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d.docs.live.net/a1db3e8b642998cc/Documents/03 Uni/02 Louvian School of Management/01_MasterThesis/"/>
    </mc:Choice>
  </mc:AlternateContent>
  <xr:revisionPtr revIDLastSave="2801" documentId="13_ncr:1_{0F5B43E4-0E06-4D6A-AF53-7E1446F07A90}" xr6:coauthVersionLast="46" xr6:coauthVersionMax="46" xr10:uidLastSave="{A885F0C2-C333-4A3F-92B4-A3CE9C16D67B}"/>
  <bookViews>
    <workbookView xWindow="-120" yWindow="-120" windowWidth="29040" windowHeight="17640" tabRatio="702" activeTab="2" xr2:uid="{29827DF0-1DAC-403D-939F-54A92CA87DC0}"/>
  </bookViews>
  <sheets>
    <sheet name="Overview" sheetId="1" r:id="rId1"/>
    <sheet name="PivotChart" sheetId="27" r:id="rId2"/>
    <sheet name="Comparison" sheetId="13" r:id="rId3"/>
    <sheet name="1.2.&amp;1.3.WebOfScience" sheetId="8" r:id="rId4"/>
    <sheet name="2.2.&amp;2.3.WebOfScience" sheetId="10" r:id="rId5"/>
    <sheet name="Business Source Complete" sheetId="12" r:id="rId6"/>
    <sheet name="IEEE" sheetId="9" r:id="rId7"/>
    <sheet name="DataBase" sheetId="28" r:id="rId8"/>
  </sheets>
  <externalReferences>
    <externalReference r:id="rId9"/>
  </externalReferences>
  <definedNames>
    <definedName name="_xlnm._FilterDatabase" localSheetId="3" hidden="1">'1.2.&amp;1.3.WebOfScience'!$A$3:$BJ$244</definedName>
    <definedName name="_xlnm._FilterDatabase" localSheetId="4" hidden="1">'2.2.&amp;2.3.WebOfScience'!$A$3:$BM$117</definedName>
    <definedName name="_xlnm._FilterDatabase" localSheetId="5" hidden="1">'Business Source Complete'!$A$3:$O$28</definedName>
    <definedName name="_xlnm._FilterDatabase" localSheetId="2" hidden="1">Comparison!$B$2:$X$357</definedName>
    <definedName name="_xlnm._FilterDatabase" localSheetId="6" hidden="1">IEEE!$B$3:$N$41</definedName>
    <definedName name="_xlnm.Print_Area" localSheetId="2">Comparison!$B$2:$Y$357</definedName>
  </definedNames>
  <calcPr calcId="191029"/>
  <pivotCaches>
    <pivotCache cacheId="0"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61" i="28" l="1"/>
  <c r="AS61" i="28"/>
  <c r="AR61" i="28"/>
  <c r="V61" i="28"/>
  <c r="C59" i="1"/>
  <c r="H36" i="1"/>
  <c r="C41"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6" i="1" s="1"/>
  <c r="F68" i="1"/>
  <c r="E68" i="1"/>
  <c r="D68" i="1"/>
  <c r="C68" i="1"/>
  <c r="F67" i="1"/>
  <c r="E67" i="1"/>
  <c r="D67" i="1"/>
  <c r="C67" i="1"/>
  <c r="F66" i="1"/>
  <c r="E66" i="1"/>
  <c r="D66" i="1"/>
  <c r="C66" i="1"/>
  <c r="F65" i="1"/>
  <c r="E65" i="1"/>
  <c r="D65" i="1"/>
  <c r="C65" i="1"/>
  <c r="F59" i="1"/>
  <c r="F62" i="1"/>
  <c r="E62" i="1"/>
  <c r="D62" i="1"/>
  <c r="C62" i="1"/>
  <c r="F61" i="1"/>
  <c r="E61" i="1"/>
  <c r="D61" i="1"/>
  <c r="C61" i="1"/>
  <c r="F60" i="1"/>
  <c r="E60" i="1"/>
  <c r="D60" i="1"/>
  <c r="C60" i="1"/>
  <c r="E59" i="1"/>
  <c r="D59" i="1"/>
  <c r="C50" i="1"/>
  <c r="C56" i="1"/>
  <c r="E55" i="1"/>
  <c r="F56" i="1"/>
  <c r="C49" i="1"/>
  <c r="F55" i="1"/>
  <c r="F54" i="1"/>
  <c r="F53" i="1"/>
  <c r="F52" i="1"/>
  <c r="F51" i="1"/>
  <c r="F50" i="1"/>
  <c r="F49" i="1"/>
  <c r="E56" i="1"/>
  <c r="E54" i="1"/>
  <c r="E53" i="1"/>
  <c r="E52" i="1"/>
  <c r="E51" i="1"/>
  <c r="E50" i="1"/>
  <c r="E49" i="1"/>
  <c r="D56" i="1"/>
  <c r="D55" i="1"/>
  <c r="D54" i="1"/>
  <c r="D53" i="1"/>
  <c r="D52" i="1"/>
  <c r="D51" i="1"/>
  <c r="D50" i="1"/>
  <c r="D49" i="1"/>
  <c r="C55" i="1"/>
  <c r="C54" i="1"/>
  <c r="C53" i="1"/>
  <c r="C52" i="1"/>
  <c r="C51" i="1"/>
  <c r="F46" i="1"/>
  <c r="F45" i="1"/>
  <c r="F44" i="1"/>
  <c r="F43" i="1"/>
  <c r="F42" i="1"/>
  <c r="F41" i="1"/>
  <c r="E46" i="1"/>
  <c r="E45" i="1"/>
  <c r="E44" i="1"/>
  <c r="E43" i="1"/>
  <c r="E42" i="1"/>
  <c r="E41" i="1"/>
  <c r="D46" i="1"/>
  <c r="D45" i="1"/>
  <c r="D44" i="1"/>
  <c r="D43" i="1"/>
  <c r="D42" i="1"/>
  <c r="D41" i="1"/>
  <c r="C46" i="1"/>
  <c r="C45" i="1"/>
  <c r="C44" i="1"/>
  <c r="C43" i="1"/>
  <c r="C42" i="1"/>
  <c r="F36" i="1"/>
  <c r="E36" i="1"/>
  <c r="D36" i="1"/>
  <c r="C36" i="1"/>
  <c r="C250" i="8"/>
  <c r="D250" i="8"/>
  <c r="E250" i="8"/>
  <c r="G107" i="10"/>
  <c r="F107" i="10"/>
  <c r="D107" i="10"/>
  <c r="E107" i="10"/>
  <c r="F250" i="8"/>
  <c r="D69" i="1" l="1"/>
  <c r="F69" i="1"/>
  <c r="C69" i="1"/>
  <c r="E69" i="1"/>
  <c r="E63" i="1"/>
  <c r="C63" i="1"/>
  <c r="D63" i="1"/>
  <c r="F63" i="1"/>
  <c r="D47" i="1"/>
  <c r="F57" i="1"/>
  <c r="D57" i="1"/>
  <c r="E57" i="1"/>
  <c r="F47" i="1"/>
  <c r="E47" i="1"/>
  <c r="C47" i="1"/>
  <c r="C57" i="1"/>
  <c r="D251" i="8"/>
  <c r="E251" i="8"/>
  <c r="E108" i="10"/>
  <c r="F108" i="10"/>
  <c r="F251" i="8"/>
  <c r="G108" i="10" l="1"/>
</calcChain>
</file>

<file path=xl/sharedStrings.xml><?xml version="1.0" encoding="utf-8"?>
<sst xmlns="http://schemas.openxmlformats.org/spreadsheetml/2006/main" count="22566" uniqueCount="5569">
  <si>
    <t>Title</t>
  </si>
  <si>
    <t>Publisher</t>
  </si>
  <si>
    <t>Green + Cloud comptuing</t>
  </si>
  <si>
    <t>Article</t>
  </si>
  <si>
    <t>Review</t>
  </si>
  <si>
    <t>Editorial Material</t>
  </si>
  <si>
    <t>Research Areas</t>
  </si>
  <si>
    <t>REMOTE SENSING</t>
  </si>
  <si>
    <t>ARCHITECTURE</t>
  </si>
  <si>
    <t>10.1109/MWC.2014.7000980</t>
  </si>
  <si>
    <t/>
  </si>
  <si>
    <t>IEEE WIRELESS COMMUNICATIONS</t>
  </si>
  <si>
    <t>Peng, Mugen; Li, Yuan; Jiang, Jiamo; Li, Jian; Wang, Chonggang</t>
  </si>
  <si>
    <t>HETEROGENEOUS CLOUD RADIO ACCESS NETWORKS: A NEW PERSPECTIVE FOR ENHANCING SPECTRAL AND ENERGY EFFICIENCIES</t>
  </si>
  <si>
    <t>10.1109/TPDS.2012.283</t>
  </si>
  <si>
    <t>IEEE TRANSACTIONS ON PARALLEL AND DISTRIBUTED SYSTEMS</t>
  </si>
  <si>
    <t>Xiao, Zhen; Song, Weijia; Chen, Qi</t>
  </si>
  <si>
    <t>Dynamic Resource Allocation Using Virtual Machines for Cloud Computing Environment</t>
  </si>
  <si>
    <t>10.1109/JSAC.2016.2611964</t>
  </si>
  <si>
    <t>IEEE JOURNAL ON SELECTED AREAS IN COMMUNICATIONS</t>
  </si>
  <si>
    <t>Mao, Yuyi; Zhang, Jun; Letaief, Khaled B.</t>
  </si>
  <si>
    <t>Dynamic Computation Offloading for Mobile-Edge Computing With Energy Harvesting Devices</t>
  </si>
  <si>
    <t>SI</t>
  </si>
  <si>
    <t>10.1016/j.future.2011.04.017</t>
  </si>
  <si>
    <t>FUTURE GENERATION COMPUTER SYSTEMS-THE INTERNATIONAL JOURNAL OF ESCIENCE</t>
  </si>
  <si>
    <t>Beloglazov, Anton; Abawajy, Jemal; Buyya, Rajkumar</t>
  </si>
  <si>
    <t>Energy-aware resource allocation heuristics for efficient management of data centers for Cloud computing</t>
  </si>
  <si>
    <t>DOI</t>
  </si>
  <si>
    <t>Article Number</t>
  </si>
  <si>
    <t>Special Issue</t>
  </si>
  <si>
    <t>Issue</t>
  </si>
  <si>
    <t>Volume</t>
  </si>
  <si>
    <t>Publication Year</t>
  </si>
  <si>
    <t>Publication Date</t>
  </si>
  <si>
    <t>Source Title</t>
  </si>
  <si>
    <t>Authors</t>
  </si>
  <si>
    <t>10.1016/j.simpat.2020.102127</t>
  </si>
  <si>
    <t>SIMULATION MODELLING PRACTICE AND THEORY</t>
  </si>
  <si>
    <t>Gholipour, Niloofar; Arianyan, Ehsan; Buyya, Rajkumar</t>
  </si>
  <si>
    <t>A novel energy-aware resource management technique using joint VM and container consolidation approach for green computing in cloud data centers</t>
  </si>
  <si>
    <t>10.1016/j.future.2020.05.040</t>
  </si>
  <si>
    <t>Hassan, Hadeer A.; Salem, Sameh A.; Saad, Elsayed M.</t>
  </si>
  <si>
    <t>A smart energy and reliability aware scheduling algorithm for workflow execution in DVFS-enabled cloud environment</t>
  </si>
  <si>
    <t>10.1109/MNET.011.2000105</t>
  </si>
  <si>
    <t>IEEE NETWORK</t>
  </si>
  <si>
    <t>Su, Yuhan; LiWang, Minghui; Huang, Lianfen; Du, Xiaojiang; Guizani, Nadra</t>
  </si>
  <si>
    <t>Green Communications for Future Vehicular Networks: Data Compression Approaches, Opportunities, and Challenges</t>
  </si>
  <si>
    <t>10.1109/MNET.001.1900527</t>
  </si>
  <si>
    <t>Zhou, Zhenyu; Liao, Haijun; Wang, Xiaoyan; Mumtaz, Shahid; Rodriguez, Jonathan</t>
  </si>
  <si>
    <t>When Vehicular Fog Computing Meets Autonomous Driving: Computational Resource Management and Task Offloading</t>
  </si>
  <si>
    <t>CLUSTER COMPUTING-THE JOURNAL OF NETWORKS SOFTWARE TOOLS AND APPLICATIONS</t>
  </si>
  <si>
    <t>10.1007/s10922-020-09572-7</t>
  </si>
  <si>
    <t>JOURNAL OF NETWORK AND SYSTEMS MANAGEMENT</t>
  </si>
  <si>
    <t>Bebortta, Sujit; Singh, Amit Kumar; Pati, Bibudhendu; Senapati, Dilip</t>
  </si>
  <si>
    <t>A Robust Energy Optimization and Data Reduction Scheme for IoT Based Indoor Environments Using Local Processing Framework</t>
  </si>
  <si>
    <t>10.1109/TPDS.2020.3029724</t>
  </si>
  <si>
    <t>Toha, Tarik Reza; Rizvi, A. S. M.; Noor, Jannatun; Adnan, Muhammad Abdullah; Al Islam, A. B. M. Alim</t>
  </si>
  <si>
    <t>Towards Greening MapReduce Clusters Considering Both Computation Energy and Cooling Energy</t>
  </si>
  <si>
    <t>10.1109/TSC.2015.2428791</t>
  </si>
  <si>
    <t>IEEE TRANSACTIONS ON SERVICES COMPUTING</t>
  </si>
  <si>
    <t>Lyu, Michael R.; Zhang, Liang-Jie (LJ)</t>
  </si>
  <si>
    <t>Guest Editorial: Recommendation Techniques for Services Computing and Cloud Computing</t>
  </si>
  <si>
    <t>10.1109/TETC.2015.2443714</t>
  </si>
  <si>
    <t>IEEE TRANSACTIONS ON EMERGING TOPICS IN COMPUTING</t>
  </si>
  <si>
    <t>Chen, Xiaodao; Wang, Lizhe; Zomaya, Albert Y.; Liu, Lin; Hu, Shiyan</t>
  </si>
  <si>
    <t>Cloud Computing for VLSI Floorplanning Considering Peak Temperature Reduction</t>
  </si>
  <si>
    <t>10.1016/j.future.2016.05.006</t>
  </si>
  <si>
    <t>Kierzynka, Michal; Kosmann, Lars; vor dem Berge, Micha; Krupop, Stefan; Hagemeyer, Jens; Griessl, Rene; Peykanu, Meysam; Oleksiak, Ariel</t>
  </si>
  <si>
    <t>Energy efficiency of sequence alignment tools-Software and hardware perspectives</t>
  </si>
  <si>
    <t>10.1109/TCC.2016.2641618</t>
  </si>
  <si>
    <t>IEEE TRANSACTIONS ON CLOUD COMPUTING</t>
  </si>
  <si>
    <t>Bianchini, Ricardo; Khan, Samee U.; Mastroianni, Carlo</t>
  </si>
  <si>
    <t>Guest Editors' Introduction: Special Issue on Green and Energy-Efficient Cloud Computing Part II</t>
  </si>
  <si>
    <t>10.1016/j.future.2017.11.001</t>
  </si>
  <si>
    <t>Niemi, Tapio; Nurminen, Jukka K.; Liukkonen, Juha-Matti; Hameri, Ari-Pekka</t>
  </si>
  <si>
    <t>Towards Green Big Data at CERN</t>
  </si>
  <si>
    <t>10.1109/TCC.2015.2481423</t>
  </si>
  <si>
    <t>Lee, Eun Kyung; Viswanathan, Hariharasudhan; Pompili, Dario</t>
  </si>
  <si>
    <t>Model-Based Thermal Anomaly Detection in Cloud Datacenters Using Thermal Imaging</t>
  </si>
  <si>
    <t>10.1109/ACCESS.2019.2928582</t>
  </si>
  <si>
    <t>IEEE ACCESS</t>
  </si>
  <si>
    <t>Dong, Yunmeng; Xu, Gaochao; Ding, Yan; Meng, Xiangyu; Zhao, Jia</t>
  </si>
  <si>
    <t>A 'Join Me' Task Deployment Strategy for Load Balancing in Edge Computing</t>
  </si>
  <si>
    <t>10.1007/s10586-018-2172-5</t>
  </si>
  <si>
    <t>Kuppusamy, P.; Kalpana, R.; Rao, P. V. Venkateswara</t>
  </si>
  <si>
    <t>Optimized traffic control and data processing using IoT</t>
  </si>
  <si>
    <t>10.1109/ACCESS.2019.2956881</t>
  </si>
  <si>
    <t>Ismail, Leila; Abed, Eyad H.</t>
  </si>
  <si>
    <t>Linear Power Modeling for Cloud Data Centers: Taxonomy, Locally Corrected Linear Regression, Simulation Framework and Evaluation</t>
  </si>
  <si>
    <t>10.1109/ACCESS.2019.2941145</t>
  </si>
  <si>
    <t>Mustafa, Saad; Sattar, Kinza; Shuja, Junaid; Sarwar, Shahzad; Maqsood, Tahir; Madani, Sajjad A.; Guizani, Sghaier</t>
  </si>
  <si>
    <t>SLA-Aware Best Fit Decreasing Techniques for Workload Consolidation in Clouds</t>
  </si>
  <si>
    <t>NOV 2019</t>
  </si>
  <si>
    <t>10.1109/ACCESS.2019.2955013</t>
  </si>
  <si>
    <t>Li, Chen; Huo, Lisu; Chen, Huangke</t>
  </si>
  <si>
    <t>Real-Time Workflows Oriented Hybrid Scheduling Approach With Balancing Host Weighted Square Frequencies in Clouds</t>
  </si>
  <si>
    <t>10.1109/ACCESS.2020.2979479</t>
  </si>
  <si>
    <t>Chin, Tai-Lin; Chen, Yeong-Sheng; Lyu, Kun-Yu</t>
  </si>
  <si>
    <t>Queuing Model Based Edge Placement for Work Offloading in Mobile Cloud Networks</t>
  </si>
  <si>
    <t>10.1109/ACCESS.2020.3002184</t>
  </si>
  <si>
    <t>Alarifi, Abdulaziz; Dubey, Kalka; Amoon, Mohammed; Altameem, Torki; Abd El-Samie, Fathi E.; Altameem, Ayman; Sharma, S. C.; Nasr, Aida A.</t>
  </si>
  <si>
    <t>Energy-Efficient Hybrid Framework for Green Cloud Computing</t>
  </si>
  <si>
    <t>10.1109/ACCESS.2020.3010119</t>
  </si>
  <si>
    <t>Ghaemi, Sara; Khazaei, Hamzeh; Musilek, Petr</t>
  </si>
  <si>
    <t>ChainFaaS: An Open Blockchain-Based Serverless Platform</t>
  </si>
  <si>
    <t>10.1109/JIOT.2019.2951610</t>
  </si>
  <si>
    <t>IEEE INTERNET OF THINGS JOURNAL</t>
  </si>
  <si>
    <t>Kaur, Amandeep; Sood, Sandeep K.</t>
  </si>
  <si>
    <t>Cloud-Centric IoT-Based Green Framework for Smart Drought Prediction</t>
  </si>
  <si>
    <t>10.1007/s11227-020-03165-6</t>
  </si>
  <si>
    <t>JOURNAL OF SUPERCOMPUTING</t>
  </si>
  <si>
    <t>Mandal, Riman; Mondal, Manash Kumar; Banerjee, Sourav; Biswas, Utpal</t>
  </si>
  <si>
    <t>An approach toward design and development of an energy-aware VM selection policy with improved SLA violation in the domain of green cloud computing</t>
  </si>
  <si>
    <t>10.1007/s10586-011-0173-8</t>
  </si>
  <si>
    <t>Wu, Zhengkai; Giles, Christopher; Wang, Jun</t>
  </si>
  <si>
    <t>Classified power capping by network distribution trees for green computing</t>
  </si>
  <si>
    <t>10.1109/ACCESS.2018.2839028</t>
  </si>
  <si>
    <t>Kurdi, Heba A.; Alismail, Shaden M.; Hassan, Mohammad Mehedi</t>
  </si>
  <si>
    <t>LACE: A Locust-Inspired Scheduling Algorithm to Reduce Energy Consumption in Cloud Datacenters</t>
  </si>
  <si>
    <t>10.1109/ACCESS.2018.2871821</t>
  </si>
  <si>
    <t>Guo, Pengze; Liu, Ming; Wu, Jun; Xue, Zhi; He, Xiangjian</t>
  </si>
  <si>
    <t>Energy-Efficient Fault-Tolerant Scheduling Algorithm for Real-Time Tasks in Cloud-Based 5G Networks</t>
  </si>
  <si>
    <t>10.1007/s10586-017-1166-z</t>
  </si>
  <si>
    <t>Kansal, Nidhi Jain; Chana, Inderveer</t>
  </si>
  <si>
    <t>An empirical evaluation of energy-aware load balancing technique for cloud data center</t>
  </si>
  <si>
    <t>10.1007/s10922-017-9441-0</t>
  </si>
  <si>
    <t>Barkat, Amine; Kechadi, Mohand-Tahar; Verticale, Giacomo; Filippini, Ilario; Capone, Antonio</t>
  </si>
  <si>
    <t>Green Approach for Joint Management of Geo-Distributed Data Centers and Interconnection Networks</t>
  </si>
  <si>
    <t>10.1007/s11227-018-2508-1</t>
  </si>
  <si>
    <t>Shojaei, Kiamars; Safi-Esfahani, Faramarz; Ayat, Saeed</t>
  </si>
  <si>
    <t>VMDFS: virtual machine dynamic frequency scaling framework in cloud computing</t>
  </si>
  <si>
    <t>10.1016/j.suscom.2018.07.004</t>
  </si>
  <si>
    <t>SUSTAINABLE COMPUTING-INFORMATICS &amp; SYSTEMS</t>
  </si>
  <si>
    <t>Lu, Xingjian; Jiang, Dongxu; He, Gaoqi; Yu, Huiqun</t>
  </si>
  <si>
    <t>GreenBDT: Renewable-aware scheduling of bulk data transfers for geo-distributed sustainable datacenters</t>
  </si>
  <si>
    <t>10.1109/ACCESS.2019.2921317</t>
  </si>
  <si>
    <t>Teng, Yinglei; Cheng, Kang; Zhang, Yong; Wang, Xianbin</t>
  </si>
  <si>
    <t>Mixed-Timescale Joint Computational Offloading and Wireless Resource Allocation Strategy in Energy Harvesting Multi-MEC Server Systems</t>
  </si>
  <si>
    <t>10.1007/s10586-018-2028-z</t>
  </si>
  <si>
    <t>S3259</t>
  </si>
  <si>
    <t>S3247</t>
  </si>
  <si>
    <t>Amoon, Mohammed; El Tobely, Tarek E.</t>
  </si>
  <si>
    <t>A Green energy-efficient scheduler for cloud data centers</t>
  </si>
  <si>
    <t>10.1016/j.simpat.2018.10.006</t>
  </si>
  <si>
    <t>Xu, Xiaolong; Zhang, Qitong; Maneas, Stathis; Sotiriadis, Stelios; Gavan, Collette; Bessis, Nik</t>
  </si>
  <si>
    <t>VMSAGE: A virtual machine scheduling algorithm based on the gravitational effect for green Cloud computing</t>
  </si>
  <si>
    <t>DEC 2019</t>
  </si>
  <si>
    <t>10.1109/ACCESS.2019.2961952</t>
  </si>
  <si>
    <t>He, Zhiming; Zhang, Yin; Tak, Byungchul; Peng, Limei</t>
  </si>
  <si>
    <t>Green Fog Planning for Optimal Internet-of-Thing Task Scheduling</t>
  </si>
  <si>
    <t>10.1109/ACCESS.2020.2966678</t>
  </si>
  <si>
    <t>Ullah, Qazi Zia; Khan, Gul Muhammad; Hassan, Shahzad</t>
  </si>
  <si>
    <t>Cloud Infrastructure Estimation and Auto-Scaling Using Recurrent Cartesian Genetic Programming-Based ANN</t>
  </si>
  <si>
    <t>10.1109/ACCESS.2020.3001152</t>
  </si>
  <si>
    <t>Kumari, Adesh; Kumar, Vinod; Abbasi, M. Yahya; Kumari, Saru; Chaudhary, Pradeep; Chen, Chien-Ming</t>
  </si>
  <si>
    <t>CSEF: Cloud-Based Secure and Efficient Framework for Smart Medical System Using ECC</t>
  </si>
  <si>
    <t>ENERGY</t>
  </si>
  <si>
    <t>10.1016/j.suscom.2020.100373</t>
  </si>
  <si>
    <t>Sharma, Mohan; Garg, Ritu</t>
  </si>
  <si>
    <t>An artificial neural network based approach for energy efficient task scheduling in cloud data centers</t>
  </si>
  <si>
    <t>10.1007/s10586-019-02958-6</t>
  </si>
  <si>
    <t>Arora, Sumedha; Bala, Anju</t>
  </si>
  <si>
    <t>A survey: ICT enabled energy efficiency techniques for big data applications</t>
  </si>
  <si>
    <t>10.1016/j.suscom.2012.01.001</t>
  </si>
  <si>
    <t>Steenhof, Paul; Weber, Chris; Brooks, Martin; Spence, John; Robinson, Randall; Simmonds, Rob; Kiddle, Cameron; Aikema, David; Savoie, Michel; Ho, Bobby; Lemay, Mathieu; Fung, Jonathan; Cheriet, Mohamed</t>
  </si>
  <si>
    <t>A protocol for quantifying the carbon reductions achieved through the provision of low or zero carbon ICT services</t>
  </si>
  <si>
    <t>10.1007/s11227-014-1281-z</t>
  </si>
  <si>
    <t>Yen, Neil Y.; Wang, Cho-Li; Hussain, Sajid; Park, Jong Hyuk</t>
  </si>
  <si>
    <t>Computational awareness towards green environments</t>
  </si>
  <si>
    <t>10.1007/s11227-014-1351-2</t>
  </si>
  <si>
    <t>Vilaplana, Jordi; Mateo, Jordi; Teixido, Ivan; Solsona, Francesc; Gine, Francesc; Roig, Concepcio</t>
  </si>
  <si>
    <t>An SLA and power-saving scheduling consolidation strategy for shared and heterogeneous clouds</t>
  </si>
  <si>
    <t>10.1007/s10586-015-0443-y</t>
  </si>
  <si>
    <t>Itani, Wassim; Ghali, Cesar; Kayssi, Ayman; Chehab, Ali; Elhajj, Imad</t>
  </si>
  <si>
    <t>G-Route: an energy-aware service routing protocol for green cloud computing</t>
  </si>
  <si>
    <t>10.1007/s10586-017-0870-z</t>
  </si>
  <si>
    <t>Jin, Zhenjun; Xu, Gaochao; Li, Yang; Liu, Peng</t>
  </si>
  <si>
    <t>A novel cloud scheduling algorithm optimization for energy consumption of data centres based on user QoS priori knowledge under the background of WSN and mobile communication</t>
  </si>
  <si>
    <t>10.1109/ACCESS.2018.2805543</t>
  </si>
  <si>
    <t>Khan, Minhaj Ahmad; Umer, Tariq; Khan, Samee U.; Yu, Shui; Rachedi, Abderrezak</t>
  </si>
  <si>
    <t>IEEE ACCESS SPECIAL SECTION EDITORIAL: GREEN CLOUD AND FOG COMPUTING: ENERGY EFFICIENCY AND SUSTAINABILITY AWARE INFRASTRUCTURES, PROTOCOLS, AND APPLICATIONS</t>
  </si>
  <si>
    <t>10.1016/j.comnet.2017.11.003</t>
  </si>
  <si>
    <t>COMPUTER NETWORKS</t>
  </si>
  <si>
    <t>Marotta, Antonio; Avallone, Stefano; Kassler, Andreas</t>
  </si>
  <si>
    <t>A Joint Power Efficient Server and Network Consolidation approach for virtualized data centers</t>
  </si>
  <si>
    <t>10.1109/TPDS.2017.2782677</t>
  </si>
  <si>
    <t>Yang, Fan; Chien, Andrew A.</t>
  </si>
  <si>
    <t>Large-Scale and Extreme-Scale Computing with Stranded Green Power: Opportunities and Costs</t>
  </si>
  <si>
    <t>10.1007/s10586-018-2718-6</t>
  </si>
  <si>
    <t>Nasim, Robayet; Zola, Enrica; Kassler, Andreas J.</t>
  </si>
  <si>
    <t>Robust optimization for energy-efficient virtual machine consolidation in modern datacenters</t>
  </si>
  <si>
    <t>10.1109/ACCESS.2018.2888976</t>
  </si>
  <si>
    <t>Yang, Jun; Xiao, Wenjing; Jiang, Chun; Hossain, M. Shamim; Muhammad, Ghulam</t>
  </si>
  <si>
    <t>Al-Powered Green Cloud and Data Center</t>
  </si>
  <si>
    <t>10.1109/TPDS.2018.2865927</t>
  </si>
  <si>
    <t>Cheng, Dazhao; Zhou, Xiaobo; Ding, Zhijun; Wang, Yu; Ji, Mike</t>
  </si>
  <si>
    <t>Heterogeneity Aware Workload Management in Distributed Sustainable Datacenters</t>
  </si>
  <si>
    <t>10.1007/s10586-018-2882-8</t>
  </si>
  <si>
    <t>Murana, Jonathan; Nesmachnow, Sergio; Armenta, Fermin; Tchernykh, Andrei</t>
  </si>
  <si>
    <t>Characterization, modeling and scheduling of power consumption of scientific computing applications in multicores</t>
  </si>
  <si>
    <t>10.1007/s11227-019-02928-0</t>
  </si>
  <si>
    <t>Mukherjee, Anwesha; Deb, Priti; De, Debashis; Buyya, Rajkumar</t>
  </si>
  <si>
    <t>IoT-F2N: An energy-efficient architectural model for IoT using Femtolet-based fog network</t>
  </si>
  <si>
    <t>10.1109/TCC.2017.2764463</t>
  </si>
  <si>
    <t>Sun, Xiang; Ansari, Nirwan</t>
  </si>
  <si>
    <t>Green Cloudlet Network: A Sustainable Platform for Mobile Cloud Computing</t>
  </si>
  <si>
    <t>10.1016/j.suscom.2019.100357</t>
  </si>
  <si>
    <t>Chaudhry, Muhammad Tayyab; Jamal, M. Hasan; Gillani, Zeeshan; Anwar, Waqas; Khan, Muhammad Salman</t>
  </si>
  <si>
    <t>Thermal-benchmarking for cloud hosting green data centers</t>
  </si>
  <si>
    <t>10.1007/s11227-019-02801-0</t>
  </si>
  <si>
    <t>Bhattacherjee, Srimoyee; Das, Rituparna; Khatua, Sunirmal; Roy, Sarbani</t>
  </si>
  <si>
    <t>Energy-efficient migration techniques for cloud environment: a step toward green computing</t>
  </si>
  <si>
    <t>10.1109/JSAC.2020.2986871</t>
  </si>
  <si>
    <t>Wu, Dapeng; Yan, Junjie; Wang, Honggang; Wang, Ruyan</t>
  </si>
  <si>
    <t>User-Centric Edge Sharing Mechanism in Software-Defined Ultra-Dense Networks</t>
  </si>
  <si>
    <t>10.1109/MIC.2010.11</t>
  </si>
  <si>
    <t>IEEE INTERNET COMPUTING</t>
  </si>
  <si>
    <t>Cerf, Vinton G.; Singh, Munindar P.</t>
  </si>
  <si>
    <t>Internet Predictions</t>
  </si>
  <si>
    <t>10.1109/MIC.2014.42</t>
  </si>
  <si>
    <t>Kim-Khoa Nguyen; Cheriet, Mohamed; Lemieux, Yves</t>
  </si>
  <si>
    <t>Virtual Slice Assignment in Large-Scale Cloud Interconnects</t>
  </si>
  <si>
    <t>10.1007/s10723-015-9333-z</t>
  </si>
  <si>
    <t>JOURNAL OF GRID COMPUTING</t>
  </si>
  <si>
    <t>de Carvalho Junior, Osvaldo Adilson; Bruschi, Sarita Mazzini; Carlucci Santana, Regina Helena; Santana, Marcos Jose</t>
  </si>
  <si>
    <t>Green Cloud Meta-Scheduling A Flexible and Automatic Approach</t>
  </si>
  <si>
    <t>10.1016/j.future.2015.10.008</t>
  </si>
  <si>
    <t>Lent, Ricardo</t>
  </si>
  <si>
    <t>Evaluating the cooling and computing energy demand of a datacentre with optimal server provisioning</t>
  </si>
  <si>
    <t>10.1007/s10586-017-0912-6</t>
  </si>
  <si>
    <t>Casalicchio, Emiliano; Lundberg, Lars; Shirinbab, Sogand</t>
  </si>
  <si>
    <t>Energy-aware auto-scaling algorithms for Cassandra virtual data centers</t>
  </si>
  <si>
    <t>10.1016/j.future.2017.05.047</t>
  </si>
  <si>
    <t>Yang, Ting; Pen, Haibo; Li, Wei; Zomaya, Albert Y.</t>
  </si>
  <si>
    <t>An energy-efficient virtual machine placement and route scheduling scheme in data center networks</t>
  </si>
  <si>
    <t>10.1109/ACCESS.2019.2907364</t>
  </si>
  <si>
    <t>Qin, Baodong; Zheng, Dong</t>
  </si>
  <si>
    <t>Generic Approach to Outsource the Decryption of Attribute-Based Encryption in Cloud Computing</t>
  </si>
  <si>
    <t>10.1007/s10723-018-9449-z</t>
  </si>
  <si>
    <t>de Alfonso, Carlos; Caballer, Miguel; Calatrava, Amanda; Molto, German; Blanquer, Ignacio</t>
  </si>
  <si>
    <t>Multi-elastic Datacenters: Auto-scaled Virtual Clusters on Energy-Aware Physical Infrastructures</t>
  </si>
  <si>
    <t>10.1016/j.simpat.2018.09.011</t>
  </si>
  <si>
    <t>De Courchelle, Ines; Guerout, Tom; Da Costa, Georges; Monteil, Thierry; Labit, Yann</t>
  </si>
  <si>
    <t>Green energy efficient scheduling management</t>
  </si>
  <si>
    <t>10.1109/JIOT.2019.2894000</t>
  </si>
  <si>
    <t>Zhang, Ximu; Jia, Min; Gu, Xuemai; Guo, Qing</t>
  </si>
  <si>
    <t>An Energy Efficient Resource Allocation Scheme Based on Cloud-Computing in H-CRAN</t>
  </si>
  <si>
    <t>10.1109/ACCESS.2020.2982669</t>
  </si>
  <si>
    <t>Zahed, M. Ishtiaque A.; Ahmad, Iftekhar; Habibi, Daryoush; Phung, Quoc Viet</t>
  </si>
  <si>
    <t>Green and Secure Computation Offloading for Cache-Enabled IoT Networks</t>
  </si>
  <si>
    <t>10.1109/MIC.2013.13</t>
  </si>
  <si>
    <t>Pau, Giovanni</t>
  </si>
  <si>
    <t>Quickly Home Please How Connected Vehicles Are Revolutionizing Road Transportation</t>
  </si>
  <si>
    <t>10.1007/s10586-014-0378-8</t>
  </si>
  <si>
    <t>Deng, Zhigang; Zeng, Guosun; He, Qi; Zhong, Yunjie; Wang, Wei</t>
  </si>
  <si>
    <t>Using priced timed automaton to analyse the energy consumption in cloud computing environment</t>
  </si>
  <si>
    <t>10.1007/s10723-014-9313-8</t>
  </si>
  <si>
    <t>Arroba, Patricia; Risco-Martin, Jos L.; Zapater, Marina; Moya, Jose M.; Ayala, Jose L.</t>
  </si>
  <si>
    <t>Enhancing Regression Models for Complex Systems Using Evolutionary Techniques for Feature Engineering</t>
  </si>
  <si>
    <t>10.1109/TCC.2015.2506298</t>
  </si>
  <si>
    <t>Guest Editors' Introduction: Special Issue on Green and Energy-Efficient Cloud Computing: Part I</t>
  </si>
  <si>
    <t>10.1109/JSAC.2016.2520245</t>
  </si>
  <si>
    <t>Asad, Zakia; Chaudhry, Mohammad Asad Rehman; Malone, David</t>
  </si>
  <si>
    <t>Greener Data Exchange in the Cloud: A Coding-Based Optimization for Big Data Processing</t>
  </si>
  <si>
    <t>10.1016/j.asoc.2017.08.057</t>
  </si>
  <si>
    <t>APPLIED SOFT COMPUTING</t>
  </si>
  <si>
    <t>Capizzi, Giacomo; Lo Sciuto, Grazia; Napoli, Christian; Tramontana, Emiliano</t>
  </si>
  <si>
    <t>An advanced neural network based solution to enforce dispatch continuity in smart grids</t>
  </si>
  <si>
    <t>10.1007/s11227-017-2132-5</t>
  </si>
  <si>
    <t>Popoola, Olusogo; Pranggono, Bernardi</t>
  </si>
  <si>
    <t>On energy consumption of switch-centric data center networks</t>
  </si>
  <si>
    <t>10.1109/ACCESS.2019.2924085</t>
  </si>
  <si>
    <t>Khalil, Muhammad Imran Khan; Ahmad, Iftikhar; Almazroi, Abdulwahab Ali</t>
  </si>
  <si>
    <t>Energy Efficient Indivisible Workload Distribution in Geographically Distributed Data Centers</t>
  </si>
  <si>
    <t>10.1109/ACCESS.2015.2430276</t>
  </si>
  <si>
    <t>Gu, Chonglin; Shi, Pengzhou; Shi, Shuai; Huang, Hejiao; Jia, Xiaohua</t>
  </si>
  <si>
    <t>A Tree Regression-Based Approach for VM Power Metering</t>
  </si>
  <si>
    <t>10.1016/j.future.2017.05.022</t>
  </si>
  <si>
    <t>Panneerselvam, John; Liu, Lu; Antonopoulos, Nick</t>
  </si>
  <si>
    <t>InOt-RePCoN: Forecasting user behavioural trend in large-scale cloud environments</t>
  </si>
  <si>
    <t>10.1016/j.suscom.2018.05.003</t>
  </si>
  <si>
    <t>Mao, Li; Li, Yin; Peng, Gaofeng; Xu, Xiyao; Lin, Weiwei</t>
  </si>
  <si>
    <t>A multi-resource task scheduling algorithm for energy-performance trade-offs in green clouds</t>
  </si>
  <si>
    <t>10.1109/JIOT.2018.2865612</t>
  </si>
  <si>
    <t>Ismail, Leila; Materwala, Huned</t>
  </si>
  <si>
    <t>Energy-Aware VM Placement and Task Scheduling in Cloud-IoT Computing: Classification and Performance Evaluation</t>
  </si>
  <si>
    <t>10.1145/3320073</t>
  </si>
  <si>
    <t>ACM COMPUTING SURVEYS</t>
  </si>
  <si>
    <t>Mengistu, Tessema M.; Che, Dunren</t>
  </si>
  <si>
    <t>Survey and Taxonomy of Volunteer Computing</t>
  </si>
  <si>
    <t>10.1007/s10586-019-03021-0</t>
  </si>
  <si>
    <t>Abdessamia, Foudil; Zhang, Wei-Zhe; Tian, Yu-Chu</t>
  </si>
  <si>
    <t>Energy-efficiency virtual machine placement based on binary gravitational search algorithm</t>
  </si>
  <si>
    <t>10.1007/s11227-015-1529-2</t>
  </si>
  <si>
    <t>Liu, Longjun; Sun, Hongbin; Li, Chao; Hu, Yang; Xin, Jingmin; Zheng, Nanning; Li, Tao</t>
  </si>
  <si>
    <t>RE-UPS: an adaptive distributed energy storage system for dynamically managing solar energy in green datacenters</t>
  </si>
  <si>
    <t>10.1109/ACCESS.2019.2922992</t>
  </si>
  <si>
    <t>Guo, Mian; Li, Lei; Guan, Quansheng</t>
  </si>
  <si>
    <t>Energy-Efficient and Delay-Guaranteed Workload Allocation in IoT-Edge-Cloud Computing Systems</t>
  </si>
  <si>
    <t>10.1007/s11227-018-2626-9</t>
  </si>
  <si>
    <t>Meshkati, Jafar; Safi-Esfahani, Faramarz</t>
  </si>
  <si>
    <t>Energy-aware resource utilization based on particle swarm optimization and artificial bee colony algorithms in cloud computing</t>
  </si>
  <si>
    <t>10.1016/j.future.2019.07.010</t>
  </si>
  <si>
    <t>Toor, Asfa; ul Islam, Saif; Sohail, Nimra; Akhunzada, Adnan; Boudjadar, Jalil; Khattak, Hasan Ali; Din, Ikram Ud; Rodrigues, Joel J. P. C.</t>
  </si>
  <si>
    <t>Energy and performance aware fog computing: A case of DVFS and green renewable energy</t>
  </si>
  <si>
    <t>10.1109/TC.2015.2428695</t>
  </si>
  <si>
    <t>IEEE TRANSACTIONS ON COMPUTERS</t>
  </si>
  <si>
    <t>Cheng, Dazhao; Rao, Jia; Jiang, Changjun; Zhou, Xiaobo</t>
  </si>
  <si>
    <t>Elastic Power-Aware Resource Provisioning of Heterogeneous Workloads in Self-Sustainable Datacenters</t>
  </si>
  <si>
    <t>10.1109/TCC.2015.2464796</t>
  </si>
  <si>
    <t>Cappiello, Cinzia; Nguyen Thi Thao Ho; Pernici, Barbara; Plebani, Pierluigi; Vitali, Monica</t>
  </si>
  <si>
    <t>CO2-Aware Adaptation Strategies for Cloud Applications</t>
  </si>
  <si>
    <t>10.1016/j.suscom.2017.11.001</t>
  </si>
  <si>
    <t>Callau-Zori, Mar; Samoila, Lavinia; Orgerie, Anne-Cecile; Pierre, Guillaume</t>
  </si>
  <si>
    <t>An experiment-driven energy consumption model for virtual machine management systems</t>
  </si>
  <si>
    <t>10.1109/JIOT.2019.2939534</t>
  </si>
  <si>
    <t>Kaur, Kuljeet; Garg, Sahil; Kaddoum, Georges; Ahmed, Syed Hassan; Atiquzzaman, Mohammed</t>
  </si>
  <si>
    <t>KEIDS: Kubernetes-Based Energy and Interference Driven Scheduler for Industrial IoT in Edge-Cloud Ecosystem</t>
  </si>
  <si>
    <t>10.1016/j.jpdc.2020.02.010</t>
  </si>
  <si>
    <t>JOURNAL OF PARALLEL AND DISTRIBUTED COMPUTING</t>
  </si>
  <si>
    <t>Priya, Swarna R. M.; Bhattacharya, Sweta; Maddikunta, Praveen Kumar Reddy; Somayaji, Siva Rama Krishnan; Lakshmanna, Kuruva; Kaluri, Rajesh; Hussien, Aseel; Gadekallu, Thippa Reddy</t>
  </si>
  <si>
    <t>Load balancing of energy cloud using wind driven and firefly algorithms in internet of everything</t>
  </si>
  <si>
    <t>10.1016/j.suscom.2014.11.004</t>
  </si>
  <si>
    <t>Procaccianti, Giuseppe; Lago, Patricia; Bevini, Stefano</t>
  </si>
  <si>
    <t>A systematic literature review on energy efficiency in cloud software architectures</t>
  </si>
  <si>
    <t>10.1007/s10723-015-9354-7</t>
  </si>
  <si>
    <t>Borylo, Piotr; Lason, Artur; Rzasa, Jacek; Szymanski, Andrzej; Jajszczyk, Andrzej</t>
  </si>
  <si>
    <t>Green Cloud Provisioning Throughout Cooperation of a WDM Wide Area Network and a Hybrid Power IT Infrastructure A Study on Cooperation Models</t>
  </si>
  <si>
    <t>IEEE TRANSACTIONS ON WIRELESS COMMUNICATIONS</t>
  </si>
  <si>
    <t>10.1016/j.asoc.2018.03.016</t>
  </si>
  <si>
    <t>Vasudevan, Meera; Tian, Yu-Chu; Tang, Maolin; Kozan, Erhan; Zhang, Xueying</t>
  </si>
  <si>
    <t>Energy-efficient application assignment in profile-based data center management through a Repairing Genetic Algorithm</t>
  </si>
  <si>
    <t>10.1145/3286688</t>
  </si>
  <si>
    <t>Boukerche, Azzedine; Guan, Shichao; De Grande, Robson E.</t>
  </si>
  <si>
    <t>Sustainable Offloading in Mobile Cloud Computing: Algorithmic Design and Implementation</t>
  </si>
  <si>
    <t>10.1109/JIOT.2018.2875587</t>
  </si>
  <si>
    <t>Yu, Ye; Bu, Xiangyuan; Yang, Kai; Wu, Zhikun; Han, Zhu</t>
  </si>
  <si>
    <t>Green Large-Scale Fog Computing Resource Allocation Using Joint Benders Decomposition, Dinkelbach Algorithm, ADMM, and Branch-and-Bound</t>
  </si>
  <si>
    <t>10.1016/j.future.2013.12.012</t>
  </si>
  <si>
    <t>Zapater, Marina; Arroba, Patricia; Ayala, Jose L.; Moya, Jose M.; Olcoz, Katzalin</t>
  </si>
  <si>
    <t>A novel energy-driven computing paradigm for e-health scenarios</t>
  </si>
  <si>
    <t>10.1007/s11227-014-1190-1</t>
  </si>
  <si>
    <t>Ouyang, Yen-Chieh; Chiang, Yi-Ju; Hsu, Ching-Hsien; Yi, Gangman</t>
  </si>
  <si>
    <t>An optimal control policy to realize green cloud systems with SLA-awareness</t>
  </si>
  <si>
    <t>10.1016/j.simpat.2016.01.014</t>
  </si>
  <si>
    <t>Mukherjee, Anwesha; De, Debashis</t>
  </si>
  <si>
    <t>Femtolet: A novel fifth generation network device for green mobile cloud computing</t>
  </si>
  <si>
    <t>10.1109/ACCESS.2017.2721548</t>
  </si>
  <si>
    <t>Wen, Yingyou; Li, Zhi; Jin, Shuyuan; Lin, Chuan; Liu, Zheng</t>
  </si>
  <si>
    <t>Energy-Efficient Virtual Resource Dynamic Integration Method in Cloud Computing</t>
  </si>
  <si>
    <t>10.1109/TCC.2015.2424888</t>
  </si>
  <si>
    <t>Khasnabish, Jyotiska Nath; Mithani, Mohammad Firoj; Rao, Shrisha</t>
  </si>
  <si>
    <t>Tier-Centric Resource Allocation in Multi-Tier Cloud Systems</t>
  </si>
  <si>
    <t>10.1016/j.jpdc.2018.09.011</t>
  </si>
  <si>
    <t>Mohiuddin, Irfan; Almogren, Ahmad</t>
  </si>
  <si>
    <t>Workload aware VM consolidation method in edge/cloud computing for IoT applications</t>
  </si>
  <si>
    <t>10.1007/s10586-017-1272-y</t>
  </si>
  <si>
    <t>Lu, Yong; Sun, Na</t>
  </si>
  <si>
    <t>An effective task scheduling algorithm based on dynamic energy management and efficient resource utilization in green cloud computing environment</t>
  </si>
  <si>
    <t>10.1007/s11227-019-02764-2</t>
  </si>
  <si>
    <t>Khattar, Nagma; Sidhu, Jagpreet; Singh, Jaiteg</t>
  </si>
  <si>
    <t>Toward energy-efficient cloud computing: a survey of dynamic power management and heuristics-based optimization techniques</t>
  </si>
  <si>
    <t>IEEE COMMUNICATIONS MAGAZINE</t>
  </si>
  <si>
    <t>Fan, Congmin; Zhang, Ying Jun (Angela); Yuan, Xiaojun</t>
  </si>
  <si>
    <t>Advances and Challenges toward a Scalable Cloud Radio Access Network</t>
  </si>
  <si>
    <t>10.1109/TWC.2018.2799859</t>
  </si>
  <si>
    <t>Phuong Luong; Gagnon, Francois; Despins, Charles; Le-Nam Tran</t>
  </si>
  <si>
    <t>Joint Virtual Computing and Radio Resource Allocation in Limited Fronthaul Green C-RANs</t>
  </si>
  <si>
    <t>Ruth, Stephen</t>
  </si>
  <si>
    <t>10.1016/j.suscom.2014.08.006</t>
  </si>
  <si>
    <t>Guerout, Tom; Medjiah, Samir; Da Costa, Georges; Monteil, Thierry</t>
  </si>
  <si>
    <t>Quality of service modeling for green scheduling in Clouds</t>
  </si>
  <si>
    <t>10.1109/JSAC.2015.2393431</t>
  </si>
  <si>
    <t>Vishwanath, Arun; Jalali, Fatemeh; Hinton, Kerry; Alpcan, Tansu; Ayre, Robert W. A.; Tucker, Rodney S.</t>
  </si>
  <si>
    <t>Energy Consumption Comparison of Interactive Cloud-Based and Local Applications</t>
  </si>
  <si>
    <t>10.1109/TCC.2015.2459704</t>
  </si>
  <si>
    <t>Yang, Yang; Liu, Jiqiang; Li, Lin; Chang, Xiaolin</t>
  </si>
  <si>
    <t>Towards Robust Green Virtual Cloud Data Center Provisioning</t>
  </si>
  <si>
    <t>10.1016/j.comnet.2012.03.008</t>
  </si>
  <si>
    <t>Kim Khoa Nguyen; Cheriet, Mohamed; Lemay, Mathieu; Reijs, Victor; Mackarel, Andrew; Pastrama, Alin</t>
  </si>
  <si>
    <t>Environmental-aware virtual data center network</t>
  </si>
  <si>
    <t>10.1016/j.suscom.2013.01.002</t>
  </si>
  <si>
    <t>Zhang, Luna Mingyi; Li, Keqin; Lo, Dan Chia-Tien; Zhang, Yanqing</t>
  </si>
  <si>
    <t>Energy-efficient task scheduling algorithms on heterogeneous computers with continuous and discrete speeds</t>
  </si>
  <si>
    <t>10.1016/j.comnet.2014.04.011</t>
  </si>
  <si>
    <t>Addis, Bernardetta; Ardagna, Danilo; Capone, Antonio; Carello, Giuliana</t>
  </si>
  <si>
    <t>Energy-aware joint management of networks and Cloud infrastructures</t>
  </si>
  <si>
    <t>10.1016/j.future.2017.01.015</t>
  </si>
  <si>
    <t>Kumar, Neetesh; Vidyarthi, Deo Prakash</t>
  </si>
  <si>
    <t>An Energy Aware Cost Effective Scheduling Framework for Heterogeneous Cluster System</t>
  </si>
  <si>
    <t>10.1186/s13174-017-0060-5</t>
  </si>
  <si>
    <t>JOURNAL OF INTERNET SERVICES AND APPLICATIONS</t>
  </si>
  <si>
    <t>Shuja, Junaid; Ahmad, Raja Wasim; Gani, Abdullah; Ahmed, Abdelmuttlib Ibrahim Abdalla; Siddiqa, Aisha; Nisar, Kashif; Khan, Samee U.; Zomaya, Albert Y.</t>
  </si>
  <si>
    <t>Greening emerging IT technologies: techniques and practices</t>
  </si>
  <si>
    <t>10.1016/j.future.2019.02.019</t>
  </si>
  <si>
    <t>Stavrinides, Georgios L.; Karatza, Helen D.</t>
  </si>
  <si>
    <t>An energy-efficient, QoS-aware and cost-effective scheduling approach for real-time workflow applications in cloud computing systems utilizing DVFS and approximate computations</t>
  </si>
  <si>
    <t>10.1109/MITP.2013.6</t>
  </si>
  <si>
    <t>IT PROFESSIONAL</t>
  </si>
  <si>
    <t>Chauhan, Nitin Singh; Saxena, Ashutosh</t>
  </si>
  <si>
    <t>A Green Software Development Life Cycle for Cloud Computing</t>
  </si>
  <si>
    <t>10.1109/TSC.2014.2362544</t>
  </si>
  <si>
    <t>Kim Khoa Nguyen; Cheriet, Mohamed</t>
  </si>
  <si>
    <t>Environment-Aware Virtual Slice Provisioning in Green Cloud Environment</t>
  </si>
  <si>
    <t>10.1109/ACCESS.2017.2755588</t>
  </si>
  <si>
    <t>Conti, Stefania; Faraci, Giuseppe; Nicolosi, Rosario; Rizzo, Santi Agatino; Schembra, Giovanni</t>
  </si>
  <si>
    <t>Battery Management in a Green Fog-Computing Node: a Reinforcement-Learning Approach</t>
  </si>
  <si>
    <t>10.1109/ACCESS.2017.2752242</t>
  </si>
  <si>
    <t>Siddiqui, Isma Farah; Lee, Scott Uk-Jin; Abbas, Asad; Bashir, Ali Kashif</t>
  </si>
  <si>
    <t>Optimizing Lifespan and Energy Consumption by Smart Meters in Green-Cloud-Based Smart Grids</t>
  </si>
  <si>
    <t>10.1145/3241038</t>
  </si>
  <si>
    <t>Gill, Sukhpal Singh; Buyya, Rajkumar</t>
  </si>
  <si>
    <t>A Taxonomy and Future Directions for Sustainable Cloud Computing: 360 Degree View</t>
  </si>
  <si>
    <t>10.1007/s10586-009-0110-2</t>
  </si>
  <si>
    <t>Liao, Xiaofei; Hu, Liting; Jin, Hai</t>
  </si>
  <si>
    <t>Energy optimization schemes in cluster with virtual machines</t>
  </si>
  <si>
    <t>10.1109/ACCESS.2016.2613512</t>
  </si>
  <si>
    <t>Szymanski, Ted H.</t>
  </si>
  <si>
    <t>Securing the Industrial-Tactile Internet of Things With Deterministic Silicon Photonics Switches</t>
  </si>
  <si>
    <t>10.1109/JSAC.2016.2545478</t>
  </si>
  <si>
    <t>Cao, Pan; Liu, Wenjia; Thompson, John S.; Yang, Chenyang; Jorswieck, Eduard A.</t>
  </si>
  <si>
    <t>Semidynamic Green Resource Management in Downlink Heterogeneous Networks by Group Sparse Power Control</t>
  </si>
  <si>
    <t>10.1109/MCOM.2018.1701054</t>
  </si>
  <si>
    <t>Wen, Jinming; Ren, Chao; Sangaiah, Arun Kumar</t>
  </si>
  <si>
    <t>Energy-Efficient Device-to-Device Edge Computing Network: An Approach Offloading Both Traffic and Computation</t>
  </si>
  <si>
    <t>10.1016/j.future.2012.12.016</t>
  </si>
  <si>
    <t>Vrbsky, Susan V.; Galloway, Michael; Carr, Robert; Nori, Rahul; Grubic, David</t>
  </si>
  <si>
    <t>Decreasing power consumption with energy efficient data aware strategies</t>
  </si>
  <si>
    <t>10.1007/s10723-014-9312-9</t>
  </si>
  <si>
    <t>Pascual, J. A.; Lorido-Botran, T.; Miguel-Alonso, J.; Lozano, J. A.</t>
  </si>
  <si>
    <t>Towards a Greener Cloud Infrastructure Management using Optimized Placement Policies</t>
  </si>
  <si>
    <t>10.1016/j.future.2016.06.037</t>
  </si>
  <si>
    <t>Vasudevan, Meera; Tian, Yu-Chu; Tang, Maolin; Kozan, Erhan</t>
  </si>
  <si>
    <t>Profile-based application assignment for greener and more energy-efficient data centers</t>
  </si>
  <si>
    <t>10.1109/TCC.2015.2459710</t>
  </si>
  <si>
    <t>Hasan, Md Sabbir; Kouki, Yousri; Ledoux, Thomas; Pazat, Jean-Louis</t>
  </si>
  <si>
    <t>Exploiting Renewable Sources: When Green SLA Becomes a Possible Reality in Cloud Computing</t>
  </si>
  <si>
    <t>10.1109/MCOM.2017.1600922</t>
  </si>
  <si>
    <t>Tang, Jianhua; Wen, Ruihan; Quek, Tony Q. S.; Peng, Mugen</t>
  </si>
  <si>
    <t>Fully Exploiting Cloud Computing to Achieve a Green and Flexible C-RAN</t>
  </si>
  <si>
    <t>10.1109/ACCESS.2018.2813541</t>
  </si>
  <si>
    <t>Wang, Hui; Tianfield, Huaglory</t>
  </si>
  <si>
    <t>Energy-Aware Dynamic Virtual Machine Consolidation for Cloud Datacenters</t>
  </si>
  <si>
    <t>10.1109/MWC.2017.1600170</t>
  </si>
  <si>
    <t>Chang, Zheng; Zhou, Sheng; Ristaniemi, Tapani; Niu, Zhisheng</t>
  </si>
  <si>
    <t>COLLABORATIVE MOBILE CLOUDS: AN ENERGY EFFICIENT PARADIGM FOR CONTENT SHARING</t>
  </si>
  <si>
    <t>10.1109/JIOT.2018.2880812</t>
  </si>
  <si>
    <t>Ji, Luyue; Guo, Songtao</t>
  </si>
  <si>
    <t>Energy-Efficient Cooperative Resource Allocation in Wireless Powered Mobile Edge Computing</t>
  </si>
  <si>
    <t>10.1007/s10586-019-03026-9</t>
  </si>
  <si>
    <t>Masdari, Mohammad; Gharehpasha, Sasan; Ghobaei-Arani, Mostafa; Ghasemi, Vafa</t>
  </si>
  <si>
    <t>Bio-inspired virtual machine placement schemes in cloud computing environment: taxonomy, review, and future research directions</t>
  </si>
  <si>
    <t>10.1109/JSAC.2013.131203</t>
  </si>
  <si>
    <t>Xu, Jielong; Tang, Jian; Kwiat, Kevin; Zhang, Weiyi; Xue, Guoliang</t>
  </si>
  <si>
    <t>Enhancing Survivability in Virtualized Data Centers: A Service-Aware Approach</t>
  </si>
  <si>
    <t>10.1007/s11227-013-1007-7</t>
  </si>
  <si>
    <t>Park, Jong Hyuk; Jeong, Hwa Young</t>
  </si>
  <si>
    <t>Cloud computing-based jam management for a manufacturing system in a Green IT environment</t>
  </si>
  <si>
    <t>10.1007/s10586-016-0566-9</t>
  </si>
  <si>
    <t>Kaur, Tarandeep; Chana, Inderveer</t>
  </si>
  <si>
    <t>Energy aware scheduling of deadline-constrained tasks in cloud computing</t>
  </si>
  <si>
    <t>10.1109/JIOT.2018.2866709</t>
  </si>
  <si>
    <t>Piao, Zhuying; Peng, Mugen; Liu, Yaqiong; Daneshmand, Mahmoud</t>
  </si>
  <si>
    <t>Recent Advances of Edge Cache in Radio Access Networks for Internet of Things: Techniques, Performances, and Challenges</t>
  </si>
  <si>
    <t>10.1109/MNET.2011.5958006</t>
  </si>
  <si>
    <t>Viswanathan, Hariharasudhan; Lee, Eun Kyung; Pompili, Dario</t>
  </si>
  <si>
    <t>Self-Organizing Sensing Infrastructure for Autonomic Management of Green Datacenters</t>
  </si>
  <si>
    <t>10.1007/s10586-014-0359-y</t>
  </si>
  <si>
    <t>Moghaddam, Fereydoun Farrahi; Moghaddam, Reza Farrahi; Cheriet, Mohamed</t>
  </si>
  <si>
    <t>Carbon-aware distributed cloud: multi-level grouping genetic algorithm</t>
  </si>
  <si>
    <t>10.1109/TPDS.2014.2364194</t>
  </si>
  <si>
    <t>Bruneo, Dario; Lhoas, Audric; Longo, Francesco; Puliafito, Antonio</t>
  </si>
  <si>
    <t>Modeling and Evaluation of Energy Policies in Green Clouds</t>
  </si>
  <si>
    <t>10.1016/j.future.2018.12.062</t>
  </si>
  <si>
    <t>Gu, Lin; Cai, Jingjing; Zeng, Deze; Zhang, Yu; Jin, Hai; Dai, Weiqi</t>
  </si>
  <si>
    <t>Energy efficient task allocation and energy scheduling in green energy powered edge computing</t>
  </si>
  <si>
    <t>10.1016/j.simpat.2018.07.006</t>
  </si>
  <si>
    <t>Safari, Monire; Khorsand, Reihaneh</t>
  </si>
  <si>
    <t>Energy-aware scheduling algorithm for time-constrained workflow tasks in DVFS-enabled cloud environment</t>
  </si>
  <si>
    <t>10.1109/JSAC.2014.140104</t>
  </si>
  <si>
    <t>Gattulli, Mirko; Tornatore, Massimo; Fiandra, Riccardo; Pattavina, Achille</t>
  </si>
  <si>
    <t>Low-Emissions Routing for Cloud Computing in IP-over-WDM Networks with Data Centers</t>
  </si>
  <si>
    <t>10.1109/TCC.2014.2369419</t>
  </si>
  <si>
    <t>Mashayekhy, Lena; Nejad, Mahyar Movahed; Grosu, Daniel</t>
  </si>
  <si>
    <t>Physical Machine Resource Management in Clouds: A Mechanism Design Approach</t>
  </si>
  <si>
    <t>10.1016/j.suscom.2011.11.001</t>
  </si>
  <si>
    <t>Mazzucco, Michele; Dyachuk, Dmytro</t>
  </si>
  <si>
    <t>Optimizing Cloud providers revenues via energy efficient server allocation</t>
  </si>
  <si>
    <t>10.1109/TMC.2019.2901474</t>
  </si>
  <si>
    <t>IEEE TRANSACTIONS ON MOBILE COMPUTING</t>
  </si>
  <si>
    <t>Zhang, Deyu; Tan, Long; Ren, Ju; Awad, Mohamad Khattar; Zhang, Shan; Zhang, Yaoxue; Wan, Peng-Jun</t>
  </si>
  <si>
    <t>Near-Optimal and Truthful Online Auction for Computation Offloading in Green Edge-Computing Systems</t>
  </si>
  <si>
    <t>10.1016/j.future.2012.08.014</t>
  </si>
  <si>
    <t>de Alfonso, Carlos; Caballer, Miguel; Alvarruiz, Fernando; Molto, German</t>
  </si>
  <si>
    <t>An economic and energy-aware analysis of the viability of outsourcing cluster computing to a cloud</t>
  </si>
  <si>
    <t>10.1007/s10586-012-0227-6</t>
  </si>
  <si>
    <t>Kachris, Christoforos; Tomkos, Ioannis</t>
  </si>
  <si>
    <t>Power consumption evaluation of all-optical data center networks</t>
  </si>
  <si>
    <t>10.1109/MWC.2014.6882299</t>
  </si>
  <si>
    <t>Chuah, Seong-Ping; Yuen, Chau; Cheung, Ngai-Man</t>
  </si>
  <si>
    <t>CLOUD GAMING: A GREEN SOLUTION TO MASSIVE MULTIPLAYER ONLINE GAMES</t>
  </si>
  <si>
    <t>10.1109/MCOM.2018.1700907</t>
  </si>
  <si>
    <t>Rahman, Md. Abdur; Hossain, M. Shamim; Hassanain, Elham; Muhammad, Ghulam</t>
  </si>
  <si>
    <t>Semantic Multimedia Fog Computing and Lot Environment: Slistainabilfly Perspective</t>
  </si>
  <si>
    <t>10.1007/s10586-016-0579-4</t>
  </si>
  <si>
    <t>Akhter, Nasrin; Othman, Mohamed</t>
  </si>
  <si>
    <t>Energy aware resource allocation of cloud data center: review and open issues</t>
  </si>
  <si>
    <t>10.1109/MNET.2017.1500293NM</t>
  </si>
  <si>
    <t>Green Cloudlet Network: A Distributed Green Mobile Cloud Network</t>
  </si>
  <si>
    <t>10.1109/ACCESS.2017.2756826</t>
  </si>
  <si>
    <t>Li, Ting; Liu, Yuxin; Gao, Longxiang; Liu, Anfeng</t>
  </si>
  <si>
    <t>A Cooperative-Based Model for Smart-Sensing Tasks in Fog Computing</t>
  </si>
  <si>
    <t>10.1109/MNET.2015.7064906</t>
  </si>
  <si>
    <t>Nguyen Dinh Han; Chung, Yonghwa; Jo, Minho</t>
  </si>
  <si>
    <t>Green Data Centers for Cloud-Assisted Mobile Ad Hoc Networks in 5G</t>
  </si>
  <si>
    <t>10.1007/s11227-017-2133-4</t>
  </si>
  <si>
    <t>Mishra, Sambit Kumar; Puthal, Deepak; Sahoo, Bibhudatta; Jena, Sajay Kumar; Obaidat, Mohammad S.</t>
  </si>
  <si>
    <t>An adaptive task allocation technique for green cloud computing</t>
  </si>
  <si>
    <t>10.1016/j.suscom.2018.02.001</t>
  </si>
  <si>
    <t>Malekloo, Mohammad-Hossein; Kara, Nadjia; El Barachi, May</t>
  </si>
  <si>
    <t>An energy efficient and SLA compliant approach for resource allocation and consolidation in cloud computing environments</t>
  </si>
  <si>
    <t>10.1109/TC.2012.284</t>
  </si>
  <si>
    <t>Xiao, Zhen; Chen, Qi; Luo, Haipeng</t>
  </si>
  <si>
    <t>Automatic Scaling of Internet Applications for Cloud Computing Services</t>
  </si>
  <si>
    <t>10.1007/s11227-013-1020-x</t>
  </si>
  <si>
    <t>Lee, Hwa Min; Jeong, Young-Sik; Jang, Haeng Jin</t>
  </si>
  <si>
    <t>Performance analysis based resource allocation for green cloud computing</t>
  </si>
  <si>
    <t>10.1109/TCC.2016.2617374</t>
  </si>
  <si>
    <t>Farahnakian, Fahimeh; Pahikkala, Tapio; Liljeberg, Pasi; Plosila, Juha; Nguyen Trung Hieu; Tenhunen, Hannu</t>
  </si>
  <si>
    <t>Energy-Aware VM Consolidation in Cloud Data Centers Using Utilization Prediction Model</t>
  </si>
  <si>
    <t>10.1016/j.future.2014.11.008</t>
  </si>
  <si>
    <t>Subirats, Josep; Guitart, Jordi</t>
  </si>
  <si>
    <t>Assessing and forecasting energy efficiency on Cloud computing platforms</t>
  </si>
  <si>
    <t>10.1109/TWC.2018.2820077</t>
  </si>
  <si>
    <t>You, Changsheng; Huang, Kaibin</t>
  </si>
  <si>
    <t>Exploiting Non-Causal CPU-State Information for Energy-Efficient Mobile Cooperative Computing</t>
  </si>
  <si>
    <t>10.1007/s10586-012-0226-7</t>
  </si>
  <si>
    <t>Kolodziej, Joanna; Khan, Samee Ullah; Wang, Lizhe; Byrski, Aleksander; Min-Allah, Nasro; Madani, Sajjad Ahmad</t>
  </si>
  <si>
    <t>Hierarchical genetic-based grid scheduling with energy optimization</t>
  </si>
  <si>
    <t>10.1007/s10586-016-0623-4</t>
  </si>
  <si>
    <t>Singh, Sukhpal; Chana, Inderveer; Singh, Maninder; Buyya, Rajkumar</t>
  </si>
  <si>
    <t>SOCCER: Self-Optimization of Energy-efficient Cloud Resources</t>
  </si>
  <si>
    <t>10.1109/TCC.2014.2350492</t>
  </si>
  <si>
    <t>Chiang, Yi-Ju; Ouyang, Yen-Chieh; Hsu, Ching-Hsien (Robert)</t>
  </si>
  <si>
    <t>An Efficient Green Control Algorithm in Cloud Computing for Cost Optimization</t>
  </si>
  <si>
    <t>10.1109/ACCESS.2017.2766165</t>
  </si>
  <si>
    <t>Nan, Yucen; Li, Wei; Bao, Wei; Delicato, Flavia C.; Pires, Paulo F.; Dou, Yong; Zomaya, Albert Y.</t>
  </si>
  <si>
    <t>Adaptive Energy-Aware Computation Offloading for Cloud of Things Systems</t>
  </si>
  <si>
    <t>10.1109/ACCESS.2018.2872750</t>
  </si>
  <si>
    <t>Yadav, Rahul; Zhang, Weizhe; Kaiwartya, Omprakash; Singh, Prabhat Ranjan; Elgendy, Ibrahim A.; Tian, Yu-Chu</t>
  </si>
  <si>
    <t>Adaptive Energy-Aware Algorithms for Minimizing Energy Consumption and SLA Violation in Cloud Computing</t>
  </si>
  <si>
    <t>10.1109/TCC.2016.2617367</t>
  </si>
  <si>
    <t>Shojafar, Mohammad; Canali, Claudia; Lancellotti, Riccardo; Abawajy, Jemal</t>
  </si>
  <si>
    <t>Adaptive Computing-Plus-Communication Optimization Framework for Multimedia Processing in Cloud Systems</t>
  </si>
  <si>
    <t>10.1007/s10586-012-0210-2</t>
  </si>
  <si>
    <t>Kessaci, Yacine; Melab, Nouredine; Talbi, El-Ghazali</t>
  </si>
  <si>
    <t>A Pareto-based metaheuristic for scheduling HPC applications on a geographically distributed cloud federation</t>
  </si>
  <si>
    <t>10.1109/MIC.2009.82</t>
  </si>
  <si>
    <t>Green IT - More Than a Three Percent Solution?</t>
  </si>
  <si>
    <t>10.1109/MNET.2013.6678925</t>
  </si>
  <si>
    <t>Mandal, Uttam; Habib, M. Farhan; Zhang, Shuqiang; Mukherjee, Biswanath; Tornatore, Massimo</t>
  </si>
  <si>
    <t>Greening the Cloud Using Renewable-Energy-Aware Service Migration</t>
  </si>
  <si>
    <t>10.1109/ACCESS.2018.2878681</t>
  </si>
  <si>
    <t>Atat, Rachad; Liu, Lingjia; Wu, Jinsong; Li, Guangyu; Ye, Chunxuan; Yi, Yang</t>
  </si>
  <si>
    <t>Big Data Meet Cyber-Physical Systems: A Panoramic Survey</t>
  </si>
  <si>
    <t>10.1109/TIFS.2015.2449264</t>
  </si>
  <si>
    <t>IEEE TRANSACTIONS ON INFORMATION FORENSICS AND SECURITY</t>
  </si>
  <si>
    <t>Lin, Suqing; Zhang, Rui; Ma, Hui; Wang, Mingsheng</t>
  </si>
  <si>
    <t>Revisiting Attribute-Based Encryption With Verifiable Outsourced Decryption</t>
  </si>
  <si>
    <t>10.1109/TSC.2015.2430315</t>
  </si>
  <si>
    <t>Jin, A-Long; Song, Wei; Wang, Ping; Niyato, Dusit; Ju, Peijian</t>
  </si>
  <si>
    <t>Auction Mechanisms Toward Efficient Resource Sharing for Cloudlets in Mobile Cloud Computing</t>
  </si>
  <si>
    <t>10.1016/j.suscom.2018.06.003</t>
  </si>
  <si>
    <t>Stergiou, Christos; Psannis, Kostas E.; Gupta, Brij B.; Ishibashi, Yutaka</t>
  </si>
  <si>
    <t>Security, privacy &amp; efficiency of sustainable Cloud Computing for Big Data &amp; IoT</t>
  </si>
  <si>
    <t>10.1016/j.comnet.2015.11.024</t>
  </si>
  <si>
    <t>Liu, Qiang; Ma, Yujun; Alhussein, Musaed; Zhang, Yin; Peng, Limei</t>
  </si>
  <si>
    <t>Green data center with IoT sensing and cloud-assisted smart temperature control system</t>
  </si>
  <si>
    <t>10.1109/MCOM.2018.1700895</t>
  </si>
  <si>
    <t>Ning, Zhaolong; Kong, Xiangjie; Xia, Feng; Hou, Weigang; Wang, Xiaojie</t>
  </si>
  <si>
    <t>Green and Sustainable Cloud of Things: Enabling Collaborative Edge Computing</t>
  </si>
  <si>
    <t>10.1109/JIOT.2018.2871020</t>
  </si>
  <si>
    <t>Sun, Yaohua; Peng, Mugen; Mao, Shiwen</t>
  </si>
  <si>
    <t>Deep Reinforcement Learning-Based Mode Selection and Resource Management for Green Fog Radio Access Networks</t>
  </si>
  <si>
    <t>10.1109/ACCESS.2018.2815989</t>
  </si>
  <si>
    <t>Darwish, Tansneem S. J.; Abu Bakar, Kamalrulnizam</t>
  </si>
  <si>
    <t>Fog Based Intelligent Transportation Big Data Analytics in The Internet of Vehicles Environment: Motivations, Architecture, Challenges, and Critical Issues</t>
  </si>
  <si>
    <t>10.1109/MCOM.2017.1600822</t>
  </si>
  <si>
    <t>Zhu, Chunsheng; Leung, Victor C. M.; Wang, Kun; Yang, Laurence T.; Zhang, Yan</t>
  </si>
  <si>
    <t>Multi-Method Data Delivery for Green Sensor-Cloud</t>
  </si>
  <si>
    <t>10.1109/MCOM.2017.1700142</t>
  </si>
  <si>
    <t>Zhu, Chunsheng; Zhou, Huan; Leung, Victor C. M.; Wang, Kun; Zhang, Yan; Yang, Laurence T.</t>
  </si>
  <si>
    <t>Toward Big Data in Green City</t>
  </si>
  <si>
    <t>10.1007/s11227-014-1224-8</t>
  </si>
  <si>
    <t>Horri, Abbas; Mozafari, Mohammad Sadegh; Dastghaibyfard, Gholamhossein</t>
  </si>
  <si>
    <t>Novel resource allocation algorithms to performance and energy efficiency in cloud computing</t>
  </si>
  <si>
    <t>10.1109/TSC.2018.2826544</t>
  </si>
  <si>
    <t>Chen, Weiwei; Wang, Dong; Li, Keqin</t>
  </si>
  <si>
    <t>Multi-User Multi-Task Computation Offloading in Green Mobile Edge Cloud Computing</t>
  </si>
  <si>
    <t>10.1016/j.future.2011.05.009</t>
  </si>
  <si>
    <t>Dougherty, Brian; White, Jules; Schnlidt, Douglas C.</t>
  </si>
  <si>
    <t>Model-driven auto-scaling of green cloud computing infrastructure</t>
  </si>
  <si>
    <t>10.1109/MNET.2014.6724106</t>
  </si>
  <si>
    <t>Deng, Wei; Liu, Fangming; Jin, Hai; Li, Bo; Li, Dan</t>
  </si>
  <si>
    <t>Harnessing Renewable Energy in Cloud Datacenters: Opportunities and Challenges</t>
  </si>
  <si>
    <t>10.1016/j.future.2016.06.029</t>
  </si>
  <si>
    <t>Juarez, Fredy; Ejarque, Jorge; Badia, Rosa M.</t>
  </si>
  <si>
    <t>Dynamic energy-aware scheduling for parallel task-based application in cloud computing</t>
  </si>
  <si>
    <t>10.1016/j.future.2011.04.012</t>
  </si>
  <si>
    <t>Li, Jianxin; Li, Bo; Wo, Tianyu; Hu, Chunming; Huai, Jinpeng; Liu, Lu; Lam, K. P.</t>
  </si>
  <si>
    <t>CyberGuarder: A virtualization security assurance architecture for green cloud computing</t>
  </si>
  <si>
    <t>10.1109/MNET.2018.1700101</t>
  </si>
  <si>
    <t>Lyu, Xinchen; Tian, Hui; Jiang, Li; Vinel, Alexey; Maharjan, Sabita; Gjessing, Stein; Zhang, Yan</t>
  </si>
  <si>
    <t>Selective Offloading in Mobile Edge Computing for the Green Internet of Things</t>
  </si>
  <si>
    <t>10.1109/MIC.2010.12</t>
  </si>
  <si>
    <t>Estrin, Deborah</t>
  </si>
  <si>
    <t>Participatory Sensing: Applications and Architecture</t>
  </si>
  <si>
    <t>10.1007/s10723-015-9334-y</t>
  </si>
  <si>
    <t>Tang, Zhuo; Qi, Ling; Cheng, Zhenzhen; Li, Kenli; Khan, Samee U.; Li, Keqin</t>
  </si>
  <si>
    <t>An Energy-Efficient Task Scheduling Algorithm in DVFS-enabled Cloud Environment</t>
  </si>
  <si>
    <t>10.1007/s11227-011-0722-1</t>
  </si>
  <si>
    <t>Jing, Si-Yuan; Ali, Shahzad; She, Kun; Zhong, Yi</t>
  </si>
  <si>
    <t>State-of-the-art research study for green cloud computing</t>
  </si>
  <si>
    <t>10.1109/TIFS.2015.2407326</t>
  </si>
  <si>
    <t>Zhou, Jun; Dong, Xiaolei; Cao, Zhenfu; Vasilakos, Athanasios V.</t>
  </si>
  <si>
    <t>Secure and Privacy Preserving Protocol for Cloud-Based Vehicular DTNs</t>
  </si>
  <si>
    <t>10.1109/MCOM.2013.6658651</t>
  </si>
  <si>
    <t>Abu Sharkh, Mohamed; Jammal, Manar; Shami, Abdallah; Ouda, Abdelkader</t>
  </si>
  <si>
    <t>Resource Allocation in a Network-Based Cloud Computing Environment: Design Challenges</t>
  </si>
  <si>
    <t>10.1109/TC.2013.148</t>
  </si>
  <si>
    <t>Song, Weijia; Xiao, Zhen; Chen, Qi; Luo, Haipeng</t>
  </si>
  <si>
    <t>Adaptive Resource Provisioning for the Cloud Using Online Bin Packing</t>
  </si>
  <si>
    <t>10.1145/2797211</t>
  </si>
  <si>
    <t>Mann, Zoltan Adam</t>
  </si>
  <si>
    <t>Allocation of Virtual Machines in Cloud Data Centers-A Survey of Problem Models and Optimization Algorithms</t>
  </si>
  <si>
    <t>10.1109/JIOT.2015.2413397</t>
  </si>
  <si>
    <t>Pan, Jianli; Jain, Raj; Paul, Subharthi; Vu, Tam; Saifullah, Abusayeed; Sha, Mo</t>
  </si>
  <si>
    <t>An Internet of Things Framework for Smart Energy in Buildings: Designs, Prototype, and Experiments</t>
  </si>
  <si>
    <t>10.1016/j.future.2017.09.082</t>
  </si>
  <si>
    <t>Plageras, Andreas P.; Psannis, Kostas E.; Stergiou, Christos; Wang, Haoxiang; Gupta, B. B.</t>
  </si>
  <si>
    <t>Efficient IoT-based sensor BIG Data collection-processing and analysis in smart buildings</t>
  </si>
  <si>
    <t>10.1109/TSC.2014.2382555</t>
  </si>
  <si>
    <t>Farahnakian, Fahimeh; Ashraf, Adnan; Pahikkala, Tapio; Liljeberg, Pasi; Plosila, Juha; Porres, Ivan; Tenhunen, Hannu</t>
  </si>
  <si>
    <t>Using Ant Colony System to Consolidate VMs for Green Cloud Computing</t>
  </si>
  <si>
    <t>10.1016/j.future.2013.06.009</t>
  </si>
  <si>
    <t>Wu, Chia-Ming; Chang, Ruay-Shiung; Chan, Hsin-Yu</t>
  </si>
  <si>
    <t>A green energy-efficient scheduling algorithm using the DVFS technique for cloud datacenters</t>
  </si>
  <si>
    <t>10.1109/TWC.2014.2352619</t>
  </si>
  <si>
    <t>Luo, Shixin; Zhang, Rui; Lim, Teng Joon</t>
  </si>
  <si>
    <t>Downlink and Uplink Energy Minimization Through User Association and Beamforming in C-RAN</t>
  </si>
  <si>
    <t>10.1109/ACCESS.2015.2497312</t>
  </si>
  <si>
    <t>Zhu, Chunsheng; Leung, Victor C. M.; Shu, Lei; Ngai, Edith C. -H.</t>
  </si>
  <si>
    <t>Green Internet of Things for Smart World</t>
  </si>
  <si>
    <t>10.1016/j.jpdc.2010.04.004</t>
  </si>
  <si>
    <t>Garg, Saurabh Kumar; Yeo, Chee Shin; Anandasivam, Arun; Buyya, Rajkumar</t>
  </si>
  <si>
    <t>Environment-conscious scheduling of HPC applications on distributed Cloud-oriented data centers</t>
  </si>
  <si>
    <t>10.1016/j.comnet.2016.06.010</t>
  </si>
  <si>
    <t>Akyildiz, Ian F.; Nie, Shuai; Lin, Shih-Chun; Chandrasekaran, Manoj</t>
  </si>
  <si>
    <t>5G roadmap: 10 key enabling technologies</t>
  </si>
  <si>
    <t>10.1109/TC.2015.2409857</t>
  </si>
  <si>
    <t>Qiu, Meikang; Ming, Zhong; Li, Jiayin; Gai, Keke; Zong, Ziliang</t>
  </si>
  <si>
    <t>Phase-Change Memory Optimization for Green Cloud with Genetic Algorithm</t>
  </si>
  <si>
    <t>10.1109/TIFS.2013.2271848</t>
  </si>
  <si>
    <t>Lai, Junzuo; Deng, Robert H.; Guan, Chaowen; Weng, Jian</t>
  </si>
  <si>
    <t>Attribute-Based Encryption With Verifiable Outsourced Decryption</t>
  </si>
  <si>
    <t>Supplement</t>
  </si>
  <si>
    <t>Part Number</t>
  </si>
  <si>
    <t>2021-02-01</t>
  </si>
  <si>
    <t>APR</t>
  </si>
  <si>
    <t>English</t>
  </si>
  <si>
    <t>J</t>
  </si>
  <si>
    <t>Computer Science</t>
  </si>
  <si>
    <t>Computer Science, Information Systems</t>
  </si>
  <si>
    <t>WOS:000368605400007</t>
  </si>
  <si>
    <t>DB6EE</t>
  </si>
  <si>
    <t>Computer Science, Hardware &amp; Architecture; Computer Science, Information Systems</t>
  </si>
  <si>
    <t>10.1016/j.suscom.2015.11.002</t>
  </si>
  <si>
    <t>DEC</t>
  </si>
  <si>
    <t>Sust. Comput.</t>
  </si>
  <si>
    <t>SUSTAIN COMPUT-INFOR</t>
  </si>
  <si>
    <t>2210-5387</t>
  </si>
  <si>
    <t>2210-5379</t>
  </si>
  <si>
    <t>PO BOX 211, 1000 AE AMSTERDAM, NETHERLANDS</t>
  </si>
  <si>
    <t>AMSTERDAM</t>
  </si>
  <si>
    <t>ELSEVIER SCIENCE BV</t>
  </si>
  <si>
    <t>Gomes, Danielo G./0000-0002-8285-4629</t>
  </si>
  <si>
    <t>Gomes, Danielo G./T-8389-2019</t>
  </si>
  <si>
    <t>danielo@ufc.br; rafaelt@unizar.es; nazim.agoulmine@ufrst.univ-evry.fr</t>
  </si>
  <si>
    <t>Gomes, DG (corresponding author), Univ Fed Ceara, Fortaleza, Ceara, Brazil.</t>
  </si>
  <si>
    <t>[Gomes, Danielo G.] Univ Fed Ceara, Fortaleza, Ceara, Brazil; [Tolosana-Calasanz, Rafael] Univ Zaragoza, E-50009 Zaragoza, Spain; [Agoulmine, Nazim] Univ Evry, Evry, France</t>
  </si>
  <si>
    <t>Introduction to special issue on Green Mobile Cloud Computing (Green MCC)</t>
  </si>
  <si>
    <t>Gomes, Danielo G.; Tolosana-Calasanz, Rafael; Agoulmine, Nazim</t>
  </si>
  <si>
    <t>Gomes, DG; Tolosana-Calasanz, R; Agoulmine, N</t>
  </si>
  <si>
    <t>Bronze</t>
  </si>
  <si>
    <t>Computer Science; Telecommunications</t>
  </si>
  <si>
    <t>Computer Science, Information Systems; Telecommunications</t>
  </si>
  <si>
    <t>WOS:000374259200001</t>
  </si>
  <si>
    <t>DJ5OS</t>
  </si>
  <si>
    <t>Computer Science, Information Systems; Computer Science, Theory &amp; Methods</t>
  </si>
  <si>
    <t>10.1007/s10723-016-9365-z</t>
  </si>
  <si>
    <t>MAR</t>
  </si>
  <si>
    <t>J. Comput.</t>
  </si>
  <si>
    <t>J GRID COMPUT</t>
  </si>
  <si>
    <t>1572-9184</t>
  </si>
  <si>
    <t>1570-7873</t>
  </si>
  <si>
    <t>VAN GODEWIJCKSTRAAT 30, 3311 GZ DORDRECHT, NETHERLANDS</t>
  </si>
  <si>
    <t>DORDRECHT</t>
  </si>
  <si>
    <t>SPRINGER</t>
  </si>
  <si>
    <t>Singh, Navneet/0000-0001-5403-0721; Zomaya, Albert Y./0000-0002-3090-1059; Dorronsoro, Bernabe/0000-0003-0481-790X; Dorronsoro, Bernabe/0000-0003-0481-790X; Bouvry, Pascal/0000-0001-9338-2834</t>
  </si>
  <si>
    <t>Singh, Navneet/M-6452-2018; Bouvry, Pascal/T-2918-2019; Zomaya, Albert Y./G-9697-2017; Dorronsoro, Bernabe/L-1988-2019; Dorronsoro, Bernabe/D-5308-2011</t>
  </si>
  <si>
    <t>bernabe.dorronsoro@uca.es; dzmitry.kliazovich@uni.lu; pascal.bouvry@uni.lu; albert.zomaya@sydney.edu.au</t>
  </si>
  <si>
    <t>Dorronsoro, B (corresponding author), Univ Cadiz, Sch Engn, Cadiz, Spain.</t>
  </si>
  <si>
    <t>[Dorronsoro, Bernabe] Univ Cadiz, Sch Engn, Cadiz, Spain; [Kliazovich, Dzmitry; Bouvry, Pascal] Univ Luxembourg, Comp Sci &amp; Commun Res Unit, Luxembourg, Luxembourg; [Zomaya, Albert Y.] Univ Sydney, Sch Informat Technol, Sydney, NSW 2006, Australia</t>
  </si>
  <si>
    <t>Green Cloud Computing</t>
  </si>
  <si>
    <t>Dorronsoro, Bernabe; Kliazovich, Dzmitry; Bouvry, Pascal; Zomaya, Albert Y.</t>
  </si>
  <si>
    <t>Dorronsoro, B; Kliazovich, D; Bouvry, P; Zomaya, AY</t>
  </si>
  <si>
    <t>WOS:000392781800023</t>
  </si>
  <si>
    <t>EI8TU</t>
  </si>
  <si>
    <t>Computer Science; Engineering; Telecommunications</t>
  </si>
  <si>
    <t>Computer Science, Hardware &amp; Architecture; Computer Science, Information Systems; Engineering, Electrical &amp; Electronic; Telecommunications</t>
  </si>
  <si>
    <t>10.1016/j.comnet.2016.11.015</t>
  </si>
  <si>
    <t>JAN 15</t>
  </si>
  <si>
    <t>Comput. Netw.</t>
  </si>
  <si>
    <t>COMPUT NETW</t>
  </si>
  <si>
    <t>1872-7069</t>
  </si>
  <si>
    <t>1389-1286</t>
  </si>
  <si>
    <t>RADARWEG 29, 1043 NX AMSTERDAM, NETHERLANDS</t>
  </si>
  <si>
    <t>ELSEVIER</t>
  </si>
  <si>
    <t>eghazisaeedi@sce.carleton.ca; huang@sce.carleton.ca</t>
  </si>
  <si>
    <t>Ghazisaeedi, E (corresponding author), Carleton Univ, Dept Syst &amp; Comp Engn, Ottawa, ON, Canada.</t>
  </si>
  <si>
    <t>[Ghazisaeedi, Ebrahim; Huang, Changcheng] Carleton Univ, Dept Syst &amp; Comp Engn, Ottawa, ON, Canada</t>
  </si>
  <si>
    <t>Energy consumption is a first-order concern for today's data centers. MapReduce is a cloud computing approach that is widely deployed in many data centers. Toward virtualizing data centers, we consider MapReduce-based virtual networks that need to be embedded onto a data center network. In this paper, we propose GreenMap, a novel energy-efficient embedding method that maps heterogeneous MapReduce-based virtual networks onto a heterogeneous data center network. Besides, we introduce a new incast problem that specially may happen in Virtualized Data Centers (VDCs). GreenMap also controls the incast queueing delay. We formulate a Mixed-Integer Disciplined Convex Program (MIDCP) for this method. Because the formulated MIDCP is NP-hard, we also propose a novel and scalable heuristic for GreenMap. Simulation results prove that both of the MIDCP and the heuristic reduce a data center network's energy consumption effectively, and control the incast queueing delay. (C) 2016 Elsevier B.V. All rights reserved.</t>
  </si>
  <si>
    <t>ENERGY; TCP; ALGORITHM; PATHS</t>
  </si>
  <si>
    <t>Energy-efficient data centers; MapReduce; Virtualized data centers; Incast queueing delay</t>
  </si>
  <si>
    <t>GreenMap: Green mapping of MapReduce-based virtual networks onto a data center network and managing incast queueing delay</t>
  </si>
  <si>
    <t>Ghazisaeedi, Ebrahim; Huang, Changcheng</t>
  </si>
  <si>
    <t>Ghazisaeedi, E; Huang, CC</t>
  </si>
  <si>
    <t>OCT</t>
  </si>
  <si>
    <t>Computer Science, Theory &amp; Methods</t>
  </si>
  <si>
    <t>JUL</t>
  </si>
  <si>
    <t>WOS:000446122000012</t>
  </si>
  <si>
    <t>GV5DV</t>
  </si>
  <si>
    <t>10.1016/j.suscom.2018.07.007</t>
  </si>
  <si>
    <t>SEP</t>
  </si>
  <si>
    <t>Gupta, Brij B/0000-0003-4929-4698; Gupta, Brij/0000-0003-4929-4698</t>
  </si>
  <si>
    <t>Gupta, Brij B/E-9813-2011; Gupta, Brij B/A-1155-2016; Gupta, Brij/J-2303-2019</t>
  </si>
  <si>
    <t>bbgupta@nitkkr.ac.in; dpa@cs.uc.edu; shino@yamaguchi-u.ac.jp</t>
  </si>
  <si>
    <t>Gupta, BB (corresponding author), Natl Inst Technol, Kurulcshetra, India.</t>
  </si>
  <si>
    <t>[Gupta, Brij B.] Natl Inst Technol, Kurulcshetra, India; [Agrawal, Dharma P.] Univ Cincinnati, Cincinnati, OH USA; [Yamaguchi, Shingo] Yamaguchi Univ, Yamaguchi, Japan</t>
  </si>
  <si>
    <t>Introduction to special issue on recent advances on sustainability for green cloud and fog computing</t>
  </si>
  <si>
    <t>Gupta, Brij B.; Agrawal, Dharma P.; Yamaguchi, Shingo</t>
  </si>
  <si>
    <t>Gupta, BB; Agrawal, DP; Yamaguchi, S</t>
  </si>
  <si>
    <t>WOS:000446122000011</t>
  </si>
  <si>
    <t>10.1016/j.suscom.2018.07.009</t>
  </si>
  <si>
    <t>This work was funded by the National Science Foundation under grants #1419199, #1331572, and #1422245. Any opinions, findings, or conclusions in this article are those of the authors and do not necessarily reflect the views of the sponsor.</t>
  </si>
  <si>
    <t>National Science FoundationNational Science Foundation (NSF) [1419199, 1331572, 1422245]</t>
  </si>
  <si>
    <t>Wang, Cong/0000-0001-6429-8799</t>
  </si>
  <si>
    <t>Wang, Cong/AAE-3356-2020</t>
  </si>
  <si>
    <t>cwang@renci.org; zink@ecs.umass.edu; irwin@ecs.umass.edu</t>
  </si>
  <si>
    <t>Wang, C (corresponding author), RENCI, Chapel Hill, NC 27517 USA.</t>
  </si>
  <si>
    <t>[Wang, Cong] RENCI, Chapel Hill, NC 27517 USA; [Zink, Michael; Irwin, David] Univ Massachusetts, Amherst, MA 01003 USA; [Wang, Cong] Univ Massachusetts, Amherst, MA USA</t>
  </si>
  <si>
    <t>While there has been significant prior research on improving the energy-efficiency of parallel applications, there has been much less on optimizing them for green energy sources, which expose rapid changes in power's availability (or cost) due to the use of local renewable energy (or utility demand response programs). In this article, we present energy management policies that utilize active and inactive power capping to improve the performance of rigid and elastic parallel tasks when subject to variable power constraints from green energy sources. We deploy our policies on a real cloud testbed, and evaluate the performance with three different parallel applications. Our results demonstrate the effectiveness of green energy management policies with variable power. For example, we show that a reference supercomputer benchmark application requires 17% more time and 9% more energy to complete when power varies based on real-time electricity prices versus when power is unlimited at a fixed price; however, since the real-time spot market prices are lower than fixed prices, the total electricity cost of our best energy management policy when using real-time prices is 67% less than when using fixed prices.</t>
  </si>
  <si>
    <t>Optimization; Green computing; Parallel application; High performance computing; Renewable energy</t>
  </si>
  <si>
    <t>Energy-agile design for parallel HPC applications</t>
  </si>
  <si>
    <t>Wang, Cong; Zink, Michael; Irwin, David</t>
  </si>
  <si>
    <t>Wang, C; Zink, M; Irwin, D</t>
  </si>
  <si>
    <t>Orgerie, Anne-Cecile/0000-0003-0727-965X</t>
  </si>
  <si>
    <t>Computer Science; Engineering</t>
  </si>
  <si>
    <t>445 HOES LANE, PISCATAWAY, NJ 08855-4141 USA</t>
  </si>
  <si>
    <t>PISCATAWAY</t>
  </si>
  <si>
    <t>IEEE-INST ELECTRICAL ELECTRONICS ENGINEERS INC</t>
  </si>
  <si>
    <t>AUG</t>
  </si>
  <si>
    <t>525 B ST, STE 1900, SAN DIEGO, CA 92101-4495 USA</t>
  </si>
  <si>
    <t>SAN DIEGO</t>
  </si>
  <si>
    <t>ACADEMIC PRESS INC ELSEVIER SCIENCE</t>
  </si>
  <si>
    <t>WOS:000486073100008</t>
  </si>
  <si>
    <t>IY0HN</t>
  </si>
  <si>
    <t>10.1016/j.suscom.2019.06.003</t>
  </si>
  <si>
    <t>elhamdi.najet@gmail.com; Walid.Chainbi@gmail.com</t>
  </si>
  <si>
    <t>Chainbi, W (corresponding author), Univ Sousse, Sousse Natl Sch Engineers, BP 264 Cite Erriadh, Sousse 4023, Tunisia.</t>
  </si>
  <si>
    <t>[Hamdi, Najet] Univ Sfax, Sfax Natl Sch Engineers, Sfax, Tunisia; [Chainbi, Walid] Univ Sousse, Sousse Natl Sch Engineers, BP 264 Cite Erriadh, Sousse 4023, Tunisia</t>
  </si>
  <si>
    <t>The rapid growth of Cloud computing is accompanied by a significant increase in the consumed energy by data centers. This huge increase in energy consumption has become a major concern because of both its costs and environment impact. Consolidating virtual machines (VMs) in minimum numbers of physical machines (PMs) is an effective way to reduce energy consumption. Various algorithms and techniques have been proposed to improve energy efficiency via VM consolidation. However, recent findings of Green Peace showed that energy demands of data centers are continuing to grow annually. This continuous increase queries the area of reducing energy consumption of data centers. As an attempt to figure out the reasons behind the gap between Green Peace recent findings on energy consumption and the proposed VM consolidation techniques and to bridge this gap, we undertake this survey. We discuss these techniques by highlighting their strengths and limitations and we justify the need for taking into consideration the energy overhead created by both the VM migrations and PMs transitions in and out of the low power mode. (C) 2019 Elsevier Inc. All rights reserved.</t>
  </si>
  <si>
    <t>VIRTUAL MACHINE CONSOLIDATION</t>
  </si>
  <si>
    <t>Cloud computing; Virtual machine; Energy efficiency; VM consolidation</t>
  </si>
  <si>
    <t>A survey on energy aware VM consolidation strategies</t>
  </si>
  <si>
    <t>Hamdi, Najet; Chainbi, Walid</t>
  </si>
  <si>
    <t>Hamdi, N; Chainbi, W</t>
  </si>
  <si>
    <t>WOS:000487010700002</t>
  </si>
  <si>
    <t>IZ3UJ</t>
  </si>
  <si>
    <t>10.1007/s10922-019-09489-w</t>
  </si>
  <si>
    <t>J. Netw. Syst. Manag.</t>
  </si>
  <si>
    <t>J NETW SYST MANAG</t>
  </si>
  <si>
    <t>1573-7705</t>
  </si>
  <si>
    <t>1064-7570</t>
  </si>
  <si>
    <t>233 SPRING ST, NEW YORK, NY 10013 USA</t>
  </si>
  <si>
    <t>NEW YORK</t>
  </si>
  <si>
    <t>This work was supported in part by National Science Foundations (Nos. 61872311, 61472342) and Natural Science Foundation of Hebei Province (F2017203141), China, and was supported in part by MEXT, Japan.</t>
  </si>
  <si>
    <t>National Science FoundationsNational Science Foundation (NSF) [61872311, 61472342]; Natural Science Foundation of Hebei ProvinceNatural Science Foundation of Hebei Province [F2017203141]; MEXT, JapanMinistry of Education, Culture, Sports, Science and Technology, Japan (MEXT)</t>
  </si>
  <si>
    <t>qiexiuchen@126.com; jsf@ysu.edu.cn; yue@konan-u.ac.jp</t>
  </si>
  <si>
    <t>Jin, SF (corresponding author), Yanshan Univ, Sch Informat Sci &amp; Engn, Qinhuangdao 066004, Hebei, Peoples R China.; Jin, SF (corresponding author), Key Lab Comp Virtual Technol &amp; Syst Integrat Hebe, Qinhuangdao 066004, Hebei, Peoples R China.</t>
  </si>
  <si>
    <t>[Qie, Xiuchen; Jin, Shunfu] Yanshan Univ, Sch Informat Sci &amp; Engn, Qinhuangdao 066004, Hebei, Peoples R China; [Qie, Xiuchen; Jin, Shunfu] Key Lab Comp Virtual Technol &amp; Syst Integrat Hebe, Qinhuangdao 066004, Hebei, Peoples R China; [Yue, Wuyi] Konan Univ, Dept Intelligence &amp; Informat, Kobe, Hyogo 6588501, Japan</t>
  </si>
  <si>
    <t>With the increase in the scale of cloud data centers, more attention is being focused on the issue of energy conservation. In order to achieve greener, more efficient computing in cloud data centers, in this paper, we propose an energy-efficient Virtual Machine (VM) allocation strategy with an asynchronous multi-sleep mode and an adaptive task-migration scheme. The VMs hosted in a virtual cluster are divided into two modules, namely, Module I and Module II. The VMs in Module I are always awake, whereas the VMs in Module II will go to sleep independently, if possible. Accordingly, a queuing model with a partial asynchronous multiple vacations is established to capture the working principle of the proposed strategy. Using the method of a matrix-geometric solution, performance measures in terms of the average response time of tasks and the energy saving rate of the system are mathematically derived. Numerical experiments with analysis and simulation are provided to validate the proposed VM allocation strategy and to estimate the influence of system parameters on performance measures. Finally, a system cost function is constructed to trade off different performance measures, and an intelligent searching algorithm is employed to optimize the number of VMs in Module II and the sleeping parameter in the same time.</t>
  </si>
  <si>
    <t>SLA</t>
  </si>
  <si>
    <t>Cloud data center; Energy-efficient strategy; VM allocation; Multi-sleep; Task-migration; Intelligent searching algorithm</t>
  </si>
  <si>
    <t>An Energy-Efficient Strategy for Virtual Machine Allocation over Cloud Data Centers</t>
  </si>
  <si>
    <t>Qie, Xiuchen; Jin, Shunfu; Yue, Wuyi</t>
  </si>
  <si>
    <t>Qie, XC; Jin, SF; Yue, WY</t>
  </si>
  <si>
    <t>DOAJ Gold</t>
  </si>
  <si>
    <t>NOV</t>
  </si>
  <si>
    <t>Computer Science, Information Systems; Engineering, Electrical &amp; Electronic; Telecommunications</t>
  </si>
  <si>
    <t>LONDON</t>
  </si>
  <si>
    <t>DEVICES</t>
  </si>
  <si>
    <t>WOS:000525391900022</t>
  </si>
  <si>
    <t>LC5SZ</t>
  </si>
  <si>
    <t>10.1109/ACCESS.2020.2969223</t>
  </si>
  <si>
    <t>IEEE Access</t>
  </si>
  <si>
    <t>2169-3536</t>
  </si>
  <si>
    <t>This work was supported in part by the Sichuan Science and Technology Program under Grant 2017GZDZX0002.</t>
  </si>
  <si>
    <t>Sichuan Science and Technology Program [2017GZDZX0002]</t>
  </si>
  <si>
    <t>liaoyj@uestc.edu.cn</t>
  </si>
  <si>
    <t>Liao, YJ (corresponding author), Univ Elect Sci &amp; Technol China, Sch Informat &amp; Software Engn, Chengdu 610054, Peoples R China.</t>
  </si>
  <si>
    <t>[Liao, Yongjian; Zhang, Ganglin; Chen, Hongjie] Univ Elect Sci &amp; Technol China, Sch Informat &amp; Software Engn, Chengdu 610054, Peoples R China</t>
  </si>
  <si>
    <t>To reduce a user's decryption cost and protect the private information from being leaked, Green et al. proposed an approach oursourcing the decryption of the attribute based encryption (ABE) scheme to the cloud server. Later, almost all ABE schemes with outsourced decryption (ABE-OD) used their model or approach. However, the cloud server needs to repeat the outsourced decryption service of the same ciphertext for distinct users satisfying the same access policy in these schemes. Green computing is the atmosphere conscientious and recyclable utilization of resources. The green cloud networks can reduce their cost or energy requirements by adapting its performance, optimizing resources management and services. The method is not efficient for the cloud server in the green cloud networks. In this article, to take into account recyclable utilization of resources for the cloud server, we put forward a new and secure approach to reduce total overhead of the cloud server when many users satisfying an access policy require the outsourced decryptions for the same ciphertext besides decreasing the decryption computation cost for users. Compared with the existing ABE-OD schemes, our total overhead of the cloud server is independent of the number of the users who satisfy an access policy and request the outsourcing decryption service. Finally, we extend our approach to a RCCA-secure ABE-OD scheme.</t>
  </si>
  <si>
    <t>Green cloud computing; attribute-based encryption; outsourced decryption; cloud server; recyclable utilization; bilinear maps</t>
  </si>
  <si>
    <t>Cost-Efficient Outsourced Decryption of Attribute-Based Encryption Schemes for Both Users and Cloud Server in Green Cloud Computing</t>
  </si>
  <si>
    <t>Liao, Yongjian; Zhang, Ganglin; Chen, Hongjie</t>
  </si>
  <si>
    <t>Liao, YJ; Zhang, GL; Chen, HJ</t>
  </si>
  <si>
    <t>WOS:000527684600049</t>
  </si>
  <si>
    <t>LF8SN</t>
  </si>
  <si>
    <t>10.1109/ACCESS.2020.2966510</t>
  </si>
  <si>
    <t>This work was supported in part by the Natural Science Foundation of China under Grant 41574131, in part by the National Key Research and Development Program of China under Grant 2017YFF0105704, in part by the National 863'' Program of China under Grant 2012AA06110203, in part by the PetroChina Innovation Foundation under Grant 2019D-5007-0302, and in part by the Fundamental Research Funds for the Central Universities of China.</t>
  </si>
  <si>
    <t>Natural Science Foundation of ChinaNational Natural Science Foundation of China (NSFC) [41574131]; National Key Research and Development Program of China [2017YFF0105704]; National 863'' Program of ChinaNational High Technology Research and Development Program of China [2012AA06110203]; PetroChina Innovation Foundation [2019D-5007-0302]; Fundamental Research Funds for the Central Universities of ChinaFundamental Research Funds for the Central Universities</t>
  </si>
  <si>
    <t>Qiao, shuaiqing/0000-0002-8981-0258; Zhang, Qimao/0000-0001-5703-2079; Li, Wenhao/0000-0002-3618-0651</t>
  </si>
  <si>
    <t>zqs@cugb.edu.cn</t>
  </si>
  <si>
    <t>Zhang, QS (corresponding author), China Univ Geosci Beijing, Sch Geophys &amp; Informat Technol, Beijing 100192, Peoples R China.</t>
  </si>
  <si>
    <t>[Qiao, Shuaiqing; Zhang, Qisheng; Guo, Feng; Li, Wenhao] China Univ Geosci Beijing, Sch Geophys &amp; Informat Technol, Beijing 100192, Peoples R China; [Zhang, Qimao] Chinese Acad Sci, Inst Elect, Beijing 100010, Peoples R China</t>
  </si>
  <si>
    <t>Traditional geophysical prospecting instruments cannot fulfill the requirements of deep energy prospecting. The instruments that measure single physical quantities, such as seismic and electrical instruments, have certain limitations. Moreover, the time period required for traditional instruments to collect, acquire, and process data is too long. To address these issues, a hybrid seismic-electrical data acquisition system based on cloud technology and green IoT was proposed and developed. A seismic analog acquisition circuit and an electrical analog acquisition circuit were designed, and the control module was designed and debugged. The system is equipped with a wireless module connected to a wireless-to-4G/5G module, which uploads the data collected by the hybrid seismic-electrical data acquisition station to the cloud platform. The background master control center completes the rapid processing of geophysical data using the robust storage and computing capabilities of the cloud. Meanwhile, it sends control commands to the cloud to control the acquisition system. This system has completed simultaneous prospecting of multiple physical quantities and achieved rapid monitoring through cloud technology. Finally, the system was used to perform fracture monitoring and a comparison of two mines in Daqing City, Heilongjiang Province. The monitoring results were satisfactory. Thus, the presented system can play a role in seismic-electrical prospecting, and can be applied to actual engineering endeavors quickly and reliably.</t>
  </si>
  <si>
    <t>JOINT INVERSION; DATA ANALYTICS; PLATFORM; POINT; CHINA</t>
  </si>
  <si>
    <t>4G; 5G; cloud platform; geophysics; hybrid seismic-electrical; green IoT</t>
  </si>
  <si>
    <t>Hybrid Seismic-Electrical Data Acquisition Station Based on Cloud Technology and Green IoT</t>
  </si>
  <si>
    <t>Qiao, Shuaiqing; Zhang, Qisheng; Zhang, Qimao; Guo, Feng; Li, Wenhao</t>
  </si>
  <si>
    <t>Qiao, SQ; Zhang, QS; Zhang, QM; Guo, F; Li, WH</t>
  </si>
  <si>
    <t>WOS:000546415900015</t>
  </si>
  <si>
    <t>MH0JB</t>
  </si>
  <si>
    <t>10.1109/ACCESS.2020.3003304</t>
  </si>
  <si>
    <t>This work was supported in part by the National Natural Science Foundation of China under Grant 61702248, Grant 61070017, and Grant 61272094, in part by the National High Technology Research and Development Program of China under Grant 2006AA01A113 and Grant 2012AA01A306, and in part by the Talent Introduction Project of Ludong University under Grant LB2016015.</t>
  </si>
  <si>
    <t>National Natural Science Foundation of ChinaNational Natural Science Foundation of China (NSFC) [61702248, 61070017, 61272094]; National High Technology Research and Development Program of ChinaNational High Technology Research and Development Program of China [2006AA01A113, 2012AA01A306]; Talent Introduction Project of Ludong University [LB2016015]</t>
  </si>
  <si>
    <t>lwjl22422@163.com</t>
  </si>
  <si>
    <t>Li, SH (corresponding author), Shandong Normal Univ, Dept Informat Sci &amp; Engn, Jinan 250014, Peoples R China.; Li, SH (corresponding author), Shandong Key Lab Distributed Comp Software New Te, Jinan 250014, Peoples R China.</t>
  </si>
  <si>
    <t>[Li, Shaohui; Liu, Hong] Shandong Normal Univ, Dept Informat Sci &amp; Engn, Jinan 250014, Peoples R China; [Li, Shaohui; Liu, Hong] Shandong Key Lab Distributed Comp Software New Te, Jinan 250014, Peoples R China; [Gong, Bin] Shandong Univ, Dept Software, Jinan 250101, Peoples R China; [Wang, Jinglian] Ludong Univ, Dept Informat &amp; Elect Engn, Yantai 264025, Peoples R China</t>
  </si>
  <si>
    <t>Heterogeneous green scheduling in virtual cloud is an urgent need of human sustainable developments. However, on the one hand, there is still considerable space beyond reach of the hardware energy regulation mode; on the other hand, as the core of green software methods, meta-heuristics algorithms are still underperforming in heterogeneous scheduling, although with many achievements in homogeneous scheduling. In this paper, an efficient new meta-heuristics algorithm is presented (i.e., GHSA_di), including the co-evolutionary dynamics equation emphasizing on and taking advantage of the hardware energy-regulation principles. The experimental results show that compared with the other three meta-heuristic scheduling algorithms, GHSA_di algorithm has obvious advantages in overall performance, energy saving and scalability, for both data intensive and computing intensive instances.</t>
  </si>
  <si>
    <t>CLOUD; CONSOLIDATION; OPTIMIZATION</t>
  </si>
  <si>
    <t>Hardware; Dynamic scheduling; Processor scheduling; Job shop scheduling; Heuristic algorithms; Power demand; Heterogeneous scheduling; green computing; meta-heuristic algorithm; energy regulation principles; deep integration</t>
  </si>
  <si>
    <t>An Algorithm Incarnating Deep Integration of Hardware-Software Energy Regulation Principles for Heterogeneous Green Scheduling</t>
  </si>
  <si>
    <t>Li, Shaohui; Liu, Hong; Gong, Bin; Wang, Jinglian</t>
  </si>
  <si>
    <t>Li, SH; Liu, H; Gong, B; Wang, JL</t>
  </si>
  <si>
    <t>WOS:000549854400004</t>
  </si>
  <si>
    <t>MM0MM</t>
  </si>
  <si>
    <t>10.1109/ACCESS.2020.3001770</t>
  </si>
  <si>
    <t>Han, GJ (corresponding author), Hohai Univ, Dept Informat &amp; Commun Syst, Nanjing 211100, Peoples R China.</t>
  </si>
  <si>
    <t>[Han, Guangjie] Hohai Univ, Dept Informat &amp; Commun Syst, Nanjing 211100, Peoples R China; [Jia, Gangyong] Hangzhou Dianzi Univ, Dept Comp Sci, Hangzhou 310018, Peoples R China; [Lloret, Jaime] Univ Politecn Valencia, Dept Commun, Valencia 46022, Spain; [Bi, Yuanguo] Univ Waterloo, Dept Elect &amp; Comp Engn, Waterloo, ON N2L 3G1, Canada</t>
  </si>
  <si>
    <t>Cloud computing is one of the most successful business models for providing a simple pay-as-you-go, and therefore is gaining much popularity in the industry. Customers and enterprises can maintain or scale-up a business easily while cutting down on their budget. However, energy consumption is one of the biggest problems in current cloud computing. It is both essential and urgent for governmental and industrial institutions to address this, to achieve rapid growth. The development of energy-efficient cloud computing has to be taken into consideration, which relies on the development of several key technologies: More energy-efficient mediums can be used in cloud computing at the platform level; energy-efficient scheduling algorithms, memory systems, storage systems, resource management policies, etc., can be adopted at the hypervisor level; energy-efficient scheduling, communications, and applications can be applied at the virtual machine level; and energy-efficient mobile cloud computing will be developed, involving green networking and wireless communications, cloud-based mobile applications, and limited resources management.</t>
  </si>
  <si>
    <t>IEEE Access Special Section Editorial: Emerging Trends, Issues, and Challanges in Energy-Efficient Cloud Computing</t>
  </si>
  <si>
    <t>Han, Guangjie; Jia, Gangyong; Lloret, Jaime; Bi, Yuanguo</t>
  </si>
  <si>
    <t>Han, GJ; Jia, GY; Lloret, J; Bi, YG</t>
  </si>
  <si>
    <t>WOS:000573003600001</t>
  </si>
  <si>
    <t>NT5TR</t>
  </si>
  <si>
    <t>10.1109/ACCESS.2020.3022291</t>
  </si>
  <si>
    <t>This work was supported in part by the Ministry of Education Malaysia under Grant FRGS/1/2019/ICT05/MMU01/1, and in part by the Research Grant of TM Research and Development and Multimedia University, Cyberjaya, Malaysia.</t>
  </si>
  <si>
    <t>Ministry of Education MalaysiaMinistry of Education, Malaysia [FRGS/1/2019/ICT05/MMU01/1]; Research Grant of TM Research and Development and Multimedia University, Cyberjaya, Malaysia</t>
  </si>
  <si>
    <t>Etengu, Richard/0000-0002-7312-5678</t>
  </si>
  <si>
    <t>etengur@yahoo.com</t>
  </si>
  <si>
    <t>Etengu, R (corresponding author), Multimedia Univ, Fac Comp &amp; Informat, Cyberjaya 63100, Malaysia.</t>
  </si>
  <si>
    <t>[Etengu, Richard; Tan, Saw Chin] Multimedia Univ, Fac Comp &amp; Informat, Cyberjaya 63100, Malaysia; [Kwang, Lee Ching; Chuah, Teong Chee] Multimedia Univ, Fac Engn, Cyberjaya 63100, Malaysia; [Abbou, Fouad Mohammed] Al Akhawayn Univ, Sch Sci &amp; Engn, Ifrane 53000, Morocco</t>
  </si>
  <si>
    <t>The explosive growth of IP networks, the advent of cloud computing, and the rapid progress in wireless communications witnessed today reflect significant progress towards meeting the explosive data traffic demands. Consequently, communications service providers should deploy efficient and intelligent network solutions to accommodate the huge traffic demands and to ease the capacity pressure on their network infrastructure. Besides, vendors should develop novel energy-efficient networks to reduce network utility costs and carbon footprint. Software-defined networking (SDN) provides a suitable solution, however, complete SDN deployment is currently unachievable in the short-term. An alternative is the hybrid SDN/ open shortest path forwarding (OSPF) network, which allows the deployment of SDN in legacy networks. Nevertheless, hybrid SDN/OSPF also faces several technical, economic and organizational challenges. Although many energy-efficiency routing solutions exist in hybrid SDN/OSPF networks, they are generic and reactive by design. Moreover, these solutions are characterized by manual control plane forwarding configurations, leading to sub-optimal performance. The recent promising combination of SDN and artificial intelligence (AI) techniques such as machine learning (ML) and deep learning (DL) in traffic management and control provides tremendous opportunities. In this paper, we first provide a review of the most recent optimization approaches for global energy-efficient routing and load balancing. Next, we investigate a scalable and intelligent integrated architectural framework that leverages deep reinforcement learning (DRL) techniques to realize predictive and rate adaptive energy-efficient routing with guaranteed quality of service (QoS), in transitional hybrid SDN/OSPF networks. Based on the need to minimize global network energy consumption and improve link performance, this paper provides key research insights into the current progress in hybrid SDN/OSPF, ML and AI in the hope of stimulating more research.</t>
  </si>
  <si>
    <t>ENERGY EFFICIENCY; OPTIMIZATION; ALGORITHMS; STRATEGIES; PARADIGM</t>
  </si>
  <si>
    <t>Optimization; Heuristic algorithms; Quality of service; Routing; Load management; Communication networks; Machine learning; Hybrid SDN; OSPF; traffic engineering; energy-aware routing; quality of service; scalable; machine learning; artificial intelligence; deep reinforcement learning</t>
  </si>
  <si>
    <t>AI-Assisted Framework for Green-Routing and Load Balancing in Hybrid Software-Defined Networking: Proposal, Challenges and Future Perspective</t>
  </si>
  <si>
    <t>Etengu, Richard; Tan, Saw Chin; Kwang, Lee Ching; Abbou, Fouad Mohammed; Chuah, Teong Chee</t>
  </si>
  <si>
    <t>Etengu, R; Tan, SC; Kwang, LC; Abbou, FM; Chuah, TC</t>
  </si>
  <si>
    <t>WOS:000583556300001</t>
  </si>
  <si>
    <t>OI8YG</t>
  </si>
  <si>
    <t>10.1109/ACCESS.2020.3029903</t>
  </si>
  <si>
    <t>Ahad, Abdul/0000-0002-3914-2503</t>
  </si>
  <si>
    <t>amna.m@sunway.edu.my; tahir@sunway.edu.my</t>
  </si>
  <si>
    <t>Mughees, A; Tahir, M (corresponding author), Sunway Univ, Sch Sci &amp; Technol, Dept Comp &amp; Informat Syst, Subang Jaya 47500, Malaysia.</t>
  </si>
  <si>
    <t>[Mughees, Amna; Tahir, Mohammad; Sheikh, Muhammad Aman; Ahad, Abdul] Sunway Univ, Sch Sci &amp; Technol, Dept Comp &amp; Informat Syst, Subang Jaya 47500, Malaysia</t>
  </si>
  <si>
    <t>As the world pushes toward the use of greener technology and minimizes energy waste, energy efficiency in the wireless network has become more critical than ever. The next-generation networks, such as 5G, are being designed to improve energy efficiency and thus constitute a critical aspect of research and network design. The 5G network is expected to deliver a wide range of services that includes enhanced mobile broadband, massive machine-type communication and ultra-reliability, and low latency. To realize such a diverse set of requirement, 5G network has evolved as a multi-layer network that uses various technological advances to offer an extensive range of wireless services. Several technologies, such as software-defined networking, network function virtualization, edge computing, cloud computing, and small cells, are being integrated into the 5G networks to fulfill the need for diverse requirements. Such a complex network design is going to result in increased power consumption; therefore, energy efficiency becomes of utmost importance. To assist in the task of achieving energy efficiency in the network machine learning technique could play a significant role and hence gained significant interest from the research community. In this paper, we review the state-of-art application of machine learning techniques in the 5G network to enable energy efficiency at the access, edge, and core network. Based on the review, we present a taxonomy of machine learning applications in 5G networks for improving energy efficiency. We discuss several issues that can be solved using machine learning regarding energy efficiency in 5G networks. Finally, we discuss various challenges that need to be addressed to realize the full potential of machine learning to improve energy efficiency in the 5G networks. The survey presents a broad range of ideas related to machine learning in 5G that addresses the issue of energy efficiency in virtualization, resource optimization, power allocation, and incorporating enabling technologies of 5G can enhance energy efficiency.</t>
  </si>
  <si>
    <t>SOFTWARE-DEFINED NETWORKING; COMPREHENSIVE SURVEY; RESOURCE-ALLOCATION; MASSIVE MIMO; SUPERIMPOSED PILOTS; WIRELESS NETWORKS; USER ASSOCIATION; NEXT-GENERATION; SMALL-CELL; TECHNOLOGIES</t>
  </si>
  <si>
    <t>5G mobile communication; Machine learning; Energy consumption; Massive MIMO; Virtualization; Hardware; Resource management; 5G; energy efficiency; millimeter wave; machine learning; massive MIMO; SDN; NFV; CRAN; HetNet</t>
  </si>
  <si>
    <t>Towards Energy Efficient 5G Networks Using Machine Learning: Taxonomy, Research Challenges, and Future Research Directions</t>
  </si>
  <si>
    <t>Mughees, Amna; Tahir, Mohammad; Sheikh, Muhammad Aman; Ahad, Abdul</t>
  </si>
  <si>
    <t>Mughees, A; Tahir, M; Sheikh, MA; Ahad, A</t>
  </si>
  <si>
    <t>WOS:000587838200001</t>
  </si>
  <si>
    <t>OP1JX</t>
  </si>
  <si>
    <t>10.1109/ACCESS.2020.3033791</t>
  </si>
  <si>
    <t>The authors would like to express their Gratitudes to the ministry of education and the Deanship of Scientific Research (DSR) Najran University Kingdom of Saudi Arabia for their financial and technical support under code number NU/ESCI/16/087.</t>
  </si>
  <si>
    <t>ministry of education of Saudi Arabia [NU/ESCI/16/087]; Deanship of Scientific Research (DSR) Najran University Kingdom of Saudi Arabia [NU/ESCI/16/087]</t>
  </si>
  <si>
    <t>/0000-0003-4806-6159; Uddin, Dr. Mueen/0000-0003-1919-3407</t>
  </si>
  <si>
    <t>/S-4815-2016</t>
  </si>
  <si>
    <t>asshaikh@nu.edu.sa</t>
  </si>
  <si>
    <t>Shaikh, A (corresponding author), Najran Univ, Coll Comp Sci &amp; Informat Syst, Najran 61441, Saudi Arabia.</t>
  </si>
  <si>
    <t>[Shaikh, Asadullah; Elmagzoub, Mohamed A.; Alghamdi, Abdullah] Najran Univ, Coll Comp Sci &amp; Informat Syst, Najran 61441, Saudi Arabia; [Uddin, Mueen] Ilma Univ, Dept Comp Sci, Karachi 75190, Pakistan</t>
  </si>
  <si>
    <t>The power consumption of cloud data centers has a considerable impact on the environment and climate change nowadays. Researchers are seeking to find practical solutions to reduce power consumption in data centers while guaranteeing the desired level of services and service level objectives. With the establishment of the data center industry, the demand for computation and data storage has been continually rising. Energy efficiency is one of the most significant issues faced by these big data centers to meet such high computational requirements. There are many industry acceptable metrics available such as PUE, DCiE, DCP, etc. Power Usage Effectiveness (PUE) metric has proven to be the most popular in measuring energy efficiency; however, it measures the power efficiency alone with no consideration for CO2 emissions and the costs involved in total power usage across data centers. In this article, we proposed a novel Power Efficiency Measurement Calculator (PEMC) that combines and calculates the power efficiency, CO2 emissions, and the total annual costs incurred. The pseudocode and algorithm to perform these specific PUE, DCiE, and CO2 emission functions are given to explain the working of proposed work. Finally, the proposed PEMC calculator was tested and validated through a case study performed in one of the tier-level data centers in Malaysia and the results demonstrate its effectiveness compared with Power Usage Effectiveness (PUE) and other known calculators.</t>
  </si>
  <si>
    <t>GREEN DATA CENTERS; ENERGY EFFICIENCY; CARBON EMISSIONS; PERFORMANCE; CONSUMPTION; FRAMEWORK; METRICS; ALLOCATION</t>
  </si>
  <si>
    <t>Data centers; Servers; Power measurement; Cloud computing; Calculators; Power demand; Energy measurement; Cloud computing; data center; computer storage; network resources; power efficiency; CO&amp;#8322; emission</t>
  </si>
  <si>
    <t>PEMC: Power Efficiency Measurement Calculator to Compute Power Efficiency and CO2 Emissions in Cloud Data Centers</t>
  </si>
  <si>
    <t>Shaikh, Asadullah; Uddin, Mueen; Elmagzoub, Mohamed A.; Alghamdi, Abdullah</t>
  </si>
  <si>
    <t>Shaikh, A; Uddin, M; Elmagzoub, MA; Alghamdi, A</t>
  </si>
  <si>
    <t>WOS:000604522300001</t>
  </si>
  <si>
    <t>PN5MH</t>
  </si>
  <si>
    <t>10.1109/ACCESS.2020.3044932</t>
  </si>
  <si>
    <t>xylin_xm@163.com; yongshenghao@yahoo.com</t>
  </si>
  <si>
    <t>Lin, XY (corresponding author), Xiamen Univ Technol, Sch Cultural Ind &amp; Tourism, Xiamen 361024, Peoples R China.; Hao, YS (corresponding author), Nanjing Univ Informat Sci &amp; Technol, Network Ctr, Nanjing 210044, Peoples R China.</t>
  </si>
  <si>
    <t>[Zhang, Qing] Jimei Univ, Comp Engn Coll, Xiamen 361021, Peoples R China; [Lin, Xiaoyong] Xiamen Univ Technol, Sch Cultural Ind &amp; Tourism, Xiamen 361024, Peoples R China; [Hao, Yongsheng] Nanjing Univ Informat Sci &amp; Technol, Network Ctr, Nanjing 210044, Peoples R China; [Cao, Jie] Xuzhou Univ Technol, Sch Management Engn, Xuzhou 221018, Jiangsu, Peoples R China</t>
  </si>
  <si>
    <t>Edge computing has been widely researched when 5G network and cloud platforms work together for people's life. The limitation of energy provided by the battery of the edge device hinders its application. This paper focuses on task scheduling in edge computing combined with the Energy harvesting technology (EH) and Energy Internet (EI). The edge node collects green energy by EH. And nodes exchange energy by EI. Energy Internet obtains green energy from edge nodes. Compared to green energy, we call energy from the power grid (not from the energy of edge nodes by energy harvesting technology) brown energy. How to reduce brown energy consumption is one of the most important problem in our paper. Previous works have not examined the energy attenuation between nodes, neither have they studied the immigration routes of virtual machines (VMs). This paper analyzes VM scheduling and models the energy consumption of VM immigrations, offloading tasks, and green energy transfer in edge computing. The paper proposes a heuristic assumption that there is only one VM in the system, and then presents three heuristics for the system with multiple VMs. The simulation results show that the proposed - immigrated VMs with the minimum energy transferring attenuation ratio method (METAR) is effective in reducing brown energy and total energy consumption, and improving the utilization rate of green energy. Compared to the Energy-Efficiency problem solution (EE-PRO) and maximize task energy consumption scheduling (MTS), METAR average reduces by 28.23% and 49.50% in brown energy consumption. At the same time, METAR average decreases by 5.67% and 11.52% in execution time.</t>
  </si>
  <si>
    <t>COMPUTATION OFFLOADING METHOD; TASK ALLOCATION; IOT; LATENCY; THINGS</t>
  </si>
  <si>
    <t>Energy consumption; Task analysis; Edge computing; Processor scheduling; Scheduling; Cloud computing; Attenuation; Edge computing; green computing; heuristics algorithm; simulation</t>
  </si>
  <si>
    <t>Energy-Aware Scheduling in Edge Computing Based on Energy Internet</t>
  </si>
  <si>
    <t>Zhang, Qing; Lin, Xiaoyong; Hao, Yongsheng; Cao, Jie</t>
  </si>
  <si>
    <t>Zhang, Q; Lin, XY; Hao, YS; Cao, J</t>
  </si>
  <si>
    <t>WOS:000604511300001</t>
  </si>
  <si>
    <t>PN5IB</t>
  </si>
  <si>
    <t>10.1109/ACCESS.2020.3045388</t>
  </si>
  <si>
    <t>This work was supported in part by the Emergency management project of National Natural Science Foundation of China under Grant 71841054, in part by the Heilongjiang Natural Science Foundation under Grant LH2019G014, in part by the Project of philosophy and social sciences of Heilongjiang province under Grant 18GLC209, in part by the Ministry of Education Project of Humanities and Social Sciences in China under Grant 19YJC790092, and in part by the Key research topics of economic and social development in Heilongjiang Province in 2020 under Grant 20211.</t>
  </si>
  <si>
    <t>Emergency management project of National Natural Science Foundation of ChinaNational Natural Science Foundation of China (NSFC) [71841054]; Heilongjiang Natural Science FoundationNatural Science Foundation of Heilongjiang Province [LH2019G014]; Project of philosophy and social sciences of Heilongjiang province [18GLC209]; Ministry of Education Project of Humanities and Social Sciences in China [19YJC790092]; Key research topics of economic and social development in Heilongjiang Province in 2020 [20211]</t>
  </si>
  <si>
    <t>jessi_1013@1.com</t>
  </si>
  <si>
    <t>Zhai, JQ (corresponding author), Harbin Engn Univ, Sch Econ &amp; Management, Harbin 150001, Heilongjiang, Peoples R China.</t>
  </si>
  <si>
    <t>[Xu, Jianzhong; Zhai, Jiaqi] Harbin Engn Univ, Sch Econ &amp; Management, Harbin 150001, Heilongjiang, Peoples R China; [Li, Feng'en] Peking Univ, Sch Software &amp; Microelect, Beijing 102600, Peoples R China; [Lv, Xichen] Harbin Univ Technol, Sch Econ &amp; Management, Harbin 150080, Heilongjiang, Peoples R China</t>
  </si>
  <si>
    <t>Based on the characteristics of a complex network structure and Internet Plus platform, this paper uses evolutionary game theory to establish a Barabasi-Albert (BA) scale-free agglomeration network evolutionary game model between the government and cloud manufacturing enterprises. MATLAB is used for a numerical simulation analysis to explore the evolution of the green innovation behaviour and network structure of enterprises in the innovation network under a scale-free network carrier. The results show that green synergy benefits, cloud platform supervision, and government incentives and punishment can promote the maintenance of green innovation cooperation and the network agglomeration of cloud manufacturing enterprises. Only when the above parameters exceed a certain threshold will the maintenance of green cooperation emerge among cloud manufacturing enterprises, which causes the network to evolve in a Pareto-optimal direction. Moreover, when the network size is larger, the speed of network evolution is slower. The research results not only provide a scientific basis for governments and platforms to regulate cloud manufacturing enterprises but also help to promote the collaborative green innovation of cloud manufacturing enterprises and enhance their core competencies.</t>
  </si>
  <si>
    <t>INDUSTRY 4.0 TECHNOLOGIES; SUPPLY CHAIN; CIRCULAR ECONOMY; SYSTEMS; MODEL; MANAGEMENT; INTERNET; DRIVERS; CONTEXT; DESIGN</t>
  </si>
  <si>
    <t>Manufacturing; Cloud computing; Technological innovation; Green products; Games; Government; Production; BA scale-free agglomeration network evolutionary game; cloud manufacturing enterprises; government regulation; green innovation</t>
  </si>
  <si>
    <t>Research on Diffusion Mechanism of Green Innovation of Cloud Manufacturing Enterprises Based on BA Scale-Free Agglomeration Network Game</t>
  </si>
  <si>
    <t>Xu, Jianzhong; Zhai, Jiaqi; Li, Feng'en; Lv, Xichen</t>
  </si>
  <si>
    <t>Xu, JZ; Zhai, JQ; Li, FE; Lv, XC</t>
  </si>
  <si>
    <t>JUN</t>
  </si>
  <si>
    <t>ONE NEW YORK PLAZA, SUITE 4600, NEW YORK, NY, UNITED STATES</t>
  </si>
  <si>
    <t>APR-JUN</t>
  </si>
  <si>
    <t>Engineering; Telecommunications</t>
  </si>
  <si>
    <t>Engineering, Electrical &amp; Electronic; Telecommunications</t>
  </si>
  <si>
    <t>WOS:000549737600039</t>
  </si>
  <si>
    <t>ML8VZ</t>
  </si>
  <si>
    <t>10.1007/s10586-019-02981-7</t>
  </si>
  <si>
    <t>Cluster Comput.</t>
  </si>
  <si>
    <t>CLUSTER COMPUT</t>
  </si>
  <si>
    <t>1573-7543</t>
  </si>
  <si>
    <t>1386-7857</t>
  </si>
  <si>
    <t>Singh, Kiran Deep/0000-0002-8154-0986</t>
  </si>
  <si>
    <t>harkiran1992@gmail.com; san1198@gmail.com; munishbhatia90@gmail.com</t>
  </si>
  <si>
    <t>Kaur, H (corresponding author), Guru Nanak Dev Univ, Dept Comp Sci &amp; Engn, Reg Campus, Gurdaspur, India.</t>
  </si>
  <si>
    <t>[Kaur, Harkiran; Sood, Sandeep K.] Guru Nanak Dev Univ, Dept Comp Sci &amp; Engn, Reg Campus, Gurdaspur, India; [Bhatia, Munish] Lovely Profess Univ, Dept Comp Sci &amp; Engn, Phagwara, India</t>
  </si>
  <si>
    <t>Wildfires are one of the most destructive disasters that have the ability of causing enormous loss to life and nature. Moreover, with its capability to spread abruptly over huge sectors of land, the loss to mankind is unimaginable. Global warming around the world has led to increase in the wildfires, therefore demands immediate attention of the concerned organizations. Conspicuously, this research aims at predicting the forest fires to minimize the loss and immediate actions in the direction of safety. Specifically, this research proposes an energy efficient IoT framework backed by fog-cloud computing technology for early prediction of wildfires. Initially, Jaccard similarity analysis is used to determine the redundant data acquired from IoT devices in real-time. This data is analyzed at fog computing layer and reduces multi-dimensional data to single value termed as Vulnerability Index. Finally, Artificial Neural Network is used to predict the vulnerability on forest region based on Wildfire Causing Parameters. ANN model is appended with Self-Organized mapping technique for effective visualization of geographical region with respect to wildfire vulnerability. Implementation simulation is performed over different datasets. Results are compared with several state-of-the-art techniques for overall performance estimation.</t>
  </si>
  <si>
    <t>Internet of things (IoT); Cloud-fog computing; Wildfire; Artificial neural network (ANN)</t>
  </si>
  <si>
    <t>Cloud-assisted green IoT-enabled comprehensive framework for wildfire monitoring</t>
  </si>
  <si>
    <t>Kaur, Harkiran; Sood, Sandeep K.; Bhatia, Munish</t>
  </si>
  <si>
    <t>Kaur, H; Sood, SK; Bhatia, M</t>
  </si>
  <si>
    <t>WOS:000582586400013</t>
  </si>
  <si>
    <t>OH4ZN</t>
  </si>
  <si>
    <t>10.1145/3390605</t>
  </si>
  <si>
    <t>ACM Comput. Surv.</t>
  </si>
  <si>
    <t>ACM COMPUT SURV</t>
  </si>
  <si>
    <t>1557-7341</t>
  </si>
  <si>
    <t>0360-0300</t>
  </si>
  <si>
    <t>2 PENN PLAZA, STE 701, NEW YORK, NY 10121-0701 USA</t>
  </si>
  <si>
    <t>ASSOC COMPUTING MACHINERY</t>
  </si>
  <si>
    <t>This work is supported by the Emirates Center for Energy and Environment Research of the United Arab Emirates University under Grant 31R101.</t>
  </si>
  <si>
    <t>Emirates Center for Energy and Environment Research of the United Arab Emirates University [31R101]</t>
  </si>
  <si>
    <t>Ismail, Leila/0000-0003-0946-1818; Materwala, huned/0000-0002-3176-245X</t>
  </si>
  <si>
    <t>Ismail, Leila/Y-4172-2019</t>
  </si>
  <si>
    <t>leila@uaeu.ac.ae; huned.m@uaeu.ac.ae</t>
  </si>
  <si>
    <t>Ismail, L (corresponding author), United Arab Emirates Univ, Coll Informat Technol, Dept Comp Sci &amp; Software Engn, POB 15551, Al Ain, U Arab Emirates.</t>
  </si>
  <si>
    <t>[Ismail, Leila; Materwala, Huned] United Arab Emirates Univ, Coll Informat Technol, Dept Comp Sci &amp; Software Engn, POB 15551, Al Ain, U Arab Emirates</t>
  </si>
  <si>
    <t>Data centers are large-scale, energy-hungry infrastructure serving the increasing computational demands as the world is becoming more connected in smart cities. The emergence of advanced technologies such as cloud-based services, internet of things (IoT), and big data analytics has augmented the growth of global data centers, leading to high energy consumption. This upsurge in energy consumption of the data centers not only incurs the issue of surging high cost (operational and maintenance) but also has an adverse effect on the environment. Dynamic power management in a data center environment requires the cognizance of the correlation between the system and hardware-level performance counters and the power consumption. Power consumption modeling exhibits this correlation and is crucial in designing energy-efficient optimization strategies based on resource utilization. Several works in power modeling are proposed and used in the literature. However, these power models have been evaluated using different benchmarking applications, power-measurement techniques, and error-calculation formulas on different machines. In this work, we present a taxonomy and evaluation of 24 software-based power models using a unified environment, benchmarking applications, power-measurement techniques, and error formulas, with the aim of achieving an objective comparison. We use different server architectures to assess the impact of heterogeneity on the models' comparison. The performance analysis of these models is elaborated in the article.</t>
  </si>
  <si>
    <t>VIRTUAL MACHINES; CONSUMPTION MODEL; ENERGY; MANAGEMENT; CONSOLIDATION; OPTIMIZATION; HEURISTICS; SIMULATION; NETWORK</t>
  </si>
  <si>
    <t>Data center; server power consumption modeling; machine learning; energy-efficiency; resource utilization; green computing</t>
  </si>
  <si>
    <t>Computing Server Power Modeling in a Data Center: Survey, Taxonomy, and Performance Evaluation</t>
  </si>
  <si>
    <t>Ismail, L; Materwala, H</t>
  </si>
  <si>
    <t>SYSTEM</t>
  </si>
  <si>
    <t>WOS:000567826400007</t>
  </si>
  <si>
    <t>NM0WV</t>
  </si>
  <si>
    <t>Futur. Gener. Comp. Syst.</t>
  </si>
  <si>
    <t>FUTURE GENER COMP SY</t>
  </si>
  <si>
    <t>1872-7115</t>
  </si>
  <si>
    <t>0167-739X</t>
  </si>
  <si>
    <t>hadeer_ahmed@h-eng.helwan.edu.eg; sameh_salem@h-eng.helwan.edu.eg; alsayed_mustafa@h-eng.helwan.edu.eg</t>
  </si>
  <si>
    <t>Salem, SA (corresponding author), Helwan Univ, Fac Engn, Helwan, Egypt.</t>
  </si>
  <si>
    <t>[Hassan, Hadeer A.; Salem, Sameh A.; Saad, Elsayed M.] Helwan Univ, Fac Engn, Helwan, Egypt</t>
  </si>
  <si>
    <t>The energy consumption is one of the major concerns addressed by recent researches in the green cloud environment. As a result, to decrease the enormous increase in energy consumption, one of the most promising scheduling techniques used nowadays is the Dynamic Voltage Frequency Scaling (DVFS) technique. DVFS reduces energy consumption by lowering the processors' frequency for virtual machines (VMs); this results in an increase in the occurrence of errors during the execution of the workflow, which decreases the reliability of the system. As a consequence, this paper addresses the DVFS problem by proposing a new Smart Energy and Reliability Aware Scheduling algorithm (SERAS) for workflow execution in the cloud environment. The SERAS approach split the target deadline of workflow across tasks. Afterward, the proposed algorithm decreases the frequency of processors for VMs using the DVFS technique without missing the tasks' deadline. As a consequence, the SERAS algorithm allocates the tasks to the most appropriate VMs with suitable frequencies levels while guaranteeing both the reliability and the completion time requirement of green cloud systems. To vindicate the effectiveness of the SERAS algorithm in real-world applications, we carried out a series of experiments on four real workflows generated using a scientific toolkit. Also, we performed comprehensive experiments with recent researches. The results showed that the SERAS algorithm outperforms its competitors while keeping both the reliability and completion time requirements. Furthermore, the estimated time complexity and average execution time show the applicability of the SERAS algorithm compared with their competitors. (c) 2020 Elsevier B.V. All rights reserved.</t>
  </si>
  <si>
    <t>FAULT-TOLERANCE; CONSUMPTION; SIMULATION; TASKS</t>
  </si>
  <si>
    <t>Energy efficient; DVFS-enabled; Green cloud computing; Task scheduling algorithm; Reliability; DAG workflow; Heterogeneous system</t>
  </si>
  <si>
    <t>Hassan, HA; Salem, SA; Saad, EM</t>
  </si>
  <si>
    <t>WOS:000598643800027</t>
  </si>
  <si>
    <t>PE8XD</t>
  </si>
  <si>
    <t>NOV-DEC</t>
  </si>
  <si>
    <t>IEEE Netw.</t>
  </si>
  <si>
    <t>1558-156X</t>
  </si>
  <si>
    <t>0890-8044</t>
  </si>
  <si>
    <t>This work was supported in part by the National Natural Science Foundation of China under Grants 61871339, 61971365, and 61901403; in part by the Natural Science Foundation of Fujian Province of China Grants 2019J05001 and 2019J01046; in part by the Key Laboratory of Digital Fujian on IoT Communication, Architecture and Safety Technology under Grant 2010499; in part by the Major Research Plan of the National Natural Science Foundation of China under Grant 91 638204; and in part by the State Key Program of the National Natural Science Foundation of China under Grant 61731012.</t>
  </si>
  <si>
    <t>National Natural Science Foundation of ChinaNational Natural Science Foundation of China (NSFC) [61871339, 61971365, 61901403]; Natural Science Foundation of Fujian Province of ChinaNatural Science Foundation of Fujian Province [2019J05001, 2019J01046]; Key Laboratory of Digital Fujian on IoT Communication, Architecture and Safety Technology [2010499]; Major Research Plan of the National Natural Science Foundation of ChinaNational Natural Science Foundation of China (NSFC) [91 638204]; State Key Program of the National Natural Science Foundation of ChinaNational Natural Science Foundation of China (NSFC) [61731012]</t>
  </si>
  <si>
    <t>Huang, LF (corresponding author), Xiamen Univ, Commun Engn, Xiamen, Peoples R China.</t>
  </si>
  <si>
    <t>[Su, Yuhan] Xiamen Univ, Commun &amp; Informat Syst, Xiamen, Peoples R China; [Huang, Lianfen] Xiamen Univ, Commun Engn, Xiamen, Peoples R China; [LiWang, Minghui] Univ Western Ontario, Dept Elect &amp; Comp Engn, London, ON, Canada; [Du, Xiaojiang] Temple Univ, Dept Comp &amp; Informat Sci, Secur &amp; Networking SAN, Philadelphia, PA 19122 USA; [Guizani, Nadra] Washington State Univ, Sch Elect Engn &amp; Comp Sci, Pullman, WA 99164 USA</t>
  </si>
  <si>
    <t>Cellular vehicular networks constitute an important part of future vehicular communication systems. However, they pose challenges to fulfill vehicles with demands for the transmission rates of various network services while achieving satisfactory costs and energy consumption. The cloud radio access network architecture is considered as a green wireless access network framework that reduces the deployment costs of base stations while achieving resource sharing and dynamic scheduling to lower energy consumption, and thus will greatly improve spectrum efficiency. in this article, we first propose a cloud vehicular radio access network (C-VRAN) architecture to enable rapid network innovation for green vehicular communications. Specifically, we propose a vehicular network framework consisting of centralized processing, collaborative radio, real-time cloud computing, and data compression functions. Then, the design and the potential benefits of C-VRAN are presented in detail. Moreover, an effective data compression approach for the proposed architecture is proposed to meet low-distortion compression for cellular vehicular network data, thereby improving fiber resource utilization. Finally, we briefly discuss key challenges and solutions for future green vehicular communications.</t>
  </si>
  <si>
    <t>RESOURCE-ALLOCATION; V2X</t>
  </si>
  <si>
    <t>Computer architecture; Resource management; Data compression; Base stations; Energy consumption; Baseband; Radio access networks</t>
  </si>
  <si>
    <t>Su, YH; LiWang, MH; Huang, LF; Du, XJ; Guizani, N</t>
  </si>
  <si>
    <t>WOS:000598643800011</t>
  </si>
  <si>
    <t>This work was partially supported by the National Natural Science Foundation of China (NSE-0 under Grant Number 61971189; the State Key Laboratory of Alternate Electrical Power System with Renewable Energy Sources under Grant Number LAPS2019-12; the Fundamental Research Funds for the Central Universities under Grant Number 2020MS001; and the JSPS Grant-in -Aid for Scientific Research (C) under Grant Number 20K11764.</t>
  </si>
  <si>
    <t>National Natural Science Foundation of China (NSE-0)National Natural Science Foundation of China (NSFC) [61971189]; State Key Laboratory of Alternate Electrical Power System with Renewable Energy Sources [LAPS2019-12]; Fundamental Research Funds for the Central UniversitiesFundamental Research Funds for the Central Universities [2020MS001]; JSPSMinistry of Education, Culture, Sports, Science and Technology, Japan (MEXT)Japan Society for the Promotion of Science [20K11764]</t>
  </si>
  <si>
    <t>Rodriguez, Jonathan/0000-0001-9829-0955; Mumtaz, Dr Rao shahid/0000-0001-6364-6149</t>
  </si>
  <si>
    <t>Rodriguez, Jonathan/F-6055-2010; Mumtaz, Shahid/V-3603-2019</t>
  </si>
  <si>
    <t>zhenyu_zhou@ncepu.edu.cn; haijun_liao@ncepu.edu.cn; xiaoyan.wang.shawn@vc.ibaraki.ac.jp; smumtaz@av.it.pt; jonathan@av.it.pt</t>
  </si>
  <si>
    <t>Wang, XY (corresponding author), Ibaraki Univ, Grad Sch Sci &amp; Engn, Tsukuba, Ibaraki, Japan.</t>
  </si>
  <si>
    <t>[Zhou, Zhenyu] North China Elect Power Univ, Beijing, Peoples R China; [Liao, Haijun] North China Elect Power Univ, Sch Elect &amp; Elect Engn, Beijing, Peoples R China; [Wang, Xiaoyan] Ibaraki Univ, Grad Sch Sci &amp; Engn, Tsukuba, Ibaraki, Japan; [Mumtaz, Shahid] Inst Telecomunicacoes, Aveiro, Portugal; [Rodriguez, Jonathan] Univ South Wale, Mobile Commun, Pontypridd, M Glam, Wales</t>
  </si>
  <si>
    <t>Autonomous driving has the potential to make transportation systems safer, greener and more efficient. To realize autonomous driving, a great deal of in-car cutting-edge applications such as augmented reality, dynamic path planning and cognitive driving systems are required, which need significant computational resources and near realtime response. To cope with this new paradigm, vehicular fog computing (VFC) has emerged recently, which migrates the computing from congested base stations (or cloud servers) to nearby vehicles with under-utilized computational resources. in VFC, the designs of server recruitment and task offloading strategies under information asymmetry and uncertainty pose new technical challenges. in this article, we propose a two-stage VFC framework to address these challenges. The framework consists of a contract theory based vehicular computational resource management mechanism, and a matching-learning based task offloading mechanism. Simulation results demonstrate that the proposed framework can boost the performance of VFC in terms of resource utilization efficiency and task offloading delay.</t>
  </si>
  <si>
    <t>Servers; Task analysis; Contracts; Autonomous vehicles; Resource management; Recruitment; Edge computing</t>
  </si>
  <si>
    <t>Zhou, ZY; Liao, HJ; Wang, XY; Mumtaz, S; Rodriguez, J</t>
  </si>
  <si>
    <t>INTERNET</t>
  </si>
  <si>
    <t>WOS:000582204200004</t>
  </si>
  <si>
    <t>OG9ON</t>
  </si>
  <si>
    <t>JAN</t>
  </si>
  <si>
    <t>Bebortta, Sujit/0000-0002-7316-5063; Senapati, Dilip/0000-0002-3157-4627</t>
  </si>
  <si>
    <t>Bebortta, Sujit/ABD-3906-2020</t>
  </si>
  <si>
    <t>sujitbebortta.cs@ravenshawuniversity.ac.in; aksingh@ramanujan.du.ac.in; patibibudhendu@rdwu.ac.in; dilipsenapati.cs@ravenshawuniversity.ac.in</t>
  </si>
  <si>
    <t>Senapati, D (corresponding author), Ravenshaw Univ, Dept Comp Sci, Cuttack 753003, Orissa, India.</t>
  </si>
  <si>
    <t>[Bebortta, Sujit; Senapati, Dilip] Ravenshaw Univ, Dept Comp Sci, Cuttack 753003, Orissa, India; [Singh, Amit Kumar] Univ Delhi, Ramanujan Coll, Dept Comp Sci, New Delhi 110019, India; [Pati, Bibudhendu] Rama Devi Womens Univ, Dept Comp Sci, Bhubaneswar 751022, Odisha, India</t>
  </si>
  <si>
    <t>The extensive growth in popularity of Internet of Things (IoT) has led to the generation of massive amount of data from several heterogeneous sensory devices. This has also led to the increase in energy consumption by these connected devices. Smart buildings are one such platform which are equipped with several micro-controllers and sensors, generating a huge amount of redundant information at their data acquisition level. As a result, real-time applications may not be efficiently executed due to latency delays at the cloud service end. This requires several devices at cloud service end to execute the massive amount of data generated by these sensors, which does not satisfy green computing criteria. In this context, a novel local processing mechanism (LPM) is proposed, which favors an improved IoT service architecture for smart buildings. From the perspective of green computing, the proposed LPM framework facilitates reduction of manifolds at data acquisition level of sensor nodes. This paper also addresses the concept of optimal use of sensors in a wireless sensor network (WSN) and estimates costs corresponding to non-Poisson and Poisson arrival of data packets at local processor using the well-known queuing model. We also provide an efficient algorithm for smart buildings using our expert Markov switching (EMS) model, which is a well known probabilistic model in the field of artificial intelligence (AI) for subjectively validating real sensory data sets (viz., temperature, pressure, and humidity). Further, it has been analyzed that the proposed EMS algorithm outperforms several other algorithms conventionally used for determining the state of large-scale dynamic sensor networks. The service cost of proposed model has been compared with conventional model under various stress conditions viz., arrival rate, service rate, and number of clusters. It is observed that the proposed model operates well by leveraging green computing criteria. Thus, in the aforementioned context, this paper provides thing-centric, data-centric, and service-oriented IoT architecture.</t>
  </si>
  <si>
    <t>WIRELESS SENSOR NETWORKS; ROUTING PROTOCOLS; POWER-LAW; EFFICIENT; INTERNET; SYSTEMS; RELIABILITY; CHALLENGES; THINGS; MODEL</t>
  </si>
  <si>
    <t>Internet of Things; Wireless sensor network; Markov switching; Cloud computing; Optimal sensor section; Cost optimization; Poisson distribution; Queueing theory</t>
  </si>
  <si>
    <t>Bebortta, S; Singh, AK; Pati, B; Senapati, D</t>
  </si>
  <si>
    <t>WOS:000595525000003</t>
  </si>
  <si>
    <t>PA3GL</t>
  </si>
  <si>
    <t>Computer Science, Theory &amp; Methods; Engineering, Electrical &amp; Electronic</t>
  </si>
  <si>
    <t>APR 1</t>
  </si>
  <si>
    <t>IEEE Trans. Parallel Distrib. Syst.</t>
  </si>
  <si>
    <t>IEEE T PARALL DISTR</t>
  </si>
  <si>
    <t>1558-2183</t>
  </si>
  <si>
    <t>1045-9219</t>
  </si>
  <si>
    <t>10662 LOS VAQUEROS CIRCLE, PO BOX 3014, LOS ALAMITOS, CA 90720-1314 USA</t>
  </si>
  <si>
    <t>LOS ALAMITOS</t>
  </si>
  <si>
    <t>IEEE COMPUTER SOC</t>
  </si>
  <si>
    <t>This work was supported by the ICT Division, Government of the People's Republic of Bangladesh.</t>
  </si>
  <si>
    <t>ICT Division, Government of the People's Republic of Bangladesh</t>
  </si>
  <si>
    <t>Adnan, Muhammad Abdullah/0000-0003-3219-9053; Toha, Tarik/0000-0002-6529-3487</t>
  </si>
  <si>
    <t>1017052013@grad.cse.buet.ac.bd; asmrizvi@usc.edu; mucse066@yahoo.com; adnan@cse.buet.ac.bd; alim_razi@cse.buet.ac.bd</t>
  </si>
  <si>
    <t>Toha, TR (corresponding author), Bangladesh Univ Engn &amp; Technol, Dept Comp Sci &amp; Engn, Dhaka 1000, Bangladesh.</t>
  </si>
  <si>
    <t>[Toha, Tarik Reza; Noor, Jannatun; Adnan, Muhammad Abdullah; Al Islam, A. B. M. Alim] Bangladesh Univ Engn &amp; Technol, Dept Comp Sci &amp; Engn, Dhaka 1000, Bangladesh; [Rizvi, A. S. M.] Univ Southern Calif, Dept Comp Sci, Los Angeles, CA 90007 USA</t>
  </si>
  <si>
    <t>Increased processing power of MapReduce clusters generally enhances performance and availability at the cost of substantial energy consumption that often incurs higher operational costs (e.g., electricity bills) and negative environmental impacts (e.g., carbon dioxide emissions). There exist a few greening methods for computing clusters in the literature that focus mainly on computational energy consumption leaving cooling energy, which occupies a significant portion of the total energy consumed by the clusters. To this extent, in this article, we propose a machine learning-based approach that reduces the total energy consumption of a MapReduce cluster considering both computational energy and cooling energy. Our approach predicts the number of machines that results in minimum total energy consumption. We perform the prediction through applying different machine learning techniques over year-long data collected from a real setup. We evaluate performance of our approach through both real test-bed experimentation and simulation. Our evaluation reveals that our approach achieves substantial reduction in total energy consumption compared to other state-of-the-art alternatives while experiencing marginal performance degradation in a few cases.</t>
  </si>
  <si>
    <t>Cooling; Energy consumption; Time factors; Task analysis; Machine learning algorithms; Cloud computing; Temperature distribution; Green parallel computing; MapReduce; hadoop; machine learning</t>
  </si>
  <si>
    <t>Toha, TR; Rizvi, ASM; Noor, J; Adnan, MA; Al Islam, ABMA</t>
  </si>
  <si>
    <t>WOS:000209846000009</t>
  </si>
  <si>
    <t>V45WF</t>
  </si>
  <si>
    <t>OCT-DEC</t>
  </si>
  <si>
    <t>IEEE Trans. Emerg. Top. Comput.</t>
  </si>
  <si>
    <t>IEEE T EMERG TOP COM</t>
  </si>
  <si>
    <t>2168-6750</t>
  </si>
  <si>
    <t>This study was supported by the Fundamental Research Funds for Central Universities, China University of Geosciences (Wuhan) (No. CUG140612).</t>
  </si>
  <si>
    <t>Fundamental Research Funds for Central Universities, China University of Geosciences (Wuhan) [CUG140612]</t>
  </si>
  <si>
    <t>Hu, Shiyan/0000-0003-2512-0634; Wang, Lizhe/0000-0003-2766-0845; Zomaya, Albert Y./0000-0002-3090-1059</t>
  </si>
  <si>
    <t>Hu, Shiyan/D-4459-2015; Wang, Lizhe/L-7453-2014; Zomaya, Albert Y./G-9697-2017</t>
  </si>
  <si>
    <t>lizhe.wang@gmail.com</t>
  </si>
  <si>
    <t>Wang, LZ (corresponding author), China Univ Geosci, Sch Comp Sci, Wuhan 430074, Peoples R China.</t>
  </si>
  <si>
    <t>[Chen, Xiaodao; Wang, Lizhe] China Univ Geosci, Sch Comp Sci, Wuhan 430074, Peoples R China; [Zomaya, Albert Y.] Univ Sydney, Sch Informat Technol, Sydney, NSW 2006, Australia; [Liu, Lin; Hu, Shiyan] Michigan Technol Univ, Dept Elect &amp; Comp Engn, Houghton, MI 49931 USA</t>
  </si>
  <si>
    <t>Cloud computing has recently emerged as a promising computing paradigm, which offers unprecedented computing power and flexibility in the distributed computing environment. Despite the trend that electronic design automation industry has prepared to embrace the cloud concept, there is still no research publication on designing VLSI floorplanning algorithms for a cloud computing platform. This paper proposes the first such algorithm for thermal driven floorplanning. Since the existing floorplanning techniques are based on simulated annealing that are sequential algorithms and difficult to parallelize, a new thermal driven floorplanning algorithm is proposed, which can be easily parallelized in a cloud computing environment. This algorithm uses an advanced adjacency probability cross entropy optimization and a new integer linear programming-based resources provisioning to efficiently use the heterogeneous computation resources and handle the uncertainty of machine waiting time in a cloud. The experimental results on the standard GSRC benchmark circuits demonstrate that the proposed algorithm can significantly reduce the peak temperature (up to 24 degrees C) compared with the simulated annealing technique. In the simulated cloud computing environment, it runs over 30% faster than the simulated annealing technique with moderate overhead in monetary expense due to the fact that the proposed algorithm is parallelization friendly. Further, our algorithm can effectively compute the scheduling solutions considering the uncertainty in waiting time.</t>
  </si>
  <si>
    <t>Cloud computing; green computing; energy-aware computing; VLSI design</t>
  </si>
  <si>
    <t>Chen, XD; Wang, LZ; Zomaya, AY; Liu, L; Hu, SY</t>
  </si>
  <si>
    <t>DOAJ Gold, Green Published</t>
  </si>
  <si>
    <t>OCT 1</t>
  </si>
  <si>
    <t>WOS:000389555700038</t>
  </si>
  <si>
    <t>EE4ES</t>
  </si>
  <si>
    <t>FEB</t>
  </si>
  <si>
    <t>This research was supported by the EU Seventh Framework Programme FP7/2007-2013 under grant agreement no. FP7-ICT-2013-10 (609757). Webpage: www.fips-project.eu. This work was also funded as part of the Cluster of Excellence Cognitive Interaction Technology 'CITEC' (EXC 277), Bielefeld University, and supported by the PL-Grid Infrastructure in Poland.</t>
  </si>
  <si>
    <t>EU Seventh Framework Programme [FP7-ICT-2013-10 (609757)]; Cluster of Excellence Cognitive Interaction Technology 'CITEC', Bielefeld University [EXC 277]; PL-Grid Infrastructure in Poland</t>
  </si>
  <si>
    <t>Peykanu, Meysam/0000-0002-3152-0979</t>
  </si>
  <si>
    <t>Kierzynka, Michal/N-7184-2015</t>
  </si>
  <si>
    <t>michal.kierzynka@man.poznan.pl</t>
  </si>
  <si>
    <t>Kierzynka, M (corresponding author), Poznan Supercomp &amp; Networking Ctr, Poznan, Poland.</t>
  </si>
  <si>
    <t>[Kierzynka, Michal] Poznan Supercomp &amp; Networking Ctr, Poznan, Poland; [Oleksiak, Ariel] Poznan Supercomp &amp; Networking Ctr, Applicat Dept, Poznan, Poland; [Kierzynka, Michal] Poznan Univ Tech, Comp Sci, High Performance Algorithms Bioinformat, Poznan, Poland; [Oleksiak, Ariel] Poznan Univ Tech, Poznan, Poland; [Kosmann, Lars] OFFIS, Working Grp Anal Nanometr ICs, Oldenburg, Germany; [vor dem Berge, Micha; Krupop, Stefan] Christmann Informat Tech Medien GmbH &amp; Co KG, Ilsede, Germany; [Hagemeyer, Jens; Griessl, Rene; Peykanu, Meysam] Univ Bielefeld, CITEC, Bielefeld, Germany</t>
  </si>
  <si>
    <t>Pairwise sequence alignment is ubiquitous in modern bioinformatics. It may be performed either explicitly, e.g. to find the most similar sequences in a database, or implicitly as a hidden building block of more complex methods, e.g. for reads mapping. The alignment algorithms have been widely investigated over the last few years, mainly with respect to their speed. However, no attention was given to their energy efficiency, which is becoming critical in high performance computing and cloud environment. We compare the energy efficiency of the most established software tools performing exact pairwise sequence alignment on various computational architectures: CPU, GPU and Intel Xeon Phi. The results show that the energy consumption may differ as much as nearly 5 times. Substantial differences are reported even for different implementations running on the same hardware. Moreover, we present an FPGA implementation of one of the tested tools-G-DNA, and show how it outperforms all the others on the energy efficiency front. Finally, some details regarding the special RECS (R)vertical bar Box servers used in our study are outlined. This hardware is designed and manufactured within the FiPS project by the Bielefeld University and christmann informationstechnik + medien with a special purpose to deliver highly heterogeneous computational environment supporting energy efficiency and green ICT. (C) 2016 Elsevier B.V. All rights reserved.</t>
  </si>
  <si>
    <t>PROTEIN DATABASE SEARCH; BACKTRACKING ROUTINE</t>
  </si>
  <si>
    <t>Sequence alignment; Energy efficiency; FiPS project; Heterogeneous hardware; Bioinformatics; FPGA</t>
  </si>
  <si>
    <t>Kierzynka, M; Kosmann, L; vor dem Berge, M; Krupop, S; Hagemeyer, J; Griessl, R; Peykanu, M; Oleksiak, A</t>
  </si>
  <si>
    <t>JAN-MAR</t>
  </si>
  <si>
    <t>Green Accepted</t>
  </si>
  <si>
    <t>WOS:000423652200009</t>
  </si>
  <si>
    <t>FU2BC</t>
  </si>
  <si>
    <t>Nurminen, Jukka/0000-0001-5083-1927</t>
  </si>
  <si>
    <t>Nurminen, Jukka K/H-7824-2012</t>
  </si>
  <si>
    <t>tapio.niemi@cern.ch</t>
  </si>
  <si>
    <t>Niemi, T (corresponding author), CERN, Helsinki Inst Phys, Geneva, Switzerland.</t>
  </si>
  <si>
    <t>[Niemi, Tapio] CERN, Helsinki Inst Phys, Green Big Data Project, Geneva, Switzerland; [Nurminen, Jukka K.; Hameri, Ari-Pekka] CERN, Helsinki Inst Phys, Geneva, Switzerland; [Nurminen, Jukka K.] VTT Tech Res Ctr Finland, Espoo, Finland; [Nurminen, Jukka K.] Aalto Univ, Dept Comp Sci, Espoo, Finland; [Niemi, Tapio; Hameri, Ari-Pekka] Univ Lausanne, Fac Business &amp; Econ, Lausanne, Switzerland; [Liukkonen, Juha-Matti] Reaktor, Space &amp; Robot, Helsinki, Finland</t>
  </si>
  <si>
    <t>High-energy physics studies collisions of particles traveling near the speed of light. For statistically significant results, physicists need to analyze a huge number of such events. One analysis job can take days and process tens of millions of collisions. Today the experiments of the large hadron collider (LHC) create 10 GB of data per second and a future upgrade will cause a ten-fold increase in data. The data analysis requires not only massive hardware but also a lot of electricity. In this article, we discuss energy efficiency in scientific computing and review a set of intermixed approaches we have developed in our Green Big Data project to improve energy efficiency of CERN computing. These approaches include making energy consumption visible to developers and users, architectural improvements, smarter management of computing jobs, and benefits of cloud technologies. The open and innovative environment at CERN is an excellent playground for different energy efficiency ideas which can later find use in mainstream computing. (C) 2017 Elsevier B.V. All rights reserved.</t>
  </si>
  <si>
    <t>CLOUD DATA CENTERS; ENERGY; POWER; PERFORMANCE; CONSUMPTION; EFFICIENCY; MANAGEMENT; TAXONOMY</t>
  </si>
  <si>
    <t>Scientific computing; Green computing; CERN; Energy efficiency</t>
  </si>
  <si>
    <t>Niemi, T; Nurminen, JK; Liukkonen, JM; Hameri, AP</t>
  </si>
  <si>
    <t>WOS:000480335700005</t>
  </si>
  <si>
    <t>IP8ZH</t>
  </si>
  <si>
    <t>This work was supported in part by the National Key Research and Development Plan of China under Grant 2017YFA0604500, in part by the Jilin Provincial Industrial Innovation Special Foundation Project under Grant 2017C028-4, and in part by the Jilin Province Science and Technology Development Plan Project, Big Data Intelligent Vehicle Networking Service Platform, under Grant 20180623005TC.</t>
  </si>
  <si>
    <t>National Key Research and Development Plan of China [2017YFA0604500]; Jilin Provincial Industrial Innovation Special Foundation Project [2017C028-4]; Jilin Province Science and Technology Development Plan Project, Big Data Intelligent Vehicle Networking Service Platform [20180623005TC]</t>
  </si>
  <si>
    <t>zhaiyj049@sina.com</t>
  </si>
  <si>
    <t>Zhao, J (corresponding author), Changchun Inst Technol, Jilin Prov S&amp;T Innovat Ctr Phys Simulat &amp; Secur W, Changchun 130012, Jilin, Peoples R China.</t>
  </si>
  <si>
    <t>[Dong, Yunmeng; Xu, Gaochao; Meng, Xiangyu] Jilin Univ, Coll Comp Sci &amp; Technol, Changchun 130012, Jilin, Peoples R China; [Ding, Yan; Zhao, Jia] Changchun Inst Technol, Jilin Prov S&amp;T Innovat Ctr Phys Simulat &amp; Secur W, Changchun 130012, Jilin, Peoples R China</t>
  </si>
  <si>
    <t>Task deployment has become a hot topic for load balancing in edge computing. In view of the problem that most of the hosts are overloaded in the edge computing, the central load is unbalanced. Much work focuses on the load balancing of the cloud data center or the short-term load balancing of edge data centers. In order to solve the host selection problem of task deployment in joint cloud data centers with edge computing while achieving the overall long-term load balancing, this paper utilizes that the deployment mode of joint cloud model, on this basis, proposes a deployment strategy HEELS based on the analysis of heuristic task clustering method and glowworm swarm optimization algorithm. Its main idea consists of two parts. First, the task with large resources in the current task set is filtered out by the clustering analysis, and the task offloading technology is exploited to upload the result to the cloud computing center for deployment and calculation. Then, the optimized GSO algorithm is exploited in the edge computing center, and the idea of SCA is combined into the optimization of step size so that the optimized GSO algorithm has an adaptive step size, achieving better global search ability in the early stage and better local convergence ability in the later stage. The experimental results show that compared with the existing research, HEELS realizes better load balancing effect and makes the joint datacenter more green and efficient.</t>
  </si>
  <si>
    <t>OPTIMIZATION; PLACEMENT</t>
  </si>
  <si>
    <t>Task deployment; load balancing; edge computing; joint cloud model; clustering analysis</t>
  </si>
  <si>
    <t>Dong, YM; Xu, GC; Ding, Y; Meng, XY; Zhao, J</t>
  </si>
  <si>
    <t>WOS:000480653200180</t>
  </si>
  <si>
    <t>IQ3LM</t>
  </si>
  <si>
    <t>Kuppusamy, P./0000-0001-5369-8121</t>
  </si>
  <si>
    <t>Kuppusamy, P./V-7305-2019</t>
  </si>
  <si>
    <t>drpkscse@gmail.com</t>
  </si>
  <si>
    <t>Kuppusamy, P (corresponding author), Madanapalle Inst Technol &amp; Sci, Dept Comp Sci &amp; Engn, Madanapalle, Andhra Pradesh, India.</t>
  </si>
  <si>
    <t>[Kuppusamy, P.; Kalpana, R.; Rao, P. V. Venkateswara] Madanapalle Inst Technol &amp; Sci, Dept Comp Sci &amp; Engn, Madanapalle, Andhra Pradesh, India</t>
  </si>
  <si>
    <t>The development of the Internet of Things facilitates various dimensionalities in a home, industrial and business applications. The integration of sensors and smart objects with accessible infrastructure makes the efficient data processing and decreases the human resource, operating time. The novel smart traffic control framework is proposed using local traffic smart server and remote cloud server to improve the traffic signal processing time that reduces the vehicles' waiting time, congestion and pollution at the roadway intersection. This approach is also capturing the vehicle's transition that is used to track high-speed vehicles. Optimized regression algorithm is proposed to collect multi-path data and compute single-point nifty decision using waiting vehicle density at four-direction roadway intersection. The sensor data is processed using regression algorithm and take the decision to change the lamp onset. The case study implementation has been demonstrated for four-direction roadway by considering the existing infrastructure with Arduino Uno kit and evaluated the smart traffic framework by comparing with normal traffic system. The results prove that proposed framework smooth the progress of hassle-free travel by reducing the waiting time for the green lamp onset, and also can be use the recorded vehicles images to track the high-speed vehicles.</t>
  </si>
  <si>
    <t>INTERNET; THINGS; SYSTEM</t>
  </si>
  <si>
    <t>Internet of Things; Smart traffic control; RFID; Roadway; Intersection; Vehicle; Mobility</t>
  </si>
  <si>
    <t>Kuppusamy, P; Kalpana, R; Rao, PVV</t>
  </si>
  <si>
    <t>WOS:000509390800002</t>
  </si>
  <si>
    <t>KF6ZZ</t>
  </si>
  <si>
    <t>This work was supported by the Emirates Center for Energy and Environment Research, United Arab Emirates University, under Grant 31R101.</t>
  </si>
  <si>
    <t>Emirates Center for Energy and Environment Research, United Arab Emirates University [31R101]</t>
  </si>
  <si>
    <t>Ismail, Leila/0000-0003-0946-1818; Abed, Eyad/0000-0002-1545-3630</t>
  </si>
  <si>
    <t>Ismail, Leila/Y-4172-2019; Abed, Eyad/I-6070-2013</t>
  </si>
  <si>
    <t>leila@uaeu.ac.ae</t>
  </si>
  <si>
    <t>Ismail, L (corresponding author), United Arab Emirates Univ, Coll Informat Technol, Dept Comp Sci &amp; Software Engn, Al Ain 15551, U Arab Emirates.</t>
  </si>
  <si>
    <t>[Ismail, Leila] United Arab Emirates Univ, Coll Informat Technol, Dept Comp Sci &amp; Software Engn, Al Ain 15551, U Arab Emirates; [Abed, Eyad H.] Univ Maryland, Dept Elect &amp; Comp Engn, College Pk, MD 20742 USA</t>
  </si>
  <si>
    <t>Cloud computing is a novel paradigm, where the limitations of ubiquitous connected devices in terms of computing, data access, networking and storage are solved through the use of cloud infrastructure. The pervasive adoption of cloud computing results in a rising carbon footprint due to the high energy consumption of computing servers. This negatively affects the environment and entails an associated increase in electricity costs and consequently operational costs. Many works proposed scheduling algorithms using software-centric power models in order to predict electric power consumption in underlying data centers and to schedule cloud tasks so as to reduce energy consumption. Linear models which are based on the lowest- and highest-power data points (referred to here as the Power Endpoints Model'' - PEM) and the simple linear regression (SLR) model are the most used in the literature. However, these models have traditionally been evaluated using different environments, experimental setups, workloads, and error calculation formulas. In this paper, a unified classification and evaluation for these linear power models is presented, under unified setup, benchmarking applications, and error formula with the main goal being to achieve an objective comparison. A new power model is proposed, named Locally Corrected Multiple Linear Regression (LC-MLR), in order to increase prediction accuracy. A simulation framework for a cloud energy-aware scheduler is introduced. The framework combines the Energy-Aware Task Scheduling on Cloud Virtual Machines (EATSVM) with the LC-MLR power model, and facilitates performance measurement for cloud data centers. The scheduler with the new power model increases energy efficiency without degrading the qualities of service of the system. The workloads used for performance evaluation and comparisons in this work are generated using a diverse set of applications. The results show that LC-MLR outperforms the most-used models for simulation of power consumption of cloud data centers. The detailed performance analysis is elaborated in the paper.</t>
  </si>
  <si>
    <t>CONSUMPTION MODEL; VIRTUAL MACHINES; ENERGY; MANAGEMENT; OPTIMIZATION</t>
  </si>
  <si>
    <t>Cloud computing; data centers; energy-aware scheduling; energy efficiency; energy simulation; green computing; linear least squares; power models</t>
  </si>
  <si>
    <t>Ismail, L; Abed, EH</t>
  </si>
  <si>
    <t>WOS:000563954900093</t>
  </si>
  <si>
    <t>NG4LH</t>
  </si>
  <si>
    <t>Shuja, Junaid/0000-0003-0726-5311; Mustafa, Saad/0000-0002-1443-7890</t>
  </si>
  <si>
    <t>Shuja, Junaid/A-3103-2013; Mustafa, Saad/N-8084-2013</t>
  </si>
  <si>
    <t>saadmustafa@cuiatd.edu.pk</t>
  </si>
  <si>
    <t>Mustafa, S (corresponding author), COMSATS Univ Islamabad, Dept Comp Sci, Abbottabad Campus, Abbottabad 22060, Pakistan.</t>
  </si>
  <si>
    <t>[Mustafa, Saad; Shuja, Junaid; Maqsood, Tahir] COMSATS Univ Islamabad, Dept Comp Sci, Abbottabad Campus, Abbottabad 22060, Pakistan; [Sattar, Kinza] Univ Management &amp; Technol, Knowledge Unit Sci &amp; Technol, Sialkot Campus, Sialkot 51310, Pakistan; [Sarwar, Shahzad] Univ Punjab, Punjab Univ Coll Informat Technol, Lahore 54000, Pakistan; [Madani, Sajjad A.] COMSATS Univ Islamabad, Wah Campus, Wah 47040, Pakistan; [Guizani, Sghaier] Alfaisal Univ, Coll Engn, Riyadh 11533, Saudi Arabia</t>
  </si>
  <si>
    <t>Cloud computing emerged as one of the leading computational paradigms due to elastic resource provisioning and pay-as-you-go model. Large data centers are used by the service providers to host the various services. These data centers consume enormous energy, which leads to increase in operating costs and carbon footprints. Therefore, green cloud computing is a necessity, which not only reduces energy consumption, but also affects the environment positively. In order to reduce the energy consumption, workload consolidation approach is used that consolidates the tasks in minimum possible servers. However, workload consolidation may lead to service level agreement (SLA) violations due to non-availability of resources on the server. Therefore, workload consolidation techniques should consider the aforementioned problem. In this paper, we present two consolidation based energy-efficient techniques that reduce energy consumption along with resultant SLA violations. In addition to that, we also enhanced the existing Enhanced-Conscious Task Consolidation (ECTC) and Maximum Utilization (MaxUtil) techniques that attempt to reduce energy consumption and SLA violations. Experimental results show that the proposed techniques perform better than the selected heuristic based techniques in terms of energy, SLA, and migrations.</t>
  </si>
  <si>
    <t>VIRTUAL MACHINE MIGRATION; RESOURCE-MANAGEMENT; COMPUTING ENVIRONMENTS; ENERGY; PERFORMANCE; POWER; CHALLENGES; ALGORITHMS; FRAMEWORKS</t>
  </si>
  <si>
    <t>Servers; Energy efficiency; Energy consumption; Resource management; Cloud computing; Data centers; Task analysis; Energy efficiency; workload consolidation; SLA violation; resource management; cloud computing</t>
  </si>
  <si>
    <t>Mustafa, S; Sattar, K; Shuja, J; Sarwar, S; Maqsood, T; Madani, SA; Guizani, S</t>
  </si>
  <si>
    <t>JUL-SEP</t>
  </si>
  <si>
    <t>WOS:000524715600001</t>
  </si>
  <si>
    <t>LB6AB</t>
  </si>
  <si>
    <t>This work was supported by the National Natural Science Foundation of China under Grant 71801218 and Grant 61603404.</t>
  </si>
  <si>
    <t>National Natural Science Foundation of ChinaNational Natural Science Foundation of China (NSFC) [71801218, 61603404]</t>
  </si>
  <si>
    <t>Huo, Lisu/0000-0002-8717-2301; chen, huangke/0000-0003-2463-5580</t>
  </si>
  <si>
    <t>Huo, Lisu/ABA-6577-2020</t>
  </si>
  <si>
    <t>huolisu09@nudt.edu.cn</t>
  </si>
  <si>
    <t>Huo, LS (corresponding author), Natl Univ Def Technol, Coll Syst Engn, Changsha 410073, Peoples R China.</t>
  </si>
  <si>
    <t>[Li, Chen] Natl Univ Def Technol, Grad Sch, Changsha 410073, Peoples R China; [Huo, Lisu; Chen, Huangke] Natl Univ Def Technol, Coll Syst Engn, Changsha 410073, Peoples R China</t>
  </si>
  <si>
    <t>Task analysis; Job shop scheduling; Data centers; Cloud computing; Energy consumption; Heuristic algorithms; Cloud computing; energy efficiency; real-time; workflow; scheduling; balancing</t>
  </si>
  <si>
    <t>Li, C; Huo, LS; Chen, HK</t>
  </si>
  <si>
    <t>WOS:000524665900003</t>
  </si>
  <si>
    <t>LB5HJ</t>
  </si>
  <si>
    <t>This work was supported by the Ministry of Science and Technology, Taiwan, R.O.C., under Grant MOST-108-2221-E-011-060.</t>
  </si>
  <si>
    <t>Ministry of Science and Technology, Taiwan, R.O.C.Ministry of Science and Technology, Taiwan [MOST-108-2221-E-011-060]</t>
  </si>
  <si>
    <t>Chen, Yeong-Sheng/0000-0002-6197-1615</t>
  </si>
  <si>
    <t>yschen@tea.ntue.edu.tw</t>
  </si>
  <si>
    <t>Chen, YS (corresponding author), Natl Taipei Univ Educ, Dept Comp Sci, Taipei 10671, Taiwan.</t>
  </si>
  <si>
    <t>[Chin, Tai-Lin; Lyu, Kun-Yu] Natl Taiwan Univ Sci &amp; Technol, Dept Comp Sci &amp; Informat Engn, Taipei 10607, Taiwan; [Chen, Yeong-Sheng] Natl Taipei Univ Educ, Dept Comp Sci, Taipei 10671, Taiwan</t>
  </si>
  <si>
    <t>Recently, many useful services have been provided through wireless mobile devices. One of the critical issues is that mobile devices are generally built with limited computing capability, and thus may not be able to handle the complexity of many advanced services. This problem can be mitigated by offloading certain jobs from the mobile devices to the edge or cloud servers. However, the locations of the edge servers and the allocation of the offloading jobs to the edge servers can significantly affect the traffic generated in the network. Accordingly, this study conducts an investigation into the edge server placement and work allocation strategy with a focus on minimizing the total traffic load so as to achieve green communications in the mobile cloud networks. Mobile devices are assumed to be attached to the nearby node and they may send work offloading requests to the attached nodes. Meanwhile, edge servers are deployed at carefully selected nodes. The offloading jobs received by a node are assigned to a selected edge server. If the edge server is busy, the work will be forwarded to the central cloud server. Otherwise, it is processed locally in the edge server. A queuing model is adopted to evaluate the job forwarding probability at the edge servers. The problem is formulated as an integer programming problem. Two novel heuristic schemes are proposed, namely the Set-by-Set algorithm and the -clustering algorithm. The simulation results showed that the -clustering algorithm consistently outperforms both the Set-by-Set algorithm and the Density-Based-Clustering (DBC) algorithm presented in the literature in terms of a lower total traffic load within the network.</t>
  </si>
  <si>
    <t>RESOURCE-ALLOCATION</t>
  </si>
  <si>
    <t>Servers; Cloud computing; Mobile handsets; Resource management; Linear programming; Heuristic algorithms; Clustering algorithms; Edge computing; cloud networks; work offloading; green communications; edge server placement</t>
  </si>
  <si>
    <t>Chin, TL; Chen, YS; Lyu, KY</t>
  </si>
  <si>
    <t>WOS:000547504500001</t>
  </si>
  <si>
    <t>MI6GT</t>
  </si>
  <si>
    <t>The authors extend their appreciation to the Deanship of Scientific Research at King Saud University for funding this work through Research Group No (RG-1440-039).</t>
  </si>
  <si>
    <t>Deanship of Scientific Research at King Saud UniversityKing Saud University [RG-1440-039]</t>
  </si>
  <si>
    <t>Amoon, Mohammed/0000-0003-1704-7211; dubey, kalka/0000-0003-4938-8918; , Aida/0000-0003-4996-5439</t>
  </si>
  <si>
    <t>Amoon, Mohammed/AAM-8540-2020; dubey, kalka/Y-5008-2019; , Aida/AAU-2643-2020</t>
  </si>
  <si>
    <t>Alarifi, A (corresponding author), King Saud Univ, Community Coll CC, Dept Comp Sci, Riyadh 11437, Saudi Arabia.</t>
  </si>
  <si>
    <t>[Alarifi, Abdulaziz; Amoon, Mohammed; Altameem, Torki] King Saud Univ, Community Coll CC, Dept Comp Sci, Riyadh 11437, Saudi Arabia; [Dubey, Kalka; Sharma, S. C.] IIT Roorkee, Cloud Comp &amp; Wireless Sensor Lab, Roorkee 247001, Uttar Pradesh, India; [Amoon, Mohammed; Abd El-Samie, Fathi E.] Menoufia Univ, Fac Elect Engn, Menoufia 32952, Egypt; [Altameem, Ayman] King Saud Univ, Coll Appl Studies &amp; Community Serv, Riyadh 11437, Saudi Arabia; [Nasr, Aida A.] Kafrelsheikh Univ, Fac Artificial Intelligence, Kafr Al Sheikh 33511, Egypt</t>
  </si>
  <si>
    <t>The increasing growth in the demand for cloud computing services, due to the increasing digital transformation and the high elasticity of the cloud, requires more efforts to improve the electrical energy efficiency of cloud data centers. In this paper, an energy-efficient hybrid (EEH) framework for improving the efficiency of consuming electrical energy in data centers is proposed and evaluated. The proposed framework is based on both the request scheduling and servers consolidation approaches rather than depending only on one approach as in the existing related works. The EEH framework sorts the customers' requests (tasks) according to their time and power needs before performing the scheduling. It has a scheduling algorithm that considers power consumption when taking its scheduling decisions. It also has a consolidation algorithm that determines the underloaded servers to be slept or hibernated, the overloaded servers, the virtual machines to be migrated and the servers that will receive migrated virtual machines. In addition, the EEH framework includes a migration algorithm for transferring migrated virtual machines to new servers. Results of simulation experiments indicate the superiority of the EEH framework to the utilization of one approach only to reduce power consumption in terms of power usage effectiveness (PUE), data center energy productivity (DCEP), average execution time, throughput and cost saving.</t>
  </si>
  <si>
    <t>VIRTUAL MACHINE CONSOLIDATION; TASK-BASED APPLICATION; SCHEDULING ALGORITHM; AWARE; COST; MANAGEMENT</t>
  </si>
  <si>
    <t>Servers; Cloud computing; Data centers; Power demand; Scheduling algorithms; Computational modeling; Green computing; scheduling; consolidation; power consumption</t>
  </si>
  <si>
    <t>Alarifi, A; Dubey, K; Amoon, M; Altameem, T; Abd El-Samie, FE; Altameem, A; Sharma, SC; Nasr, AA</t>
  </si>
  <si>
    <t>WOS:000553223200001</t>
  </si>
  <si>
    <t>MQ9PU</t>
  </si>
  <si>
    <t>This work was supported in part by the Future Energy Systems Research Initiative under the Canada First Research Excellence Fund (CFREF) at the University of Alberta, Canada, in part by the Compute Canada, and in part by the SAVI Testbed Cloud.</t>
  </si>
  <si>
    <t>Future Energy Systems Research Initiative under the Canada First Research Excellence Fund (CFREF) at the University of Alberta, Canada; Compute Canada; SAVI Testbed Cloud</t>
  </si>
  <si>
    <t>Musilek, Petr/0000-0002-7780-5048; Khazaei, Hamzeh/0000-0001-5439-8024</t>
  </si>
  <si>
    <t>Musilek, Petr/F-6252-2011</t>
  </si>
  <si>
    <t>sghaemi@ualberta.ca</t>
  </si>
  <si>
    <t>Ghaemi, S (corresponding author), Univ Alberta, Dept Elect &amp; Comp Engn, Edmonton, AB T6G 2R3, Canada.</t>
  </si>
  <si>
    <t>[Ghaemi, Sara; Musilek, Petr] Univ Alberta, Dept Elect &amp; Comp Engn, Edmonton, AB T6G 2R3, Canada; [Khazaei, Hamzeh] York Univ, Dept Elect Engn &amp; Comp Sci, Toronto, ON M3J IP3, Canada; [Musilek, Petr] Univ Hradec Kralove, Dept Appl Cybernet, Hradec Kralove 50003, Czech Republic</t>
  </si>
  <si>
    <t>Due to the rapid increase in the total amount of data generated in the world, the need for more computational resources is also increasing dramatically. This trend results in huge data centers and massive server farms being built around the world, which have a negative impact on global carbon emissions. On the other hand, there are many underutilized personal computers around the world that can be used towards distributed computing. To better understand the capacity of personal computers, we have conducted a survey that aims to find their unused computational power. The results indicate that the typical CPU utilization of a personal computer is only 24.5% and, on average, a personal computer is only used 4.5 hours per day. This shows a significant computational potential that can be used towards distributed computing. In this paper, we introduce ChainFaaS with the motivation to use the computational capacity of personal computers as well as to improve developers' experience of internet-based computing services by reducing their costs, enabling transparency, and providing reliability. ChainFaaS is an open, public, blockchain-based serverless platform that takes advantage of personal computers' computational capacity to run serverless tasks. If a substantial number of personal computers were connected to this platform, some tasks could be offloaded from data centers. As a result, the need for building new data centers would be reduced with a positive impact on the environment. We have proposed the design of ChainFaaS, and then implemented and evaluated a prototype of this platform to show its feasibility.</t>
  </si>
  <si>
    <t>DISTRIBUTED LEDGER TECHNOLOGIES; FOOTPRINT; INTERNET</t>
  </si>
  <si>
    <t>Microcomputers; Cloud computing; Task analysis; Data centers; Servers; Carbon dioxide; Blockchain; distributed ledger technology; serverless computing; green computing; distributed computing</t>
  </si>
  <si>
    <t>Ghaemi, S; Khazaei, H; Musilek, P</t>
  </si>
  <si>
    <t>WOS:000521981800025</t>
  </si>
  <si>
    <t>KX6IB</t>
  </si>
  <si>
    <t>IEEE Internet Things J.</t>
  </si>
  <si>
    <t>IEEE INTERNET THINGS</t>
  </si>
  <si>
    <t>2327-4662</t>
  </si>
  <si>
    <t>ghotraaman17@gmail.com; san1198@gmail.com</t>
  </si>
  <si>
    <t>Kaur, A (corresponding author), Guru Nanak Dev Univ, Dept Comp Sci &amp; Engn, Gurdaspur 143521, India.</t>
  </si>
  <si>
    <t>[Kaur, Amandeep] Guru Nanak Dev Univ, Dept Comp Sci &amp; Engn, Gurdaspur 143521, India; [Sood, Sandeep K.] Cent Univ Himachal Pradesh, Dept Comp &amp; Informat, Dharamshala, India</t>
  </si>
  <si>
    <t>Drought is a catastrophic natural disaster with significant impact on financial stability, hydrological budget, public health, and agricultural productivity. Numerous drought indices have been introduced to quantify the severity of droughts, but the majority of them are incapable of demonstrating the changes in crucial drought causing elements. Internet of Things (IoT) is appropriate to monitor time-critical environmental parameters. This article proposes an energy-efficient cloud-centric system to assess the drought for the current situation and predict for the future time frame. The architecture determines the active and sleep interval of IoT sensors based on the analysis of data variability using the Bartlett test. The dimensionality of the data about drought causing elements is reduced using kernel principal component analysis (KPCA) at the fog layer. The intensity of drought is determined at the cloud layer using naive-Bayes classifier, and drought severity for different time periods is predicted using the seasonal autoregressive integrated moving average model. Experimentation and performance analysis prove the efficiency of the proposed system in assessing and predicting the drought with better correlations with drought-causing attributes. Furthermore, it shows significant energy savings as compared to other schemes.</t>
  </si>
  <si>
    <t>PROTOCOL; INTERNET; MODEL; SPEI</t>
  </si>
  <si>
    <t>Cloud computing (CC); energy efficiency; fog computing; Internet of Things (IoT); kernel principal component analysis (KPCA); seasonal autoregressive integrated moving average (SARIMA) model</t>
  </si>
  <si>
    <t>Kaur, A; Sood, SK</t>
  </si>
  <si>
    <t>WOS:000552755500036</t>
  </si>
  <si>
    <t>MQ2VO</t>
  </si>
  <si>
    <t>Computer Science, Hardware &amp; Architecture; Computer Science, Theory &amp; Methods; Engineering, Electrical &amp; Electronic</t>
  </si>
  <si>
    <t>J. Supercomput.</t>
  </si>
  <si>
    <t>J SUPERCOMPUT</t>
  </si>
  <si>
    <t>1573-0484</t>
  </si>
  <si>
    <t>0920-8542</t>
  </si>
  <si>
    <t>Mandal, Riman/0000-0001-7409-8491; Banerjee, Sourav/0000-0002-0104-967X; MONDAL, MANASH KUMAR/0000-0003-0454-6724</t>
  </si>
  <si>
    <t>; Banerjee, Sourav/M-2470-2013</t>
  </si>
  <si>
    <t>mandal.riman@gmail.com; manashkumarmondal@gmail.com; mr.sourav.banerjee@ieee.org; utpal0172@gmail.com</t>
  </si>
  <si>
    <t>Banerjee, S (corresponding author), Kalyani Govt Engn Coll, Dept Comp Sci &amp; Engn, Kalyani, W Bengal, India.</t>
  </si>
  <si>
    <t>[Mandal, Riman; Mondal, Manash Kumar; Biswas, Utpal] Univ Kalyani, Dept Comp Sci &amp; Engn, Kalyani, W Bengal, India; [Banerjee, Sourav] Kalyani Govt Engn Coll, Dept Comp Sci &amp; Engn, Kalyani, W Bengal, India</t>
  </si>
  <si>
    <t>With the rapid demand for service-oriented computing in association with the growth of cloud computing technologies, large-scale virtualized data centers have been established throughout the globe. These huge data centers consume power at a large scale that results in a high operational cost. The massive carbon footprint from the energy generators is another great issue to deal global warming. It is essential to lower the rate of carbon emission and energy consumption as much as possible. The live-migration-enabled dynamic virtual machine consolidation results in high energy saving. But it also incurs the violation of service level agreement (SLA). Excessive migration may lead to performance degradation and SLA violation. The process of VM selection for migration plays a vital role in the domain of energy-aware cloud computing. Using VM selection policies, VMs are selected for migration. A new power-aware VM selection policy has been proposed in this research that helps in VM selection for migration. The proposed power-aware VM selection policy has been further evaluated using trace-based simulation environment.</t>
  </si>
  <si>
    <t>VIRTUAL MACHINES; CONSOLIDATION; ENVIRONMENTS; MIGRATION; POWER</t>
  </si>
  <si>
    <t>Green cloud computing; Energy efficiency; Virtualization; Live migration; VM consolidation; VM selection policy</t>
  </si>
  <si>
    <t>Mandal, R; Mondal, MK; Banerjee, S; Biswas, U</t>
  </si>
  <si>
    <t>WOS:000316011800003</t>
  </si>
  <si>
    <t>104RG</t>
  </si>
  <si>
    <t>The authors would like to express their sincere thanks to the reviewers for their insightful comments, and to Professor Karsten Schwan who gave valuable research advice regarding to power budgeting. This work is supported in part by the US National Science Foundation Grant CCF-0811413, CNS-1115665, and National Science Foundation Early Career Award 0953946.</t>
  </si>
  <si>
    <t>US National Science FoundationNational Science Foundation (NSF) [CCF-0811413, CNS-1115665]; National Science FoundationNational Science Foundation (NSF) [0953946]; Direct For Computer &amp; Info Scie &amp; EnginrNational Science Foundation (NSF)NSF - Directorate for Computer &amp; Information Science &amp; Engineering (CISE) [1115665] Funding Source: National Science Foundation; Division Of Computer and Network SystemsNational Science Foundation (NSF)NSF - Directorate for Computer &amp; Information Science &amp; Engineering (CISE) [1115665] Funding Source: National Science Foundation</t>
  </si>
  <si>
    <t>kaimi20@gmail.com</t>
  </si>
  <si>
    <t>Wu, ZK (corresponding author), Univ Cent Florida, Dept EECS, Orlando, FL 32816 USA.</t>
  </si>
  <si>
    <t>[Wu, Zhengkai; Giles, Christopher; Wang, Jun] Univ Cent Florida, Dept EECS, Orlando, FL 32816 USA</t>
  </si>
  <si>
    <t>Power management is becoming very important in data centers. To apply power management in cloud computing, Green Computing has been proposed and considered. Cloud computing is one of the new promising techniques, that are appealing to many big companies. In fact, due to its dynamic structure and property in online services, cloud computing differs from current data centers in terms of power management. To better manage the power consumption of web services in cloud computing with dynamic user locations and behaviors, we propose a power budgeting design based on the logical level, using distribution trees. By setting multiple trees or forest, we can differentiate and analyze the effect of workload types and Service Level Agreements (SLAs, e.g. response time) in terms of power characteristics. Based on these, we introduce classified power capping for different services as the control reference to maximize power saving when there are mixed workloads.</t>
  </si>
  <si>
    <t>Distribution tree; Power budgeting; Power consumption on the logical level; SLA; Classified power capping; Cloud computing; Green computing</t>
  </si>
  <si>
    <t>Wu, ZK; Giles, C; Wang, J</t>
  </si>
  <si>
    <t>MAY</t>
  </si>
  <si>
    <t>ALLOCATION</t>
  </si>
  <si>
    <t>WOS:000439022000019</t>
  </si>
  <si>
    <t>GN4SH</t>
  </si>
  <si>
    <t>This work was supported by the King Saud University's Deanship of Scientific Research under Grant RG-1438-002.</t>
  </si>
  <si>
    <t>King Saud UniversityKing Saud University [RG-1438-002]</t>
  </si>
  <si>
    <t>Hassan, Mohammad Mehedi/0000-0002-3479-3606; Kurdi, Heba/0000-0001-6110-9657; /0000-0003-4776-2216</t>
  </si>
  <si>
    <t>Hassan, Mohammad Mehedi/D-4946-2016; /D-5895-2018</t>
  </si>
  <si>
    <t>shaden.ksu@gmail.com</t>
  </si>
  <si>
    <t>Alismail, SM (corresponding author), Al Imam Muhammad Ibn Saud Islamic Univ, Comp Sci Dept, Riyadh, Saudi Arabia.</t>
  </si>
  <si>
    <t>[Kurdi, Heba A.] King Saud Univ, Comp Sci Dept, Riyadh, Saudi Arabia; [Kurdi, Heba A.] MIT, Mech Engn Dept, Cambridge, MA 02139 USA; [Alismail, Shaden M.] Al Imam Muhammad Ibn Saud Islamic Univ, Comp Sci Dept, Riyadh, Saudi Arabia; [Hassan, Mohammad Mehedi] King Saud Univ, Informat Syst Dept, Riyadh, Saudi Arabia</t>
  </si>
  <si>
    <t>The growth of cloud computing has resulted in uneconomic energy consumption, which has negatively impacted the environment through the generation of carbon emissions. This paper proposes a distributed Locust-inspired scheduling algorithm to reduce cloud computing consumed energy (LACE). LACE schedules and optimizes the allocation of virtual machines (VMs) based on behavior derived from locusts. LACE distributes scheduling among servers; each server is responsible for allocating and migrating its VMs. Hence, the scheduling load is distributed between servers rather than being centralized in one component. LACE was thoroughly evaluated by comparing it with long-standing VM scheduling algorithms: dynamic voltage-frequency scaling (DVFS), energy-aware scheduling using the workload-aware consolidation technique, and the static threshold with minimum utilization policy. The experimental results show that LACE considerably outperforms the other algorithms in almost every area. Most importantly, LACE exhibited significant levels of fault tolerance under heavy workloads that benchmarks were unable to sustain.</t>
  </si>
  <si>
    <t>MIGRATION</t>
  </si>
  <si>
    <t>Cloud computing; energy efficiency; green cloud computing; power management; resource management; virtualization</t>
  </si>
  <si>
    <t>Kurdi, HA; Alismail, SM; Hassan, MM</t>
  </si>
  <si>
    <t>WOS:000448006400001</t>
  </si>
  <si>
    <t>GX8BN</t>
  </si>
  <si>
    <t>This work was supported by the National Natural Science Foundation of China under Grant 61332010.</t>
  </si>
  <si>
    <t>National Natural Science Foundation of ChinaNational Natural Science Foundation of China (NSFC) [61332010]</t>
  </si>
  <si>
    <t>zxue@sjtu.edu.cn</t>
  </si>
  <si>
    <t>Xue, Z (corresponding author), Shanghai Jiao Tong Univ, Dept Elect Engn, Shanghai Key Lab Integrated Adm Technol Informat, Shanghai 200240, Peoples R China.</t>
  </si>
  <si>
    <t>[Guo, Pengze; Liu, Ming; Wu, Jun; Xue, Zhi] Shanghai Jiao Tong Univ, Dept Elect Engn, Shanghai Key Lab Integrated Adm Technol Informat, Shanghai 200240, Peoples R China; [Liu, Ming; He, Xiangjian] Univ Technol Sydney, Sch Elect &amp; Data Engn, Ultimo, NSW 2007, Australia</t>
  </si>
  <si>
    <t>Green computing has become a hot issue for both academia and industry. The fifthgeneration (5G) mobile networks put forward a high request for energy efficiency and low latency. The cloud radio access network provides efficient resource use, high performance, and high availability for 5G systems. However, hardware and software faults of cloud systems may lead to failure in providing real-time services. Developing fault tolerance technique can efficiently enhance the reliability and availability of real-time cloud services. The core idea of fault-tolerant scheduling algorithm is introducing redundancy to ensure that the tasks can be finished in the case of permanent or transient system failure. Nevertheless, the redundancy incurs extra overhead for cloud systems, which results in considerable energy consumption. In this paper, we focus on the problem of how to reduce the energy consumption when providing fault tolerance. We first propose a novel primary-backup-based fault-tolerant scheduling architecture for real-time tasks in the cloud environment. Based on the architecture, we present an energy-efficient fault-tolerant scheduling algorithm for real-time tasks (EFTR). EFTR adopts a proactive strategy to increase the system processing capacity and employs a rearrangement mechanism to improve the resource utilization. Simulation experiments are conducted on the CloudSim platform to evaluate the feasibility and effectiveness of EFTR. Compared with the existing fault-tolerant scheduling algorithms, EFTR shows excellent performance in energy conservation and task schedulability.</t>
  </si>
  <si>
    <t>PERFORMANCE; CONSUMPTION; MIGRATION; DELAY</t>
  </si>
  <si>
    <t>Energy efficiency; fault tolerance; real-time; scheduling; cloud; 5G</t>
  </si>
  <si>
    <t>Guo, PZ; Liu, M; Wu, J; Xue, Z; He, XJ</t>
  </si>
  <si>
    <t>WOS:000457274200008</t>
  </si>
  <si>
    <t>HJ6DN</t>
  </si>
  <si>
    <t>Chana, Inderveer/AAT-4399-2020</t>
  </si>
  <si>
    <t>nidhi.kavya@thapar.edu; inderveer@thapar.edu</t>
  </si>
  <si>
    <t>Kansal, NJ (corresponding author), Thapar Univ, Dept Comp Sci &amp; Engn, Patiala, Punjab, India.</t>
  </si>
  <si>
    <t>[Kansal, Nidhi Jain; Chana, Inderveer] Thapar Univ, Dept Comp Sci &amp; Engn, Patiala, Punjab, India</t>
  </si>
  <si>
    <t>Load balancing is one of the main challenges in cloud computing, to dynamically distribute the workload across multiple nodes to ensure that no node is either overloaded or underloaded. This paper presents a novel energy-aware load balancing technique that uses an amalgamation of the Artificial Bee Colony and the Firefly algorithms. This technique aspires to balance the load of the cloud infrastructure while trying to maximize the energy efficiency through the efficient usage of the cloud resources. The proposed load balancing technique has been executed in the actual data center of BSNL, Chandigarh. The competence of the proposed technique is exhibited by comparing it with the three standard techniques namely RR, FFD and ACO. The experimentation results show that the proposed algorithm outperformed the existing approach, followed in the data center and the other two approaches. It saved 40.47% of the average energy consumption, which is accomplished by improving CPU utilization level by 49.68%, memory utilization level by 24.41%, reducing VM migrations by 63.10% and saving 53.21% of nodes. The improved results illustrate that the proposed technique effectively balances the load, thereby curtailing the energy consumption and enhancing the performance levels of the cloud data center.</t>
  </si>
  <si>
    <t>CONSUMPTION</t>
  </si>
  <si>
    <t>Energy-aware; Green computing; Load balancing; Resource utilization; Virtual machine migration</t>
  </si>
  <si>
    <t>Kansal, NJ; Chana, I</t>
  </si>
  <si>
    <t>WOS:000433115500008</t>
  </si>
  <si>
    <t>GH0TS</t>
  </si>
  <si>
    <t>This work is partially funded by the European Commission under the Erasmus Mundus Green IT project (Green IT for the benefit of civil society. 3772227-1-2012-ES-ERA MUNDUS-EMA21; Grant Agreement No. 2012-2625/001-001-EMA2).</t>
  </si>
  <si>
    <t>European Commission under the Erasmus Mundus Green IT project (Green IT for the benefit of civil society) [3772227-1-2012-ES-ERA MUNDUS-EMA21, 2012-2625/001-001-EMA2]</t>
  </si>
  <si>
    <t>Verticale, Giacomo/0000-0001-7508-9706; KECHADI, Mohand Tahar/0000-0002-0176-6281</t>
  </si>
  <si>
    <t>Kechadi, M-Tahar/AAH-3906-2020; Verticale, Giacomo/F-6536-2010</t>
  </si>
  <si>
    <t>amine.barkat@polimi.it; tahar.kechadi@ucd.ie; giacomo.verticale@polimi.it; ilario.filippini@polimi.it; antonio.capone@polimi.it</t>
  </si>
  <si>
    <t>Barkat, A (corresponding author), Politecn Milan, DEIB, Milan, Italy.; Barkat, A (corresponding author), Univ Bejaia, Fac Exact Sci, Dept Comp Sci, Bejaia, Algeria.</t>
  </si>
  <si>
    <t>[Barkat, Amine; Verticale, Giacomo; Filippini, Ilario; Capone, Antonio] Politecn Milan, DEIB, Milan, Italy; [Barkat, Amine] Univ Bejaia, Fac Exact Sci, Dept Comp Sci, Bejaia, Algeria; [Kechadi, Mohand-Tahar] Univ Coll Dublin, Sch Comp Sci &amp; Informat, Dublin, Ireland</t>
  </si>
  <si>
    <t>Every time an Internet user downloads a video, shares a picture, or sends an email, his/her device addresses a data center and often several of them. These complex systems feed the web and all Internet applications with their computing power and information storage, but they are very energy hungry. The energy consumed by Information and Communication Technology (ICT) infrastructures is currently more than 4% of the worldwide consumption and it is expected to double in the next few years. Data centers and communication networks are responsible for a large portion of the ICT energy consumption and this has stimulated in the last years a research effort to reduce or mitigate their environmental impact. Most of the approaches proposed tackle the problem by separately optimizing the power consumption of the servers in data centers and of the network. However, the Cloud computing infrastructure of most providers, which includes traditional telcos that are extending their offer, is rapidly evolving toward geographically distributed data centers strongly integrated with the network interconnecting them. Distributed data centers do not only bring services closer to users with better quality, but also provide opportunities to improve energy efficiency exploiting the variation of prices in different time zones, the locally generated green energy, and the storage systems that are becoming popular in energy networks. In this paper, we propose an energy aware joint management framework for geo-distributed data centers and their interconnection network. The model is based on virtual machine migration and formulated using mixed integer linear programming. It can be solved using state-of-the art solvers such as CPLEX in reasonable time. The proposed approach covers various aspects of Cloud computing systems. Alongside, it jointly manages the use of green and brown energies using energy storage technologies. The obtained results show that significant energy cost savings can be achieved compared to a baseline strategy, in which data centers do not collaborate to reduce energy and do not use the power coming from renewable resources.</t>
  </si>
  <si>
    <t>VIRTUAL MACHINE PLACEMENT; ENERGY; POWER; CONSUMPTION; OPTIMIZATION; TECHNOLOGIES; STORAGE</t>
  </si>
  <si>
    <t>Green cloud; Energy consumption; Green energy; VM migration; Energy efficiency; Joint optimization</t>
  </si>
  <si>
    <t>Barkat, A; Kechadi, MT; Verticale, G; Filippini, I; Capone, A</t>
  </si>
  <si>
    <t>WOS:000450623900018</t>
  </si>
  <si>
    <t>HA9LN</t>
  </si>
  <si>
    <t>Safi Esfahani, Faramarz/0000-0001-7539-3089</t>
  </si>
  <si>
    <t>faramarz.safi@yahoo.com</t>
  </si>
  <si>
    <t>Safi-Esfahani, F (corresponding author), Islamic Azad Univ, Najafabad Branch, Fac Comp Engn, Najafabad, Iran.; Safi-Esfahani, F (corresponding author), Islamic Azad Univ, Najafabad Branch, Big Data Res Ctr, Najafabad, Iran.</t>
  </si>
  <si>
    <t>[Shojaei, Kiamars] Payame Noor Univ, Dept Comp Engn &amp; Informat Technol, Qeshm Int Ctr Branch, Qeshm, Iran; [Safi-Esfahani, Faramarz] Islamic Azad Univ, Najafabad Branch, Fac Comp Engn, Najafabad, Iran; [Safi-Esfahani, Faramarz] Islamic Azad Univ, Najafabad Branch, Big Data Res Ctr, Najafabad, Iran; [Ayat, Saeed] Payame Noor Univ, Najafabad Branch, Dept Comp Engn &amp; Informat Technol, Najafabad, Iran</t>
  </si>
  <si>
    <t>Development of modern techniques, such as virtualization, underlies new solutions to the problem of reducing energy consumption in cloud computing. However, for the infrastructure as a service providers, it would be a difficult process to guarantee energy saving. Analysis of the workload of applications shows that the average utilization of virtual machines has many fluctuations; therefore, deciding about how to control such fluctuations in virtual machines plays a significant role in improving the energy consumption of datacenters. In this study, an adaptable model called virtual machine dynamic frequency system (VMDFS) has been developed whose its innovation is monitoring the average fluctuations of workloads to vary the CPU frequency of virtual machines at runtime, dynamically. In this model, enhanced exponential moving average method is used to predict workload fluctuations, and then after calculating a smoothing coefficient for the utilization fluctuations, the coefficient is used to control the CPU frequency (or computing power) of virtual machines. The proposed model was compared with several base line approaches such as DVFS using real datasets from CoMon project (PlanetLab). The results of experiments on VMDFS show that besides the reduced service-level agreement violation by up to 43.22%, the overall energy consumption is reduced by 40.16%. In addition, the overall runtime before a host shutdown increased by 17.44% in average, while the runtime before a virtual machine migration increased by 7.2%. This also shows an overall decrease in the number of migrations.</t>
  </si>
  <si>
    <t>Green cloud computing; Virtual machine frequency; Energy efficiency; Workload prediction; Self-adaptive systems</t>
  </si>
  <si>
    <t>Shojaei, K; Safi-Esfahani, F; Ayat, S</t>
  </si>
  <si>
    <t>WOS:000451756100012</t>
  </si>
  <si>
    <t>HC4ER</t>
  </si>
  <si>
    <t>This work was partially supported by the NSF of China under grant No. 61602175, the National Key Research and Development Plan under grant No. 2016YFA0502300, and the Special Funds for Informatization Development in Shanghai under grant No. 201602008.</t>
  </si>
  <si>
    <t>NSF of ChinaNational Natural Science Foundation of China (NSFC) [61602175]; National Key Research and Development Plan [2016YFA0502300]; Special Funds for Informatization Development in Shanghai [201602008]</t>
  </si>
  <si>
    <t>luxj@ecust.edu.cn; jdxdxx@mail.ecust.edu.cn; hegaoqi@ecust.edu.cn; yhq@ecust.edu.cn</t>
  </si>
  <si>
    <t>He, GQ (corresponding author), East China Univ Sci &amp; Technol, Sch Informat Sci &amp; Engn, Shanghai 200237, Peoples R China.</t>
  </si>
  <si>
    <t>[Lu, Xingjian; Jiang, Dongxu; He, Gaoqi; Yu, Huiqun] East China Univ Sci &amp; Technol, Sch Informat Sci &amp; Engn, Shanghai 200237, Peoples R China; [Lu, Xingjian] Shanghai Jiao Tong Univ, Smart City Collaborat Innovat Ctr, Shanghai 200240, Peoples R China</t>
  </si>
  <si>
    <t>The fast proliferation of cloud computing promotes the rapid growth of datacenters. More and more cloud service providers use geo-distributed green datacenters to support the expanding scale of cloud applications as well as minimize the carbon footprint. In such a geo-distributed green datacenter system, a basic and urgent demand is inter-datacenter bulk data transfer that is usually used for periodic data backup, software distribution, virtual machines cloning, etc. Though many existing research efforts have been made to build green datacenters or provide optimal scheduling for inter-datacenter bulk data transfers separately, still the goal for optimal scheduling of inter-green-datacenter bulk data transfers is being underachieved. This is an important problem, especially when an increasing number of geo-distributed datacenters are powered by renewable energy for reducing energy cost and protecting environment. In this paper, we study the problem of maximizing renewable energy use and minimizing grid energy cost for bulk data transfers between sustainable and green datacenters. We model this problem and propose a heuristic method to solve it. The proposed method is the first to explicitly address the green energy use maximization and grid energy cost minimization problem of inter-green-datacenter bulk data transfers for green and sustainable datacenters in the multi-electricity market environment. Extensive evaluations with real-life network topology, available wind power, and electricity prices show that our method can maximize renewable energy use and bring more energy cost savings over existing bulk data transfer strategies.</t>
  </si>
  <si>
    <t>DATA CENTERS; ENERGY; MANAGEMENT</t>
  </si>
  <si>
    <t>Renewable energy; Bulk data transfer; Geo-distributed; Sustainable datacenters</t>
  </si>
  <si>
    <t>Lu, XJ; Jiang, DX; He, GQ; Yu, HQ</t>
  </si>
  <si>
    <t>WOS:000473193700001</t>
  </si>
  <si>
    <t>IF6MB</t>
  </si>
  <si>
    <t>This work was supported in part by the National Key R&amp;D Program of China under Grant 2018YFB1201500, in part by the National Natural Science Foundation of China under Grant 61771072, in part by the Beijing Natural Science Foundation under Grant L171011, and in part by the Beijing Major Science and Technology Special Projects under Grant Z181100003118012.</t>
  </si>
  <si>
    <t>National Key R&amp;D Program of China [2018YFB1201500]; National Natural Science Foundation of ChinaNational Natural Science Foundation of China (NSFC) [61771072]; Beijing Natural Science FoundationBeijing Natural Science Foundation [L171011]; Beijing Major Science and Technology Special Projects [Z181100003118012]</t>
  </si>
  <si>
    <t>Wang, Xianbin/0000-0003-4890-0748; Zhang, Yong/0000-0003-4997-698X; Teng, Yinglei/0000-0002-7170-4764</t>
  </si>
  <si>
    <t>Wang, Xianbin/AAY-3303-2020</t>
  </si>
  <si>
    <t>lilytengtt@gmail.com</t>
  </si>
  <si>
    <t>Teng, YL (corresponding author), Beijing Univ Posts &amp; Telecommun, Beijing Key Lab Space Ground Interconnect &amp; Conve, Beijing 100876, Peoples R China.</t>
  </si>
  <si>
    <t>[Teng, Yinglei; Zhang, Yong] Beijing Univ Posts &amp; Telecommun, Beijing Key Lab Space Ground Interconnect &amp; Conve, Beijing 100876, Peoples R China; [Cheng, Kang] E Surfing Internet Things Technol Co Ltd, Nanjing 210006, Jiangsu, Peoples R China; [Wang, Xianbin] Western Univ, Dept ECE, London, ON N6A 3K7, Canada</t>
  </si>
  <si>
    <t>As an emerging paradigm enabling mobile devices to leverage additional computation resources from nearby MEC servers (MSs), mobile edge computing (MEC) has drawn great attention from academia to industry. Unlike the conventional cloud server, the MEC provides a medium-scale and portable computation ability at MSs without relying on the time-consuming and capacity-constrained backhaul. However, the MEC offloading process is still highly sensitive to the fluctuation of both radio and computing resources. In this paper, considering the independent variation of the wireless channel conditions and computing tasks, we propose a Mixed-timescale Joint Computational offloading and Wireless resource allocation (MJCW) algorithm for latency-critical applications, aiming at minimizing the total energy consumption. Through such a new approach, the original NP-hard problem is decoupled into a short-term stage problem seeking for the allocation of physical power and subcarrier and a long-term stage problem of task offloading and frequency scaling. The simulation results show that the proposed algorithm achieves excellent performance in energy saving in comparison with conventional schemes and realizes higher utilization of green energy by adjusting the energy price of MSs.</t>
  </si>
  <si>
    <t>MOBILE; MANAGEMENT; NETWORKS; RADIO</t>
  </si>
  <si>
    <t>Mobile computing; energy efficiency; energy harvesting; task offloading</t>
  </si>
  <si>
    <t>Teng, YL; Cheng, K; Zhang, Y; Wang, XB</t>
  </si>
  <si>
    <t>WOS:000492605300067</t>
  </si>
  <si>
    <t>JH2MZ</t>
  </si>
  <si>
    <t>This project was supported by King Saud University, Deanship of Scientific Research, Community College Research Unit.</t>
  </si>
  <si>
    <t>King Saud University, Deanship of Scientific Research, Community College Research Unit</t>
  </si>
  <si>
    <t>Amoon, Mohammed/0000-0003-1704-7211</t>
  </si>
  <si>
    <t>Amoon, Mohammed/AAM-8540-2020</t>
  </si>
  <si>
    <t>mamoon@ksu.edu.sa</t>
  </si>
  <si>
    <t>Amoon, M (corresponding author), King Saud Univ, Community Coll, Dept Comp Sci, POB 28095-11437, Riyadh, Saudi Arabia.; Amoon, M (corresponding author), Menoufia Univ, Fac Elect Engn, Comp Sci &amp; Engn Dept, Menoufia, Egypt.</t>
  </si>
  <si>
    <t>[Amoon, Mohammed] King Saud Univ, Community Coll, Dept Comp Sci, POB 28095-11437, Riyadh, Saudi Arabia; [Amoon, Mohammed] Menoufia Univ, Fac Elect Engn, Comp Sci &amp; Engn Dept, Menoufia, Egypt; [El Tobely, Tarek E.] Tanta Univ, Fac Engn, Comp Engn &amp; Automat Control Dept, Tanta, Egypt</t>
  </si>
  <si>
    <t>Green technology or Green computing is a modern computer science field which emphasizes on reducing or improving the consumption of energy in platforms of distributed computing systems such as grid and cloud computing systems. Scheduling policy can play an essential role in reducing energy consumed in executing applications on these platforms. Most current scheduling techniques seek out to reduce response time without considering the amount of energy cost. Scheduling policy should select resources that impact over response time and energy consumed for performing tasks of customers' applications. In this publication, a scheduler to assign applications of customers to resources of data centers (DCs) in cloud computing systems with considering energy consumed and response time is proposed and evaluated. The scheduler has a scheduling algorithm that initially assigns applications to virtual resources of the DC. It also implements an algorithm for rescheduling time non-critical applications and another algorithm to deal with time critical applications. The results of simulation reveal that the proposed scheduler can considerably improve the performance in terms of energy consumption, efficiency, monetary cost, productivity and capacity.</t>
  </si>
  <si>
    <t>RESOURCE-MANAGEMENT; CONSOLIDATION; PERFORMANCE; HEURISTICS; AWARE</t>
  </si>
  <si>
    <t>Green computing; Data centers; Scheduling; Cloud computing; Energy consumption</t>
  </si>
  <si>
    <t>Amoon, M; El Tobely, TE</t>
  </si>
  <si>
    <t>WOS:000507293900099</t>
  </si>
  <si>
    <t>KC6OG</t>
  </si>
  <si>
    <t>This work was supported by the National Research Foundation of Korea (NRF) through the Korean Government under Grant 2018R1D1A1B07051118.</t>
  </si>
  <si>
    <t>National Research Foundation of Korea (NRF) through the Korean Government [2018R1D1A1B07051118]</t>
  </si>
  <si>
    <t>Zhang, Yin/0000-0002-1772-0763; He, Zhiming/0000-0003-4504-6275</t>
  </si>
  <si>
    <t>Zhang, Yin/O-2149-2015</t>
  </si>
  <si>
    <t>auroraplm@knu.ac.kr</t>
  </si>
  <si>
    <t>Peng, L (corresponding author), Kyungpook Natl Univ, Sch Comp Sci &amp; Engn, Daegu 41566, South Korea.</t>
  </si>
  <si>
    <t>[He, Zhiming; Tak, Byungchul; Peng, Limei] Kyungpook Natl Univ, Sch Comp Sci &amp; Engn, Daegu 41566, South Korea; [Zhang, Yin] Zhongnan Univ Econ &amp; Law, Sch Informat &amp; Safety Engn, Wuhan, Peoples R China</t>
  </si>
  <si>
    <t>The incoming 5G technology is expected to proliferate tremendous internet-of-thing (IoT) services with real-time and mobility requirements, which are quite different from the legacy cloud services. Due to the centralized management relying on distant datacenters, cloud computing is short of satisfying the stringent IoT requirements, such as ultra-low latency, mobility, etc. Instead, distributed edge computing, such as fog computing has been coined as a promising approach and has received enormous attention in recent years. In this paper, to optimally provision the huge volume of IoT services with significant diversity, we propose to efficiently organize the leisure network devices in the network edge to form fog networks (fogs), which are then integrated with the cloud to provide storage and computing resources. Specifically, we propose two Integer Linear Programming (ILP) models to solve the fog planning issue under the integrated Cloud-Fog (iCloudFog) framework. In the first ILP model, the objective is to minimize the CAPEX cost caused by planning fogs and the OPEX cost caused by utilizing the planned fogs. In the second ILP model, the objective is to minimize the power consumption while maximizing the number of successfully provisioned IoT tasks on the planned fogs. The proposed ILP models are numerically evaluated by considering different IoT task requirements, such as real-time and mobility. The numerical results show that efficiently planned fogs can help to reduce the planning overhead while satisfying diverse IoT task requirements.</t>
  </si>
  <si>
    <t>EDGE; MANAGEMENT; SECURITY; SERVICE</t>
  </si>
  <si>
    <t>Fog computing; cloud computing; IoT; network planning; energy efficiency</t>
  </si>
  <si>
    <t>He, Z; Zhang, Y; Tak, B; Peng, L</t>
  </si>
  <si>
    <t>WOS:000524754700010</t>
  </si>
  <si>
    <t>LB6PC</t>
  </si>
  <si>
    <t>This work was supported by HEC through Bahria University Islamabad.</t>
  </si>
  <si>
    <t>HEC through Bahria University Islamabad</t>
  </si>
  <si>
    <t>Ullah, Qazi Zia/0000-0002-6794-7149</t>
  </si>
  <si>
    <t>Hassan, Shahzad/AAM-2963-2020; Ullah, Qazi Zia/I-8206-2019</t>
  </si>
  <si>
    <t>zia_comsian@yahoo.com</t>
  </si>
  <si>
    <t>Ullah, QZ (corresponding author), Bahria Univ, Comp Engn Dept, Islamabad 44000, Pakistan.; Ullah, QZ (corresponding author), COMSATS Univ Islamabad, Elect &amp; Comp Engn Dept, Attock 43600, Pakistan.</t>
  </si>
  <si>
    <t>[Ullah, Qazi Zia; Hassan, Shahzad] Bahria Univ, Comp Engn Dept, Islamabad 44000, Pakistan; [Ullah, Qazi Zia] COMSATS Univ Islamabad, Elect &amp; Comp Engn Dept, Attock 43600, Pakistan; [Khan, Gul Muhammad] Peshawar Univ Engn &amp; Technol, Elect Engn Dept, NCAI, Peshawar 25120, Pakistan</t>
  </si>
  <si>
    <t>Use of cloud resources has increased with the increasing trend of organizations and governments towards cloud adaptation. This increase in cloud resource usage, leads to enormous amounts of energy consumption by cloud data center servers. Energy can be conserved in a cloud server by demand-based scaling of resources. But reactive scaling may lead to excessive scaling. That, in turn, results in enormous energy consumption by useless scale up and scale down. The scaling granularity can also result in excessive scaling of the resource. Without a proper mechanism for estimating cloud resource usage may lead to significant scaling overheads. To overcome, such inefficiencies, we present Cartesian genetic programming based neural network for resource estimation and a rule-based scaling system for IaaS cloud server. Our system consists of a resource monitor, a resource estimator and a scaling mechanism. The resource monitor takes resource utilizations and feeds to the estimator for efficient estimation of resources. The scaling system uses the resource estimator's output for scaling the resource with the granularity of a CPU core. The proposed method has been trained and tested with real traces of Bitbrains data center, producing promising results in real-time. It has shown better prediction accuracy and energy efficiency than predictive scaling systems from literature.</t>
  </si>
  <si>
    <t>PREDICTION; TIME; CONSOLIDATION; ARIMA; MODEL</t>
  </si>
  <si>
    <t>Artificial neural networks; auto-scaling; cartesian genetic programming; energy efficiency; evolutionary computation; green computing; infrastructure as service; workload prediction; cloud server</t>
  </si>
  <si>
    <t>Ullah, QZ; Khan, GM; Hassan, S</t>
  </si>
  <si>
    <t>WOS:000544042700017</t>
  </si>
  <si>
    <t>MD5WH</t>
  </si>
  <si>
    <t>Chen, Chien-Ming/0000-0002-6502-472X; Kumar, Dr. Vinod/0000-0002-2939-1100</t>
  </si>
  <si>
    <t>Chen, Chien-Ming/W-2133-2019</t>
  </si>
  <si>
    <t>saryusiirohi@gmail.com; chienmingchen@ieee.org</t>
  </si>
  <si>
    <t>Kumari, S (corresponding author), Chaudhary Charan Singh Univ, Dept Math, Meerut 250004, Uttar Pradesh, India.; Chen, CM (corresponding author), Shandong Univ Sci &amp; Technol, Coll Comp Sci &amp; Engn, Qingdao 266590, Peoples R China.</t>
  </si>
  <si>
    <t>[Kumari, Adesh; Abbasi, M. Yahya] Jamia Millia Islamia, Dept Math, New Delhi 110025, India; [Kumar, Vinod] Univ Delhi, Dept Math, PGDAV Coll, New Delhi 110065, India; [Kumari, Saru] Chaudhary Charan Singh Univ, Dept Math, Meerut 250004, Uttar Pradesh, India; [Chaudhary, Pradeep] Chaudhary Charan Singh Univ, Dept Stat, Meerut 250004, Uttar Pradesh, India; [Chen, Chien-Ming] Shandong Univ Sci &amp; Technol, Coll Comp Sci &amp; Engn, Qingdao 266590, Peoples R China</t>
  </si>
  <si>
    <t>Smart architecture is the concept to manage the facilities via internet utilization in a proper manner. There are various technologies used in smart architecture such as cloud computing, internet of things, green computing, automation and fog computing. Smart medical system (SMS) is one of the application used in architecture, which is based on communication networking along with sensor devices. In SMS, a doctor provides online treatment to patients with the help of cloud-based applications such as mobile device, wireless body area network, etc. Security and privacy are the major concern of cloud-based applications in SMS. To maintain, security and privacy, we aim to design an elliptic curve cryptography (ECC) based secure and efficient authentication framework for cloud-assisted SMS. There are six phases in the proposed protocol such as: patient registration phase, healthcare center upload phase, patient data upload phase, treatment phase, checkup phase and emergency phase. In CSEF, there are four entities like healthecare center, patient, cloud and doctor. In CSEF, mutual authentication establishes between healthcare center and cloud, patient and cloud, doctor and cloud, and patient and healthcare center by the using ECC and hash function. The CSEF is secure against security attacks, and satisfies many security attributes such as man-in-the-middle attack, impersonation attack, data non-repudiation, doctor anonymity, replay attack, known-key security property, message authentication, patient anonymity, data confidentiality, stolen-verifier attack, parallel session attack and session key security. Further, the CSEF is efficient in terms of computation and communication compared to others related frameworks. As a result, CSEF can be utilized in cloud-based SMS.</t>
  </si>
  <si>
    <t>KEY AGREEMENT SCHEME; USER AUTHENTICATION; MUTUAL AUTHENTICATION; PROTOCOL</t>
  </si>
  <si>
    <t>Cloud computing; Medical services; Authentication; Protocols; Privacy; Elliptic curve cryptography; Cloud-medical system; elliptic curve cryptography; mutual authentication; signature; security and privacy</t>
  </si>
  <si>
    <t>Kumari, A; Kumar, V; Abbasi, MY; Kumari, S; Chaudhary, P; Chen, CM</t>
  </si>
  <si>
    <t>WOS:000539261300001</t>
  </si>
  <si>
    <t>LW6NQ</t>
  </si>
  <si>
    <t>mohan@mohansharma.me; ritu.59@nitkkr.ac.in</t>
  </si>
  <si>
    <t>Sharma, M (corresponding author), Natl Inst Technol Kurukshetra, Comp Engn Dept, Kurukshetra 136119, Haryana, India.</t>
  </si>
  <si>
    <t>[Sharma, Mohan; Garg, Ritu] Natl Inst Technol Kurukshetra, Comp Engn Dept, Kurukshetra 136119, Haryana, India</t>
  </si>
  <si>
    <t>Energy efficiency is considered as a crucial objective in cloud data centers as it reduces cost and meets the standard set in green computing. Task scheduling an important problem becomes more complex and critical under energy efficiency consideration. Key issues in recent research on energy efficient task scheduling are execution overhead and scalability. Machine learning has been widely employed for energy efficient task scheduling problem but mostly used to predict resource consumption only instead of deciding the schedule itself. However, we used the neural network to decide which resource should be assigned to given task independently. In this paper, we proposed an energy efficient independent task scheduler using supervised neural networks with the aim to reduce makespan, energy consumption, execution overhead and number of active racks. Proposed artificial neural network-based scheduler takes incoming task and current cloud environment state as input and predict the best computing resource for given task as output which compiles our aim. We used genetic algorithm to generate a huge dataset (similar to 18 million training instances) and trained our neural network on this dataset using back propagation algorithm with 99.9% accuracy. We simulated experiments on heavily loaded and lightly loaded cloud environment and compared with well-known approaches: Genetic algorithm, MinMIN-MINMin heuristic and Linear regression based energy efficient task schedulers. Results clearly indicate that proposed work outperforms considered algorithms. In heavily (lightly) loaded environment, it improves makespan by 59% (64%), energy consumption by 45% (71%), execution overhead by 88% (43%) respectively and number of active racks by 70%. (C) 2020 Elsevier Inc. All rights reserved.</t>
  </si>
  <si>
    <t>Cloud computing; Artificial neural network; Task scheduling; Energy and rack awareness; Genetic algorithm</t>
  </si>
  <si>
    <t>Sharma, M; Garg, R</t>
  </si>
  <si>
    <t>WOS:000549737600022</t>
  </si>
  <si>
    <t>sarora_phd16@thapar.edu; jainanju963@gmail.com</t>
  </si>
  <si>
    <t>Arora, S (corresponding author), Thapar Inst Engn &amp; Technol, Dept Comp Sci &amp; Engn, Patiala, Punjab, India.</t>
  </si>
  <si>
    <t>[Arora, Sumedha] Thapar Inst Engn &amp; Technol, Dept Comp Sci &amp; Engn, Patiala, Punjab, India; [Bala, Anju] Thapar Univ, Dept Comp Sci &amp; Engn, Patiala, Punjab, India</t>
  </si>
  <si>
    <t>The growth and development of the information and communication technology industry has led to a rapid rise in big data applications. With the development of cloud data centers, cloud computing serves as an appropriate approach for delivering services to these applications. Such centers are equipped with a large number of servers which consume high energy and thus energy efficiency has become a major concern. To achieve sustainability, it is imperative to construct green data centers. This paper surveys big data applications and related challenges in the cloud environment. Energy efficiency has been recognised as the prime concern, and the techniques to achieve it have been categorised as infrastructure, storage, analytical, networking, scheduling and hybrid. The limitations in each energy saving techniques have been discussed. The importance of performance parameters, along with the energy efficiency, has been highlighted. The article has been concluded with valuable insights for future enhancements.</t>
  </si>
  <si>
    <t>DATA CENTERS; PERFORMANCE; CONSUMPTION; MANAGEMENT; ALGORITHM; POWER; OPTIMIZATION; FRAMEWORK</t>
  </si>
  <si>
    <t>Big data; Applications; Energy consumption; Green data centers; ICT; Technique; Cloud computing</t>
  </si>
  <si>
    <t>Arora, S; Bala, A</t>
  </si>
  <si>
    <t>WOS:000209575600003</t>
  </si>
  <si>
    <t>V41WF</t>
  </si>
  <si>
    <t>The protocol described in this article was supported by funding received from Canada's Advanced Research and Innovation Network (CANARIE). The quality and rigour of the protocol was also benefited from the critical review of a Technical Advisory Group. This was made up of experts from industry and academia, and included Dr. David Wright (University of Ottawa), Stephan Wehr (The Delphi Group), Jerry Sheehan (University of California, San Diego), Yves Lemieux (Ericsson), and John Smiciklas (Research in Motion).</t>
  </si>
  <si>
    <t>Canada's Advanced Research and Innovation Network (CANARIE)</t>
  </si>
  <si>
    <t>paul.steenhof@csa.ca</t>
  </si>
  <si>
    <t>Steenhof, P (corresponding author), 155 Queen St,Suite 1300, Ottawa, ON K1P 6L1, Canada.</t>
  </si>
  <si>
    <t>[Steenhof, Paul; Weber, Chris] CSA Stand, Montreal, PQ, Canada; [Brooks, Martin] iDeal Consulting, Stony Plain, AB, Canada; [Spence, John; Robinson, Randall] RackForce Networks Inc, Kelowna, BC, Canada; [Simmonds, Rob; Kiddle, Cameron; Aikema, David] Grid Res Ctr, Toronto, ON, Canada; [Savoie, Michel; Ho, Bobby] Commun Res Ctr Canada, Toronto, ON, Canada; [Lemay, Mathieu] Inocybe Technol, Ottawa, ON, Canada; [Cheriet, Mohamed] Ecole Technol Super, Montreal, PQ, Canada; [Fung, Jonathan] Univ Waterloo, Waterloo, ON N2L 3G1, Canada</t>
  </si>
  <si>
    <t>In this article we present a protocol which has been developed for the purposes of providing guidance for estimating the emission reductions that could result from the provision or sourcing of low or zero carbon information and communication technology (ICT) services. This is an increasingly important topic not only because ICT has growing environmental impacts, but also due the technical complexities which underlie the delivery of ICT as a service, especially in respect of the growing use of cloud computing and the provision of ICT services over the internet. The protocol can be used both for creating emission reductions for carbon trading, and the quantification and reporting of related low or zero carbon ICT initiatives within corporate sustainability reports. (C) 2012 Published by Elsevier Inc.</t>
  </si>
  <si>
    <t>Low or zero carbon ICT; Green ICT; Carbon protocols; Sustainable computing</t>
  </si>
  <si>
    <t>Steenhof, P; Weber, C; Brooks, M; Spence, J; Robinson, R; Simmonds, R; Kiddle, C; Aikema, D; Savoie, M; Ho, B; Lemay, M; Fung, J; Cheriet, M</t>
  </si>
  <si>
    <t>WOS:000342454300001</t>
  </si>
  <si>
    <t>AQ0DZ</t>
  </si>
  <si>
    <t>Direct For Mathematical &amp; Physical ScienNational Science Foundation (NSF)NSF - Directorate for Mathematical &amp; Physical Sciences (MPS) [1358862] Funding Source: National Science Foundation; Division Of Astronomical SciencesNational Science Foundation (NSF)NSF - Directorate for Mathematical &amp; Physical Sciences (MPS) [1358862] Funding Source: National Science Foundation</t>
  </si>
  <si>
    <t>neilyyen@u-aizu.ac.jp; clwang@cs.hku.hk; shussai@fisk.edu; jhpark1@seoultech.ac.kr</t>
  </si>
  <si>
    <t>Park, JH (corresponding author), Seoul Natl Univ Sci &amp; Technol, Seoul, South Korea.</t>
  </si>
  <si>
    <t>[Yen, Neil Y.] Univ Aizu, Aizu Wakamatsu, Fukushima, Japan; [Wang, Cho-Li] Univ Hong Kong, Pokfulam, Hong Kong, Peoples R China; [Hussain, Sajid] Fisk Univ, Nashville, TN USA; [Park, Jong Hyuk] Seoul Natl Univ Sci &amp; Technol, Seoul, South Korea</t>
  </si>
  <si>
    <t>This special issue calls for high quality and state-of-the-art research issues and results concerning the development of green environment from the perspective of computing systems. In particular, the special issue is going to showcase the most recent achievements and developments in the realm of awareness computing. Original and research articles are solicited in all aspects of including theoretical studies, practical applications, new communication technology and experimental prototypes. This special issue includes original papers describing the latest developments, trends, and solutions of computational awareness towards green environments including green IT and cloud cluster computing, energy-efficient systems, power-aware software, awareness mechanism and modeling, context, emotion and preference awareness, energy harvesting, sensor, Ad Hoc, P2P networks, and communications, safety or security.</t>
  </si>
  <si>
    <t>Yen, NY; Wang, CL; Hussain, S; Park, JH</t>
  </si>
  <si>
    <t>ALGORITHM</t>
  </si>
  <si>
    <t>WOS:000353786700014</t>
  </si>
  <si>
    <t>CH1MV</t>
  </si>
  <si>
    <t>This work was supported by the MEyC under contracts TIN2011-28689-C02-02. The authors are members of the research groups 2009-SGR145 and 2014-SGR163, funded by the Generalitat de Catalunya.</t>
  </si>
  <si>
    <t>MEyC [TIN2011-28689-C02-02]; Generalitat de CatalunyaGeneralitat de Catalunya [2009-SGR145, 2014-SGR163]</t>
  </si>
  <si>
    <t>Solsona, Francesc/0000-0002-4830-9184; Mayoral, Jordi Vilaplana/0000-0002-8188-4914; Teixido, Ivan/0000-0002-4880-9031; Roig, Concepcio/0000-0003-3029-3820; Mateo-Fornes, Jordi/0000-0002-1660-0380</t>
  </si>
  <si>
    <t>Solsona, Francesc/AAR-4195-2020; Solsona, Francesc/D-6226-2014; Mayoral, Jordi Vilaplana/G-6766-2012; Teixido, Ivan/L-3365-2017; Roig, Concepcio/J-8425-2014; Mateo-Fornes, Jordi/A-2237-2015</t>
  </si>
  <si>
    <t>jordi@diei.udl.cat; jmateo@diei.udl.cat; iteixido@diei.udl.cat; francesc@diei.udl.cat; sisco@diei.udl.cat; roig@diei.udl.cat</t>
  </si>
  <si>
    <t>Solsona, F (corresponding author), Univ Lleida, Dept Comp Sci, Av Jaume 2 69, Lleida 25001, Spain.</t>
  </si>
  <si>
    <t>[Vilaplana, Jordi; Mateo, Jordi; Teixido, Ivan; Solsona, Francesc; Gine, Francesc; Roig, Concepcio] Univ Lleida, Dept Comp Sci, Lleida 25001, Spain; [Vilaplana, Jordi; Mateo, Jordi; Teixido, Ivan; Solsona, Francesc; Gine, Francesc; Roig, Concepcio] Univ Lleida, INSPIRES, Lleida 25001, Spain</t>
  </si>
  <si>
    <t>This paper presents a power-aware scheduling policy algorithm of Virtual Machines into nodes called Green Cloud (GreenC) for Heterogeneous cloud systems. GreenC takes into account optimal assignments according to physical and virtual machine heterogeneity, the current host workload and communication between the different virtual machines. An initial test case has been performed by modelling the policies to be executed by a solver that demonstrates the applicability of our proposal for saving energy and also guaranteeing the QoS. The proposed policy has been implemented using the OpenStack software and the obtained results showed that energy consumption can be significantly lowered by applying GreenC to allocate virtual machines to physical hosts.</t>
  </si>
  <si>
    <t>Green cloud computing; SLA; Power-aware scheduling; Non-linear programming</t>
  </si>
  <si>
    <t>Vilaplana, J; Mateo, J; Teixido, I; Solsona, F; Gine, F; Roig, C</t>
  </si>
  <si>
    <t>WOS:000354412400034</t>
  </si>
  <si>
    <t>CI0FP</t>
  </si>
  <si>
    <t>w.itani@bau.edu.lb; csg04@aub.edu.lb; ayman@aub.edu.lb; chehab@aub.edu.lb; ie05@aub.edu.lb</t>
  </si>
  <si>
    <t>Itani, W (corresponding author), Beirut Arab Univ, Dept Elect &amp; Comp Engn, Beirut 11072809, Lebanon.</t>
  </si>
  <si>
    <t>[Itani, Wassim] Beirut Arab Univ, Dept Elect &amp; Comp Engn, Beirut 11072809, Lebanon; [Ghali, Cesar; Kayssi, Ayman; Chehab, Ali; Elhajj, Imad] Amer Univ Beirut, Dept Elect &amp; Comp Engn, Beirut 110072020, Lebanon</t>
  </si>
  <si>
    <t>In this paper, we present the design and implementation of Green Route (G-Route), an autonomic service routing protocol for constructing energy-efficient provider paths in collaborative cloud architectures. The chief contribution of this work resides in autonomously selecting the optimal set of composite service components sustaining the most efficient energy consumption characteristics among a set of providers for executing a particular service request. For ensuring the accountability of the system, the routing decision engine is designed to operate by processing accountable energy measurements extracted securely from within the cloud data centers using trusted computing technologies and cryptographic mechanisms. Bypushing green computing constraints into the service routing decision engine, we can leverage the collaborative cloud computing model to maximize the energy savings achieved. This is realized by focusing on a path of providers that execute the service requests instead of directing the green computing efforts towards a single provider site. To the best of our knowledge, G-Route is the first service routing protocol that utilizes the collaborative properties among cloud providers to select green service routes and thus, to enhance the energy savings in the overall cloud computing infrastructure. The devised G-Route design is developed and deployed in a real cloud computing environment using the Amazon EC2 cloud platform. The experimental results obtained analyze the protocol convergence characteristics, traffic overhead, and resilience under anomalous service configurations and conditions and demonstrate the capability of the proposed system to significantly reduce the overall energy requirements of collaborative cloud services.</t>
  </si>
  <si>
    <t>ALGORITHMS; SELECTION; MODEL</t>
  </si>
  <si>
    <t>Green cloud computing; Enegry-efficiency; Service routing; Service selection</t>
  </si>
  <si>
    <t>Itani, W; Ghali, C; Kayssi, A; Chehab, A; Elhajj, I</t>
  </si>
  <si>
    <t>WOS:000403457100055</t>
  </si>
  <si>
    <t>EX7VI</t>
  </si>
  <si>
    <t>liupengjilin@126.com</t>
  </si>
  <si>
    <t>Liu, P (corresponding author), Jilin Univ, Grid Comp &amp; Network Secur Lab, Changchun, Peoples R China.</t>
  </si>
  <si>
    <t>[Jin, Zhenjun; Li, Yang] Jilin Univ, Changchun, Peoples R China; [Xu, Gaochao] Jilin Univ, Coll Comp Sci &amp; Technol, Changchun, Peoples R China; [Liu, Peng] Jilin Univ, Grid Comp &amp; Network Secur Lab, Changchun, Peoples R China</t>
  </si>
  <si>
    <t>Cloud computing (CC) is present day innovation that comprises of system of frameworks that shape cloud. Energy utilization is the real worry in the distributed computing. Distributed computing is advancing region in effective usage of resources. Server farms pleasing cloud applications consume gigantic amounts of energy, adding to advanced uses. Subsequently, green CC resolutions are required to spare energy for the earth as well as to abatement working charges. In the manuscript, author accentuation on the improvement of energy based resource planning structure and present a calculation that consider the collaboration between different server farm foundations and execution. Likewise security of wireless sensor network (WSN) is considered through quality of service (QoS). Subsequently a novel cloud booking calculation improvement for energy utilization of data-centres in view of client QoS priori information under the foundation of WSN and mobile communication has been accomplished.</t>
  </si>
  <si>
    <t>Cloud computing; Wireless sensor network; Quality of service; Mobile communications; Data center</t>
  </si>
  <si>
    <t>Jin, ZJ; Xu, GC; Li, Y; Liu, P</t>
  </si>
  <si>
    <t>WOS:000428586900001</t>
  </si>
  <si>
    <t>GA8JR</t>
  </si>
  <si>
    <t>Khan, Minhaj Ahmad/0000-0002-2375-7829; Khan, Samee U./0000-0001-8650-4354; Rachedi, Abderrezak/0000-0002-8777-3334; Umer, Tariq/0000-0002-3333-8142; Yu, Shui/0000-0003-4485-6743</t>
  </si>
  <si>
    <t>Khan, Minhaj Ahmad/ABE-7387-2020; Khan, Samee U./AAA-3302-2019; Rachedi, Abderrezak/M-9099-2015; Umer, Tariq/AAZ-1887-2020</t>
  </si>
  <si>
    <t>Khan, MA (corresponding author), Bahauddin Zakariya Univ, Dept Comp Sci, Multan, Pakistan.</t>
  </si>
  <si>
    <t>[Khan, Minhaj Ahmad] Bahauddin Zakariya Univ, Dept Comp Sci, Multan, Pakistan; [Umer, Tariq] COMSATS Inst Informat Technol, Dept Comp Sci, Wah Cantt, Pakistan; [Khan, Samee U.] North Dakota State Univ, Dept Elect &amp; Comp Engn, Fargo, ND 58105 USA; [Yu, Shui] Deakin Univ, Sch Info Technol, Geelong, Vic, Australia; [Rachedi, Abderrezak] Paris Est Univ, Paris, France</t>
  </si>
  <si>
    <t>Khan, MA; Umer, T; Khan, SU; Yu, S; Rachedi, A</t>
  </si>
  <si>
    <t>WOS:000424179900006</t>
  </si>
  <si>
    <t>FU9ML</t>
  </si>
  <si>
    <t>Parts of this work has been funded by the Knowledge Foundation of Sweden through the Profile HITS.</t>
  </si>
  <si>
    <t>Knowledge Foundation of Sweden through the Profile HITS</t>
  </si>
  <si>
    <t>Avallone, Stefano/0000-0002-6871-8532</t>
  </si>
  <si>
    <t>antonio.marotta@kau.se; stefano.avallone@unina.it; andreas.kassler@kau.se</t>
  </si>
  <si>
    <t>Avallone, S (corresponding author), Univ Naples Federico II, Via Claudio 21, I-80125 Naples, Italy.</t>
  </si>
  <si>
    <t>[Marotta, Antonio; Kassler, Andreas] Karlstad Univ, Univ Gatan 2, S-65188 Karlstad, Sweden; [Marotta, Antonio; Avallone, Stefano] Univ Naples Federico II, Via Claudio 21, I-80125 Naples, Italy</t>
  </si>
  <si>
    <t>Cloud computing and virtualization are enabling technologies for designing energy-aware resource management mechanisms in virtualized data centers. Indeed, one of the main challenges of big data centers is to decrease the power consumption, both to cut costs and to reduce the environmental impact. To this extent, Virtual Machine (VM) consolidation is often used to smartly reallocate the VMs with the objective of reducing the power consumption, by exploiting the VM live migration. The consolidation problem consists in finding the set of migrations that allow to keep turned on the minimum number of servers needed to host all the VMs. However, most of the proposed consolidation approaches do not consider the network related consumption, which represents about 10-20% of the total energy consumed by IT equipment in real data centers. This paper proposes a novel joint server and network consolidation model that takes into account the power efficiency of both the switches forwarding the traffic and the servers hosting the VMs. It powers down switch ports and routes traffic along the most energy efficient path towards the least energy consuming server under QoS constraints. Since the model is complex, a fast Simulated Annealing based Resource Consolidation algorithm (SARC) is proposed. Our numerical results demonstrate that our approach is able to save on average 50% of the network related power consumption compared to a network unaware consolidation. (C) 2017 Elsevier B.V. All rights reserved.</t>
  </si>
  <si>
    <t>CLOUD DATA CENTERS; DYNAMIC CONSOLIDATION; MACHINE MIGRATION; ENERGY; PLACEMENT; ALLOCATION; COSTS</t>
  </si>
  <si>
    <t>Cloud; Virtualization; Power; Green computing; Simulated annealing</t>
  </si>
  <si>
    <t>Marotta, A; Avallone, S; Kassler, A</t>
  </si>
  <si>
    <t>WOS:000429689200011</t>
  </si>
  <si>
    <t>GC3MW</t>
  </si>
  <si>
    <t>MAY 1</t>
  </si>
  <si>
    <t>fanyang@cs.uchicago.edu; achien@cs.uchicago.edu</t>
  </si>
  <si>
    <t>Chien, AA (corresponding author), Univ Chicago, Dept Comp Sci, Chicago, IL 60637 USA.</t>
  </si>
  <si>
    <t>[Yang, Fan; Chien, Andrew A.] Univ Chicago, Dept Comp Sci, Chicago, IL 60637 USA; [Chien, Andrew A.] Argonne Natl Lab, Math &amp; Comp Sci Div, Lemont, IL 60439 USA</t>
  </si>
  <si>
    <t>Power consumption and associated carbon emissions are increasingly critical challenges for large-scale computing. Recent research proposes exploiting stranded power-uneconomic renewable power-for green supercomputing in a system called Zero-Carbon Cloud (ZCCloud) [11, [2], [3]. These efforts studied production supercomputing workloads on stranded-power based computing resources, demonstrating their achievable productivity. We explore economic viability of stranded-power based supercomputing, using three datacenter total-cost-of-ownership (TOO) models to study cost-effectiveness. These studies show that ZCCloud's approach can be cost-effective in the USA today, and is even more attractive in regions with higher power prices (e.g., Japan, Germany), achieving cost advantages as large as 50 percent. Environmental and power-grid benefits are a further advantage. We also explore the sensitivity of these results to changes in hardware TOO; cheaper hardware or longer lifetimes magnify the attractiveness of stranded-power based approaches, yielding advantages as large as 91 percent. These results are robust across different TCO models. Finally, we study extreme-scale supercomputers ( &gt;100 MW), finding stranded-power can increase peak capability per cost by as much as 80 percent.</t>
  </si>
  <si>
    <t>DATACENTERS</t>
  </si>
  <si>
    <t>Supercomputing; extreme scale; cost; power grid; stranded power</t>
  </si>
  <si>
    <t>Yang, F; Chien, AA</t>
  </si>
  <si>
    <t>Green Published, Other Gold</t>
  </si>
  <si>
    <t>WOS:000457275200014</t>
  </si>
  <si>
    <t>HJ6DW</t>
  </si>
  <si>
    <t>This research has been funded by KKStiftelsen through the Project READY and by the Spanish Government and ERDF through CICYT Project TEC2013-48099-C2-1-P.</t>
  </si>
  <si>
    <t>KKStiftelsen through the Project READY; Spanish Government through CICYT Project [TEC2013-48099-C2-1-P]; ERDF through CICYT Project [TEC2013-48099-C2-1-P]</t>
  </si>
  <si>
    <t>Zola, Enrica/0000-0001-6067-729X</t>
  </si>
  <si>
    <t>Zola, Enrica/ABH-9601-2020</t>
  </si>
  <si>
    <t>robayet.nasim@kau.se; enrica@entel.upc.edu; andreas.kassler@kau.se</t>
  </si>
  <si>
    <t>Kassler, AJ (corresponding author), Karlstad Univ, Dept Math &amp; Comp Sci, Karlstad, Sweden.</t>
  </si>
  <si>
    <t>[Nasim, Robayet; Kassler, Andreas J.] Karlstad Univ, Dept Math &amp; Comp Sci, Karlstad, Sweden; [Zola, Enrica] UPC, Dept Telemat Engn, Barcelona, Spain</t>
  </si>
  <si>
    <t>Energy efficient virtual machine (VM) consolidation in modern data centers is typically optimized using methods such as Mixed Integer Programming, which typically require precise input to the model. Unfortunately, many parameters are uncertain or very difficult to predict precisely in the real world. As a consequence, a once calculated solution may be highly infeasible in practice. In this paper, we use methods from robust optimization theory in order to quantify the impact of uncertainty in modern data centers. We study the impact of different parameter uncertainties on the energy efficiency and overbooking ratios such as e.g. VM resource demands, migration related overhead or the power consumption model of the servers used. We also show that setting aside additional resource to cope with uncertainty of workload influences the overbooking ration of the servers and the energy consumption. We show that, by using our model, Cloud operators can calculate a more robust migration schedule leading to higher total energy consumption. A more risky operator may well choose a more opportunistic schedule leading to lower energy consumption but also higher risk of SLA violation.</t>
  </si>
  <si>
    <t>CLOUD DATA CENTERS; RESOURCE-ALLOCATION; MIGRATION</t>
  </si>
  <si>
    <t>Virtual machine consolidation; Energy efficiency; Optimization model; Robust optimization; Cloud computing; Green Datacenter</t>
  </si>
  <si>
    <t>Nasim, R; Zola, E; Kassler, AJ</t>
  </si>
  <si>
    <t>WOS:000456474900001</t>
  </si>
  <si>
    <t>HI5EI</t>
  </si>
  <si>
    <t>This work was supported by the Deanship of Scientific Research at King Saud University, Riyadh, Saudi Arabia, under Project RGP-228.</t>
  </si>
  <si>
    <t>Deanship of Scientific Research at King Saud University, Riyadh, Saudi Arabia [RGP-228]</t>
  </si>
  <si>
    <t>Amin, Syed Umar/0000-0002-4718-0155; Hossain, M. Shamim/0000-0001-5906-9422; Muhammad, Ghulam/0000-0002-9781-3969</t>
  </si>
  <si>
    <t>Amin, Syed Umar/D-9632-2019; Hossain, M. Shamim/K-1362-2014; Muhammad, Ghulam/H-5884-2011</t>
  </si>
  <si>
    <t>mshossain@ksu.edu.sa</t>
  </si>
  <si>
    <t>Hossain, MS (corresponding author), King Saud Univ, Coll Comp &amp; Informat Sci, Dept Software Engn, Riyadh 11543, Saudi Arabia.</t>
  </si>
  <si>
    <t>[Yang, Jun; Xiao, Wenjing] Huazhong Univ Sci &amp; Technol, Sch Comp Sci &amp; Technol, Wuhan 430074, Hubei, Peoples R China; [Jiang, Chun] South China Univ Technol, Sch Mech &amp; Automot Engn, Guangzhou 510641, Guangdong, Peoples R China; [Hossain, M. Shamim] King Saud Univ, Coll Comp &amp; Informat Sci, Dept Software Engn, Riyadh 11543, Saudi Arabia; [Muhammad, Ghulam] King Saud Univ, Coll Comp &amp; Informat Sci, Dept Comp Engn, Riyadh 11543, Saudi Arabia</t>
  </si>
  <si>
    <t>As the scale of cloud computing expands, its impact on energy and the environment is becoming more and more prominent. According to statistics, data centers' energy consumption has accounted for 50% of operating costs of the data centers. The rising energy consumption not only needs energy in large quantity but also imposes heavy pressure on the environment. The high energy consumption of cloud data center has become an issue, people pay close attention to, in the information technology field. It is also a problem to be solved urgently. At present, high energy consumption is caused by two reasons. First, a resource scheduling mechanism with the priority of completion time causes low server use ratio, and it is a pervasive phenomenon that small tasks take high consumption. Second, the current refrigerating system of the data center is based on peak value strategy, which causes excessive cooling supply, increases operation cost, and leads to huge waste of energy. In this paper, considering the reason of high energy consumption of the data center, a new framework of green cloud data center is put forward. Using the techniques relevant to artificial intelligence, we put forward a scheduling control engine and an intelligent refrigerating engine aiming at reduction of energy consumption. In addition, we build a green cloud data center platform, realize the scheduling control engine, and verify the feasibility of the framework. It indicates that the framework can realize a cloud platform with low power consumption and a high-energy-efficient data center operation.</t>
  </si>
  <si>
    <t>BIG DATA; CONTENT DELIVERY; OPTIMIZATION; EFFICIENT; INTERNET; MODEL</t>
  </si>
  <si>
    <t>Green cloud and data center; energy optimizing; deep learning; particle swarm optimization</t>
  </si>
  <si>
    <t>Yang, J; Xiao, W; Jiang, C; Hossain, MS; Muhammad, G</t>
  </si>
  <si>
    <t>WOS:000458819900010</t>
  </si>
  <si>
    <t>HL6BX</t>
  </si>
  <si>
    <t>A preliminary version of this paper appeared in [26]. Cheng's research was supported by the University of North Carolina at Charlotte.</t>
  </si>
  <si>
    <t>University of North Carolina at Charlotte</t>
  </si>
  <si>
    <t>Wang, Yu/0000-0003-3511-0288; Zhang, Kuan/0000-0002-4262-153X</t>
  </si>
  <si>
    <t>Wang, Yu/A-7615-2009</t>
  </si>
  <si>
    <t>dazhao.cheng@uncc.edu; xzhou@uccs.edu; dingzj@tongji.edu.cn; yu.wang@uncc.edu; mji@valleytech.com</t>
  </si>
  <si>
    <t>Cheng, DZ (corresponding author), Univ N Carolina, Dept Comp Sci, Charlotte, NC 28223 USA.</t>
  </si>
  <si>
    <t>[Cheng, Dazhao; Wang, Yu] Univ N Carolina, Dept Comp Sci, Charlotte, NC 28223 USA; [Zhou, Xiaobo] Univ Colorado, Dept Comp Sci, Colorado Springs, CO 80918 USA; [Ding, Zhijun] Tongji Univ, Dept Comp Sci &amp; Technol, Shanghai 200092, Peoples R China; [Ji, Mike] Valley Technol Ltd, St Louis, MO 63088 USA</t>
  </si>
  <si>
    <t>The tremendous growth of cloud computing and large-scale data analytics highlight the importance of reducing datacenter power consumption and environmental impact of brown energy. While many Internet service operators have at least partially powered their datacenters by green energy, it is challenging to effectively utilize green energy due to the intermittency of renewable sources, such as solar or wind. We find that the geographical diversity of internet-scale services can be carefully scheduled to improve the efficiency of applying green energy in datacenters. In this paper, we propose a holistic heterogeneity-aware cloud workload management approach, sCloud, that aims to maximize the system goodput in distributed self-sustainable datacenters. sCloud adaptively places the transactional workload to distributed datacenters, allocates the available resource to heterogeneous workloads in each datacenter, and migrates batch jobs across datacenters, while taking into account the green power availability and QoS requirements. We formulate the transactional workload placement as a constrained optimization problem that can be solved by nonlinear programming. Then, we propose a batch job migration algorithm to further improve the system goodput when the green power supply varies widely at different locations. Finally, we extend sCloud by integrating a flexible batch job manager to dynamically control the job execution progress without violating the deadlines. We have implemented sCloud in a university cloud testbed with real-world weather conditions and workload traces. Experimental results demonstrate sCloud can achieve near-to-optimal system performance while being resilient to dynamic power availability. sCloud with the flexible batch job management approach outperforms a heterogeneity-oblivious approach by 37 percent in improving system goodput and 33 percent in reducing QoS violations.</t>
  </si>
  <si>
    <t>Sustainable datacenter; heterogeneity; job migration; optimization; system goodput; workload placement</t>
  </si>
  <si>
    <t>Cheng, DZ; Zhou, XB; Ding, ZJ; Wang, Y; Ji, MK</t>
  </si>
  <si>
    <t>WOS:000490556800012</t>
  </si>
  <si>
    <t>JE2WZ</t>
  </si>
  <si>
    <t>Tchernykh, Andrei/0000-0001-5029-5212; Murana, Jonathan/0000-0002-9328-2320</t>
  </si>
  <si>
    <t>Tchernykh, Andrei/K-2416-2013</t>
  </si>
  <si>
    <t>jmurana@fing.edu.uy; sergion@fing.edu.uy; armentac@cicese.edu.mx; chernykh@cicese.edu.mx</t>
  </si>
  <si>
    <t>Murana, J (corresponding author), Univ Republica, Fac Ingn, Montevideo, Uruguay.</t>
  </si>
  <si>
    <t>[Murana, Jonathan] Univ Republica, Fac Ingn, Montevideo, Uruguay; [Nesmachnow, Sergio] Univ Republica, Montevideo, Uruguay; [Armenta, Fermin] CICESE Res Ctr, Ensenada, Baja California, Mexico; [Tchernykh, Andrei] CICESE Res Ctr, Comp Sci Dept, Ensenada, Baja California, Mexico</t>
  </si>
  <si>
    <t>This article presents an empirical evaluation of power consumption for scientific computing applications in multicore systems. Three types of applications are studied, in single and combined executions on Intel and AMD servers, for evaluating the overall power consumption of each application. The main results indicate that power consumption behavior has a strong dependency with the type of application. Additional performance analysis shows that the best load of the server regarding energy efficiency depends on the type of the applications, with efficiency decreasing in heavily loaded situations. These results allow formulating a model to characterize applications according to power consumption, efficiency, and resource sharing, which provide useful information for resource management and scheduling policies. Several scheduling strategies are evaluated using the proposed energy model over realistic scientific computing workloads. Results confirm that strategies that maximize host utilization provide the best energy efficiency and performance results.</t>
  </si>
  <si>
    <t>ENERGY; SIMULATION; TOOL</t>
  </si>
  <si>
    <t>Green computing; Energy efficiency; Multicores; Energy model; Cloud simulator</t>
  </si>
  <si>
    <t>Murana, J; Nesmachnow, S; Armenta, F; Tchernykh, A</t>
  </si>
  <si>
    <t>WOS:000496336200005</t>
  </si>
  <si>
    <t>JM6QH</t>
  </si>
  <si>
    <t>Authors are grateful to Department of Science and Technology (DST) for sanctioning a research Project entitled Dynamic Optimization of Green Mobile Networks: Algorithm, Architecture and Applications under Fast Track Young Scientist Scheme Reference No. SERB/F/5044/2012-2013, DST-FIST for SR/FST/ETI-296/2011 and Melbourne-Chindia Cloud Computing (MC3) Research Network.</t>
  </si>
  <si>
    <t>Department of Science and Technology (DST)Department of Science &amp; Technology (India) [SERB/F/5044/2012-2013]; DST-FISTDepartment of Science &amp; Technology (India) [SR/FST/ETI-296/2011]</t>
  </si>
  <si>
    <t>De, Debashis/0000-0002-9688-9806; Buyya, Rajkumar/0000-0001-9754-6496; Mukherjee, Anwesha/0000-0001-9110-8591</t>
  </si>
  <si>
    <t>De, Debashis/AAO-5800-2020; De, Debashis/AAE-1221-2020; Deb, Priti/AAM-7830-2020; Buyya, Rajkumar/C-3424-2009; Mukherjee, Anwesha/J-1409-2018</t>
  </si>
  <si>
    <t>dr.debashis.de@gmail.com</t>
  </si>
  <si>
    <t>De, D (corresponding author), Maulana Abul Kalam Azad Univ Technol, Ctr Mobile Cloud Comp, Dept Comp Sci &amp; Engn, BF-142, Kolkata 700064, W Bengal, India.; De, D (corresponding author), Univ Western Australia, Dept Phys, 35 Stirling Hwy, Crawley, WA 6009, Australia.</t>
  </si>
  <si>
    <t>[Mukherjee, Anwesha] Indian Inst Technol Kharagpur, Dept Comp Sci &amp; Engn, Kharagpur 721302, W Bengal, India; [Deb, Priti; De, Debashis] Maulana Abul Kalam Azad Univ Technol, Ctr Mobile Cloud Comp, Dept Comp Sci &amp; Engn, BF-142, Kolkata 700064, W Bengal, India; [De, Debashis] Univ Western Australia, Dept Phys, 35 Stirling Hwy, Crawley, WA 6009, Australia; [Buyya, Rajkumar] Univ Melbourne, Sch Comp &amp; Informat Syst, Cloud Comp &amp; Distributed Syst CLOUDS Lab, Melbourne, Vic, Australia</t>
  </si>
  <si>
    <t>Energy- and latency-optimized Internet of Things (IoT) is an emerging research domain within fifth-generation (5G) wireless network paradigm. In traditional cloud-centric IoT the sensor data processing and storage occurs inside remote cloud servers, which increase delay and energy consumption. To reduce the delay and energy consumption, an IoT paradigm is proposed using 5G device Femtolet-based fog network. In this architecture, the data obtained from sensors are processed and maintained inside the edge and fog devices. The Femtolet works as an adaptable fog device and it expands and shrinks coverage according to user's presence. A mathematical model is developed for the proposed paradigm. The delay and power consumption in the proposed model are determined. Qualnet 7 is used for simulating the proposed model. The results of simulation illustrate that the proposed architectural model reduces the energy consumption and delay by approximately 25% and 43% respectively than the fog computing-based existing IoT paradigm. The comparative analysis with the existing IoT paradigm shows that IoT using Femtolet-based fog network is a green and efficient approach.</t>
  </si>
  <si>
    <t>ENABLING TECHNOLOGIES; CLOUD; HEALTH; SERVICE; DESIGN; SECURITY; BLOCKCHAIN; FRAMEWORK; QUALITY; DEVICE</t>
  </si>
  <si>
    <t>Internet of Things; Fog computing; Femtolet; Fog network; Power; Delay</t>
  </si>
  <si>
    <t>Mukherjee, A; Deb, P; De, D; Buyya, R</t>
  </si>
  <si>
    <t>Computer Science, Hardware &amp; Architecture; Engineering, Electrical &amp; Electronic</t>
  </si>
  <si>
    <t>WOS:000519276600010</t>
  </si>
  <si>
    <t>KT8QN</t>
  </si>
  <si>
    <t>mhjamal@cuilahore.edu.pk</t>
  </si>
  <si>
    <t>Jamal, MH (corresponding author), COMSATS Univ Islamabad, Dept Comp Sci, Lahore Campus, Lahore, Pakistan.</t>
  </si>
  <si>
    <t>[Chaudhry, Muhammad Tayyab; Jamal, M. Hasan; Gillani, Zeeshan; Anwar, Waqas; Khan, Muhammad Salman] COMSATS Univ Islamabad, Dept Comp Sci, Lahore Campus, Lahore, Pakistan</t>
  </si>
  <si>
    <t>Thermal efficient usage of cloud hosting data center servers saves cooling energy and helps establish green cloud data centers. To achieve this goal, the data centers must be stress-tested to avail thermal data related to server utilization. The inherent limitations of cloud computing limit the control of cloud data center owner over the workload execution of cloud services except for the infrastructure and therefore thermal-aware workload modeling or thermal benchmarking of cloud infrastructure can fill this gap. Thermal-benchmarking techniques, through manipulation of server utilization, reveal the thermal profiles and thermal statistics of the servers that can be useful for thermal efficient data center management. This paper presents a generic approach to thermal-benchmarking and profiling of cloud hosting data center servers. We propose workload models to generate customizable thermal benchmarks for stress testing of data center servers. Additionally, we use workload traces from Alibaba cloud to generate thermal statistics to show that the proposed thermal benchmarking approach is applicable to any data center workload trace for any data center server. (C) 2019 Elsevier Inc. All rights reserved.</t>
  </si>
  <si>
    <t>RESOURCE-MANAGEMENT; ENERGY-EFFICIENT; WORKLOAD; POWER; SIMULATION</t>
  </si>
  <si>
    <t>Cloud computing; Green data centers; Thermal benchmarking; Workload modeling</t>
  </si>
  <si>
    <t>Chaudhry, MT; Jamal, MH; Gillani, Z; Anwar, W; Khan, MS</t>
  </si>
  <si>
    <t>WOS:000538267400020</t>
  </si>
  <si>
    <t>LV2KC</t>
  </si>
  <si>
    <t>Roy, Sarbani/0000-0002-7598-8266</t>
  </si>
  <si>
    <t>Roy, Sarbani/J-1997-2018</t>
  </si>
  <si>
    <t>b.srimoyee@gmail.com; ritu92.prf@gmail.com; skhatuacomp@caluniv.ac.in; sarbani.roy@jadavpurunversity.in</t>
  </si>
  <si>
    <t>Roy, S (corresponding author), Jadavpur Univ, Dept Comp Sci &amp; Engn, Kolkata, India.</t>
  </si>
  <si>
    <t>[Bhattacherjee, Srimoyee; Das, Rituparna; Roy, Sarbani] Jadavpur Univ, Dept Comp Sci &amp; Engn, Kolkata, India; [Khatua, Sunirmal] Univ Calcutta, Dept Comp Sci &amp; Engn, Kolkata, India</t>
  </si>
  <si>
    <t>The technology, cloud computing, in present days, is vastly used due to the services it provides and the ease with which they can be availed. The enormous development of the Internet technology is due to the advent of the concept of cloud. Along with its benefits, cloud computing brings along itself a detrimental side effect, i.e., carbon emission. This is due to the massive energy consumption in the cloud data centers. Reduction in energy consumption in cloud is thus one of the major challenges among the researchers. This work conducts a thorough study of the various techniques that help in minimization of energy consumption in data centers. It also explores and proposes approaches to reduce the same, eventually making the environment greener. In the proposed work, prediction mechanism has been adopted and implemented on the existing Minimization of Migration (MM) policy for large history data set, followed by dynamic thresholding mechanism in place of static thresholds. Rigorous simulations have been conducted, and the results show reduction in cloud data center energy consumption.</t>
  </si>
  <si>
    <t>VIRTUAL MACHINES; MANAGEMENT; CONSOLIDATION</t>
  </si>
  <si>
    <t>Energy efficient; Cloud; Data center; Resource scheduling; Load balancing; Migration; Prediction; Markov chain; Static threshold; Dynamic threshold</t>
  </si>
  <si>
    <t>Bhattacherjee, S; Das, R; Khatua, S; Roy, S</t>
  </si>
  <si>
    <t>WOS:000543962300020</t>
  </si>
  <si>
    <t>MD4SQ</t>
  </si>
  <si>
    <t>IEEE J. Sel. Areas Commun.</t>
  </si>
  <si>
    <t>IEEE J SEL AREA COMM</t>
  </si>
  <si>
    <t>1558-0008</t>
  </si>
  <si>
    <t>0733-8716</t>
  </si>
  <si>
    <t>This work was supported in part by the National Natural Science Foundation of China under Grant 61871062 and Grant 61771082 and in part by the Program for Innovation Team Building at Institutions of Higher Education in Chongqing under Grant CXTDX201601020.</t>
  </si>
  <si>
    <t>National Natural Science Foundation of ChinaNational Natural Science Foundation of China (NSFC) [61871062, 61771082]; Program for Innovation Team Building at Institutions of Higher Education in Chongqing [CXTDX201601020]</t>
  </si>
  <si>
    <t>wudp@cqupt.edu.cn; cqupt2013yjj@sina.com; hwang1@umassd.edu; wangry@cqupt.edu.cn</t>
  </si>
  <si>
    <t>Wang, HG (corresponding author), Univ Massachusetts, Elect &amp; Comp Engn Dept, Dartmouth, MA 02747 USA.</t>
  </si>
  <si>
    <t>[Wu, Dapeng; Yan, Junjie; Wang, Ruyan] Chongqing Univ Posts &amp; Telecommun, Sch Commun &amp; Informat Engn, Chongqing 400065, Peoples R China; [Wu, Dapeng; Yan, Junjie; Wang, Ruyan] Key Lab Opt Commun &amp; Networks, Chongqing 400065, Peoples R China; [Wu, Dapeng; Yan, Junjie; Wang, Ruyan] Key Lab Ubiquitous Sensing &amp; Networking, Chongqing 400065, Peoples R China; [Wang, Honggang] Univ Massachusetts, Elect &amp; Comp Engn Dept, Dartmouth, MA 02747 USA</t>
  </si>
  <si>
    <t>The emerging mobile edge computing (MEC) evolutionarily extends the cloud services to the network edge. In order to efficiently coordinate distributed edge resources, software defined networking (SDN) at the network edge has been explored to realize the integrated management of communication, computation, and cache (3C) resources. However, many research efforts, in software-defined edge networks, are mainly devoted to 1C or 2C resource sharing. Motivated by high service performance and user demands, we propose a user-centric edge resource sharing model for software-defined ultra-dense network (SD-UDN) where multiple MEC servers around small base stations (SBSs) can share their 3C resources through OpenFlow-enabled switches. In particular, the service models of MEC servers and users are formulated to optimize the service process by minimizing the service delay, which is NP-hard. To address this NP-hard issue, a service association model is constructed based on design structure matrix (DSM), and a simulated annealing algorithm is employed to further optimize the service association model for reducing time complexity and offering a nearoptimal solution. Compared with traditional 1C or 2C resource sharing, the proposed edge resource sharing model can guarantee lower service delay for users.</t>
  </si>
  <si>
    <t>COMMUNICATION; DESIGN; COMPUTATION; MANAGEMENT; ALLOCATION; GREEN</t>
  </si>
  <si>
    <t>Resource management; Servers; Delays; Edge computing; Computational modeling; Computer architecture; Mobile edge computing; software-defined ultra-dense networking; edge resource sharing; design structure matrix</t>
  </si>
  <si>
    <t>Wu, DP; Yan, JJ; Wang, HG; Wang, RY</t>
  </si>
  <si>
    <t>WOS:000374259200008</t>
  </si>
  <si>
    <t>We thank FAPESP, CNPq and CAPES for financial support.</t>
  </si>
  <si>
    <t>FAPESPFundacao de Amparo a Pesquisa do Estado de Sao Paulo (FAPESP); CNPqNational Council for Scientific and Technological Development (CNPq); CAPESCAPES</t>
  </si>
  <si>
    <t>Bruschi, Sarita Mazzini/0000-0003-4011-8583</t>
  </si>
  <si>
    <t>de Carvalho Junior, Osvaldo Adilson/AAG-2213-2020; Bruschi, Sarita Mazzini/E-6607-2011</t>
  </si>
  <si>
    <t>osvaldo.carvalho@unifal-mg.edu.br; sarita@icmc.usp.br; rcs@icmc.usp.br; mjs@icmc.usp.br</t>
  </si>
  <si>
    <t>de Carvalho, OA (corresponding author), Univ Fed Alfenas, Pocos De Caldas, MG, Brazil.</t>
  </si>
  <si>
    <t>[de Carvalho Junior, Osvaldo Adilson] Univ Fed Alfenas, Pocos De Caldas, MG, Brazil; [de Carvalho Junior, Osvaldo Adilson; Bruschi, Sarita Mazzini; Carlucci Santana, Regina Helena; Santana, Marcos Jose] Univ Sao Paulo, Sao Paulo, SP, Brazil</t>
  </si>
  <si>
    <t>This article aims to evaluate the flexibility of GreenMACC (Metascheduling Green Architecture to Provide Quality of Service in Cloud Computing). The GreenMACC has a module called LRAM (Local Resource Allocation Manager) to automate the execution of all scheduling policies implemented in the architecture. This module enables the Meta-scheduler automatically adjust for each type of service requested by the user of a private cloud. Due to this function, can be ensure the most appropriate behavior to the principles of GreenIT while worrying about the quality of service. In this paper is shown the importance of the LRAM on GreenMACC. This article is also shown how to include a new policy in GreenMACC in a way that identifies the LRAM and automatically use. Through the performance evaluation of the new policy included it could be concluded that the GreenMACC is a flexible, reliable architecture and the LRAM module enables the automation of choosing the best scheduling mechanism in a private cloud.</t>
  </si>
  <si>
    <t>Green cloud computing; Scheduling; Simulation; Quality of service; Energy</t>
  </si>
  <si>
    <t>de Carvalho, OA; Bruschi, SM; Santana, RHC; Santana, MJ</t>
  </si>
  <si>
    <t>WOS:000368952900001</t>
  </si>
  <si>
    <t>DC1BX</t>
  </si>
  <si>
    <t>Lent, Ricardo/0000-0003-4884-3456</t>
  </si>
  <si>
    <t>rlent@uh.edu</t>
  </si>
  <si>
    <t>Lent, R (corresponding author), Univ Houston, Houston, TX 77004 USA.</t>
  </si>
  <si>
    <t>[Lent, Ricardo] Univ Houston, Houston, TX 77004 USA</t>
  </si>
  <si>
    <t>As cloud computing continues to gain significance across fields, the energy consumption of datacentres creates new challenges in the design and operation of computer systems, with cooling remaining a key part of the total energy expenditure. We investigate the implications of increasing the room temperature setpoint in datacentres to save energy. For this, we develop a holistic model for the energy consumption of the server room that depends on user workload and service level agreement constraints, and that considers both cooling and computing energy dissipation. The model is applicable to a steady-state analysis of the system and brings insight into the impact of the most relevant parameters that affect the net energy consumption, such as the outside temperature, room temperature setpoint, and user demand. We analyse both static and dynamic server provisioning cases. In the latter case, a global power management scheme determines the optimal number of servers required to handle the incoming user demand to fulfil a target service level objective. Finally, we consider the extra energy needed to maintain service continuity under the expected higher server mortality rate due to warmer operational temperatures. Energy and temperature measurements acquired from a server machine running scientific benchmark programs allow to realistically fix model parameters for the study and to obtain pragmatic conclusions. (C) 2015 Elsevier B.V. All rights reserved.</t>
  </si>
  <si>
    <t>MANAGEMENT; TEMPERATURE; CONSUMPTION; MODEL</t>
  </si>
  <si>
    <t>Green computing; Datacentre; Servers; Performance and reliability; Energy measurements</t>
  </si>
  <si>
    <t>Lent, R</t>
  </si>
  <si>
    <t>Other Gold</t>
  </si>
  <si>
    <t>WOS:000407928800014</t>
  </si>
  <si>
    <t>FE0SA</t>
  </si>
  <si>
    <t>This work is funded by the research project Scalable resource-efficient systems for big data analytics-Knowledge Foundation Grant No. 20140032, Sweden.</t>
  </si>
  <si>
    <t>research project Scalable resource-efficient systems for big data analytics-Knowledge Foundation, Sweden [20140032]</t>
  </si>
  <si>
    <t>emiliano.casalicchio@bth.se; lars.lundberg@bth.se; sogand.shirinbab@bth.se</t>
  </si>
  <si>
    <t>Casalicchio, E (corresponding author), Blekinge Inst Technol, Dept Comp Sci &amp; Engn, Karlskrona, Sweden.</t>
  </si>
  <si>
    <t>[Casalicchio, Emiliano; Lundberg, Lars; Shirinbab, Sogand] Blekinge Inst Technol, Dept Comp Sci &amp; Engn, Karlskrona, Sweden</t>
  </si>
  <si>
    <t>Apache Cassandra is an highly scalable and available NoSql datastore, largely used by enterprises of each size and for application areas that range from entertainment to big data analytics. Managed Cassandra service providers are emerging to hide the complexity of the installation, fine tuning and operation of Cassandra virtual data centers (VDCs). This paper address the problem of energy efficient auto-scaling of Cassandra VDC in managed Cassandra data centers. We propose three energy-aware autoscaling algorithms: Opt, LocalOpt and LocalOpt-H. The first provides the optimal scaling decision orchestrating horizontal and vertical scaling and optimal placement. The other two are heuristics and provide sub-optimal solutions. Both orchestrate horizontal scaling and optimal placement. LocalOpt consider also vertical scaling. In this paper: we provide an analysis of the computational complexity of the optimal and of the heuristic auto-scaling algorithms; we discuss the issues in auto-scaling Cassandra VDC and we provide best practice for using auto-scaling algorithms; we evaluate the performance of the proposed algorithms under programmed SLA variation, surge of throughput (unexpected) and failures of physical nodes. We also compare the performance of energy-aware auto-scaling algorithms with the performance of two energy-blind auto-scaling algorithms, namely BestFit and BestFit-H. The main findings are: VDC allocation aiming at reducing the energy consumption or resource usage in general can heavily reduce the reliability of Cassandra in term of the consistency level offered. Horizontal scaling of Cassandra is very slow and make hard to manage surge of throughput. Vertical scaling is a valid alternative, but it is not supported by all the cloud infrastructures.</t>
  </si>
  <si>
    <t>CLOUD; PLACEMENT; MIGRATION</t>
  </si>
  <si>
    <t>Autonomic computing; Cloud computing; Green computing; Optimisation; Self-adaptation; Apache Cassandra; Big data</t>
  </si>
  <si>
    <t>Casalicchio, E; Lundberg, L; Shirinbab, S</t>
  </si>
  <si>
    <t>WOS:000412036600001</t>
  </si>
  <si>
    <t>FI5PP</t>
  </si>
  <si>
    <t>This work was supported by National High Technology Research and Development Program of China (863 Program) No. 2015AA050202, National Natural Science Foundation of China No. 61571324, Natural Science Foundation of Tianjin (16JCZDJC30900), and the International S&amp;T Cooperation Program of China No. 2013DFA11040. Dr. Wei Li's work is supported by Faculty of Engineering and IT Early Career Researcher scheme, The University of Sydney, and the Faculty of Engineering &amp; Information Technologies, The University of Sydney, under the Faculty Research Cluster Program. Professor Zomaya's work was supported by an Australian Research Council Linkage Grant (LP140100980).</t>
  </si>
  <si>
    <t>National High Technology Research and Development Program of China (863 Program)National High Technology Research and Development Program of China [2015AA050202]; National Natural Science Foundation of ChinaNational Natural Science Foundation of China (NSFC) [61571324]; Natural Science Foundation of TianjinNatural Science Foundation of Tianjin [16JCZDJC30900]; International S&amp;T Cooperation Program of China [2013DFA11040]; Faculty of Engineering and IT Early Career Researcher scheme, The University of Sydney; Faculty of Engineering &amp; Information Technologies, The University of Sydney; Australian Research CouncilAustralian Research Council [LP140100980]</t>
  </si>
  <si>
    <t>Zomaya, Albert Y./0000-0002-3090-1059</t>
  </si>
  <si>
    <t>Zomaya, Albert Y./G-9697-2017</t>
  </si>
  <si>
    <t>liwei@it.usyd.edu.au</t>
  </si>
  <si>
    <t>Yang, T (corresponding author), Tianjin Univ, Sch Elect &amp; Informat Engn, Minist Educ, Key Lab Smart Grid, Tianjin 300072, Peoples R China.</t>
  </si>
  <si>
    <t>[Yang, Ting; Pen, Haibo] Tianjin Univ, Sch Elect &amp; Informat Engn, Minist Educ, Key Lab Smart Grid, Tianjin 300072, Peoples R China; [Li, Wei; Zomaya, Albert Y.] Univ Sydney, Sch Informat Technol, Ctr Distributed &amp; High Performance Comp, Sydney, NSW 2006, Australia</t>
  </si>
  <si>
    <t>The increasing requirements of big data analytics and complex scientific computing impose significant burdens on cloud data centers. As a result, not only the computation but also the communication expenses in data centers are greatly increased. Previous work on green computing in data centers mainly focused on the energy consumption of the servers rather than the communication. However, for those emerging applications with big data-flows transmission, more energy consumption could be consumed by communication links, switching and aggregation elements. To this end, based on data flows' transmission characteristics, we proposes a novel Job-Aware Virtual Machine Placement and Route Scheduling (JAVPRS) scheme to reduce the energy consumption of data center networks (DCN) while still meeting as many network QoS (Quality of Service) requirements as possible. Our proposed scheme focuses on not just migrating large data flows, but also integrating small data flows to improve the utilization rate of the communication links. With more idle switches turned off, DCN's energy consumption will thus be reduced. Besides the data flows' migration and integration, the Traffic Engineering (TE) technique is also applied to decrease the transmission delay and increase the network throughput, To evaluate the performance of our proposed scheme, a number of simulation studies are performed. Compared to the selected benchmarks, the simulation results showed that JAVPRS can achieve 22.28%-35.72% energy saving while reducing communication delay by 5.8%-6.8% and improving network throughput by 13.3%. (C) 2017 Elsevier B.V. All rights reserved.</t>
  </si>
  <si>
    <t>Data center networks; Virtual machine placement; Energy efficiency; QAP; Routing; Cloud computing</t>
  </si>
  <si>
    <t>Yang, T; Pen, HB; Li, W; Zomaya, AY</t>
  </si>
  <si>
    <t>WOS:000465630700001</t>
  </si>
  <si>
    <t>HU9RD</t>
  </si>
  <si>
    <t>This work was supported in part by the National Natural Science Foundation of China under Grant 61872292, and in part by the Natural Science Basic Research Plan in Shaanxi Province of China under Grant 2018JQ6007 and Grant 2018JZ6001.</t>
  </si>
  <si>
    <t>National Natural Science Foundation of ChinaNational Natural Science Foundation of China (NSFC) [61872292]; Natural Science Basic Research Plan in Shaanxi Province of China [2018JQ6007, 2018JZ6001]</t>
  </si>
  <si>
    <t>Qin, Baodong/0000-0001-7617-5462</t>
  </si>
  <si>
    <t>zhengdong_xupt@sina.com</t>
  </si>
  <si>
    <t>Zheng, D (corresponding author), Xian Univ Posts &amp; Telecommun, Natl Engn Lab Wireless Secur, Xian 710121, Shaanxi, Peoples R China.; Zheng, D (corresponding author), Westone Cryptol Res Ctr, Beijing 100070, Peoples R China.</t>
  </si>
  <si>
    <t>[Qin, Baodong; Zheng, Dong] Xian Univ Posts &amp; Telecommun, Natl Engn Lab Wireless Secur, Xian 710121, Shaanxi, Peoples R China; [Qin, Baodong] State Key Lab Cryptol, Beijing 100878, Peoples R China; [Zheng, Dong] Westone Cryptol Res Ctr, Beijing 100070, Peoples R China</t>
  </si>
  <si>
    <t>The notion of attribute-based encryption with outsourced decryption (OD-ABE) was proposed by Green, Hohenberger, and Waters. In OD-ABE, the ABE ciphertext is converted to a partially-decrypted ciphertext that has a shorter bit length and a faster decryption time than that of the ABE ciphertext. In particular, the transformation can be performed by a powerful third party with a public transformation key. In this paper, we propose a generic approach for constructing ABE with outsourced decryption from standard ABE, as long as the later satisfies some additional properties. Its security can be reduced to the underlying standard ABE in the selective security model by a black-box way. To avoid the drawback of selective security in practice, we further propose a modified decryption outsourcing mode so that our generic construction can be adapted to satisfying adaptive security. This partially solves the open problem of constructing an OD-ABE scheme, and its adaptive security can be reduced to the underlying ABE scheme in a black-box way. Then, we present some concrete constructions that not only encompass existing ABE outsourcing schemes of Green et al., but also result in new selectively/adaptively-secure OD-ABE schemes with more efficient transformation key generation algorithm. Finally, we use the PBC library to test the efficiency of our schemes and compare the results with some previous ones, which shows that our schemes are more efficient in terms of decryption outsourcing and transformation key generation.</t>
  </si>
  <si>
    <t>SECURITY</t>
  </si>
  <si>
    <t>Attribute-based encryption; cloud computing; outsourcing; security model</t>
  </si>
  <si>
    <t>Qin, BD; Zheng, D</t>
  </si>
  <si>
    <t>Green Published</t>
  </si>
  <si>
    <t>WOS:000464721600011</t>
  </si>
  <si>
    <t>HT7CE</t>
  </si>
  <si>
    <t>The authors would like to thank the Spanish Ministerio de Economia, Industria y Competitividad for the project BigCLOE under grant reference TIN2016-79951-R.; The results of this work have been partially supported by ATMOSPHERE (Adaptive, Trustworthy, Manageable, Orchestrated, Secure, Privacy-assuring Hybrid, Ecosystem for Resilient Cloud Computing), funded by the European Commission under the Cooperation Programme, Horizon 2020 grant agreement No 777154.</t>
  </si>
  <si>
    <t>Spanish Ministerio de Economia, Industria y Competitividad [TIN2016-79951-R]; ATMOSPHERE (Adaptive, Trustworthy, Manageable, Orchestrated, Secure, Privacy-assuring Hybrid, Ecosystem for Resilient Cloud Computing) - European Commission under the Cooperation Programme, Horizon 2020 [777154]</t>
  </si>
  <si>
    <t>Molto, German/0000-0002-8049-253X; Blanquer, Ignacio/0000-0003-1692-8922; Calatrava, Amanda/0000-0002-9018-9171</t>
  </si>
  <si>
    <t>Molto, German/C-6994-2008; Blanquer, Ignacio/AAH-2524-2020</t>
  </si>
  <si>
    <t>caralla@upv.es; micafer1@upv.es; amcaar@upv.es; gmolto@dsic.upv.es; iblanque@dsic.upv.es</t>
  </si>
  <si>
    <t>de Alfonso, C (corresponding author), Univ Politecn Valencia, CSIC, Ctr Mixto, Inst Instrumentac Imagen Mol I3M, Camino Vera S-N, E-46022 Valencia, Spain.</t>
  </si>
  <si>
    <t>[de Alfonso, Carlos; Caballer, Miguel; Calatrava, Amanda; Molto, German; Blanquer, Ignacio] Univ Politecn Valencia, CSIC, Ctr Mixto, Inst Instrumentac Imagen Mol I3M, Camino Vera S-N, E-46022 Valencia, Spain</t>
  </si>
  <si>
    <t>Computer clusters are widely used platforms to execute different computational workloads. Indeed, the advent of virtualization and Cloud computing has paved the way to deploy virtual elastic clusters on top of Cloud infrastructures, which are typically backed by physical computing clusters. In turn, the advances in Green computing have fostered the ability to dynamically power on the nodes of physical clusters as required. Therefore, this paper introduces an open-source framework to deploy elastic virtual clusters running on elastic physical clusters where the computing capabilities of the virtual clusters are dynamically changed to satisfy both the user application's computing requirements and to minimise the amount of energy consumed by the underlying physical cluster that supports an on-premises Cloud. For that, we integrate: i) an elasticity manager both at the infrastructure level (power management) and at the virtual infrastructure level (horizontal elasticity); ii) an automatic Virtual Machine (VM) consolidation agent that reduces the amount of powered on physical nodes using live migration and iii) a vertical elasticity manager to dynamically and transparently change the memory allocated to VMs, thus fostering enhanced consolidation. A case study based on real datasets executed on a production infrastructure is used to validate the proposed solution. The results show that a multi-elastic virtualized datacenter provides users with the ability to deploy customized scalable computing clusters while reducing its energy footprint.</t>
  </si>
  <si>
    <t>VM</t>
  </si>
  <si>
    <t>Cloud computing; Green computing; Elasticity; Virtualization; Infrastructure management</t>
  </si>
  <si>
    <t>de Alfonso, C; Caballer, M; Calatrava, A; Molto, G; Blanquer, I</t>
  </si>
  <si>
    <t>WOS:000472596200084</t>
  </si>
  <si>
    <t>IE8AL</t>
  </si>
  <si>
    <t>This work was supported in part by the National Natural Science Foundation of China under Grant 61671183 and Grant 61771163 and in part by the Open Research Fund of CETC Key Laboratory of Aerospace Information Applications under Grant SXX18629T022.</t>
  </si>
  <si>
    <t>National Natural Science Foundation of ChinaNational Natural Science Foundation of China (NSFC) [61671183, 61771163]; Open Research Fund of CETC Key Laboratory of Aerospace Information Applications [SXX18629T022]</t>
  </si>
  <si>
    <t>Guo, Qing/0000-0003-4209-5469</t>
  </si>
  <si>
    <t>zhangximu@stu.hit.edu.cn; jiamin@hit.edu.cn; guxuemai@hit.edu.cn; qguo@hit.edu.cn</t>
  </si>
  <si>
    <t>Jia, M (corresponding author), Harbin Inst Technol, Commun Res Ctr, Sch Elect &amp; Informat Engn, Harbin 150080, Heilongjiang, Peoples R China.</t>
  </si>
  <si>
    <t>[Zhang, Ximu; Jia, Min; Gu, Xuemai; Guo, Qing] Harbin Inst Technol, Commun Res Ctr, Sch Elect &amp; Informat Engn, Harbin 150080, Heilongjiang, Peoples R China; [Zhang, Ximu] CETC Key Lab Aerosp Informat Applicat, Shijiazhuang 050081, Hebei, Peoples R China</t>
  </si>
  <si>
    <t>Compared with the cloud radio access network (C-RAN), heterogeneous C-RAN with the high-power node entity which separates the control and broadcast functionalities from the baseband processing unit (BBU) pool. It makes the user access, resource allocation, load balancing more flexible, which also makes the intralayer interference and interlayer interference more complex. Therefore, the heavy inverse operations for dense matrices and the complicated power allocation algorithms in beamforming perform large floating-point calculations per second in BBU pool. As frequency resources grow scarcer, green communication with high energy efficiency (EE) and low carbon emissions has raised significant concerns. In this paper, we focus on the EE advantages achieved by selectively cooperative transmission and associated power consumption model. A joint channel matrix sparseness and normalized water-filling resource allocation algorithm is proposed and formulated to improve EE at different user density through mathematical derivation. By reducing the computation complexity of cooperative transmission, the proposed scheme decreases the digital baseband power consumption, which is more adaptable for tidal phenomenon. Simulation results show that the proposed algorithm can effectively reduce the energy consumption of baseband and improve the EE of the system.</t>
  </si>
  <si>
    <t>POWER ALLOCATION; USER ASSOCIATION; 5G; ACCESS; GREEN; THROUGHPUT; DOWNLINK; INTERNET</t>
  </si>
  <si>
    <t>Channel matrix sparseness (MS); cooperative transmission; energy efficiency (EE); green communications; heterogeneous cloud radio access network (H-CRAN); Internet of Things (IoT)</t>
  </si>
  <si>
    <t>Zhang, XM; Jia, M; Gu, XM; Guo, Q</t>
  </si>
  <si>
    <t>WOS:000530832200101</t>
  </si>
  <si>
    <t>LK4LK</t>
  </si>
  <si>
    <t>Aziz Zahed, Muhammad Ishtiaque/0000-0002-4597-1391</t>
  </si>
  <si>
    <t>mazizzah@our.ecu.edu.au</t>
  </si>
  <si>
    <t>Zahed, MIA (corresponding author), Edith Cowan Univ, Sch Engn, Perth, WA 6027, Australia.</t>
  </si>
  <si>
    <t>[Zahed, M. Ishtiaque A.; Ahmad, Iftekhar; Habibi, Daryoush; Phung, Quoc Viet] Edith Cowan Univ, Sch Engn, Perth, WA 6027, Australia</t>
  </si>
  <si>
    <t>The ever-increasing number of diverse and computation-intensive Internet of things (IoT) applications is bringing phenomenal growth in global Internet traffic. Mobile devices with limited resource capacity (i.e., computation and storage resources) and battery lifetime are experiencing technical challenges to satisfy the task requirements. Mobile edge computing (MEC) integrated with IoT applications offloads computation-intensive tasks to the MEC servers at the network edge. This technique shows remarkable potential in reducing energy consumption and delay. Furthermore, caching popular task input data at the edge servers reduces duplicate content transmission, which eventually saves associated energy and time. However, the offloaded tasks are exposed to multiple users and vulnerable to malicious attacks and eavesdropping. Therefore, the assignment of security services to the offloaded tasks is a major requirement to ensure confidentiality and privacy. In this article, we propose a green and secure MEC technique combining caching, cooperative task offloading, and security service assignment for IoT networks. The study not only investigates the synergy between energy and security issues, but also offloads IoT tasks to the edge servers without violating delay requirements. A resource-constrained optimization model is formulated, which minimizes the overall cost combining energy consumption and probable security-breach cost. We also develop a two-stage heuristic algorithm and find an acceptable solution in polynomial time. Simulation results prove that the proposed technique achieves notable improvement over other existing strategies.</t>
  </si>
  <si>
    <t>ENERGY-EFFICIENT; RESOURCE-ALLOCATION; RENEWABLE ENERGY; MOBILE; SERVICE; OPTIMIZATION; COOPERATION; MANAGEMENT; INTERNET; FOG</t>
  </si>
  <si>
    <t>Task analysis; Internet of Things; Servers; Security; Delays; Energy consumption; Cloud computing; Caching; energy; IoT; mobile edge computing; security</t>
  </si>
  <si>
    <t>Zahed, MIA; Ahmad, I; Habibi, D; Phung, QV</t>
  </si>
  <si>
    <t>WOS:000345077400015</t>
  </si>
  <si>
    <t>AT6WL</t>
  </si>
  <si>
    <t>The authors are grateful to the anonymous reviewers for their insightful comments and suggestions. The research supported by the National High Technology Research and Development Program of China (863 program) under Grant of 2009AA012201, the National Natural Science Foundation of China under Grant of 61272107, 61202173, and 61103068, the Program of Shanghai Subject Chief Scientist under grant of 10XD1404400, the special Fund for Fast Sharing of Science Paper in Net Era by CSTD under Grant of 20110740001.</t>
  </si>
  <si>
    <t>National High Technology Research and Development Program of China (863 program)National High Technology Research and Development Program of China [2009AA012201]; National Natural Science Foundation of ChinaNational Natural Science Foundation of China (NSFC) [61272107, 61202173, 61103068]; Program of Shanghai Subject Chief Scientist [10XD1404400]; special Fund for Fast Sharing of Science Paper in Net Era by CSTD [20110740001]</t>
  </si>
  <si>
    <t>1zgdeng@tongji.edu.cn; gszeng@tongji.edu.cn</t>
  </si>
  <si>
    <t>Deng, ZG (corresponding author), Tongji Univ, Dept Comp Sci &amp; Technol, Shanghai 201804, Peoples R China.</t>
  </si>
  <si>
    <t>[Deng, Zhigang; Zeng, Guosun; He, Qi; Zhong, Yunjie; Wang, Wei] Tongji Univ, Dept Comp Sci &amp; Technol, Shanghai 201804, Peoples R China; [Deng, Zhigang; He, Qi] Jinggangshan Univ, Sch Elect &amp; Informat Engn, Jian 343009, Jiangxi, Peoples R China; [Deng, Zhigang; Zeng, Guosun; He, Qi; Zhong, Yunjie; Wang, Wei] Natl Engn &amp; Technol Ctr High Performance Comp, Tongji Branch, Shanghai 201804, Peoples R China</t>
  </si>
  <si>
    <t>According to the fact that cloud servers have different energy consumption on different running states, as well as the energy waste problem caused by the mismatching between cloud servers and cloud tasks, we carry out researches on the energy optimal method achieved by a priced timed automaton for the cloud computing center in this paper. The priced timed automaton is used to model the running behaviors of the cloud computing system. After introducing the matching matrix of cloud tasks and cloud resources as well as the power matrix of the running states of cloud servers, we design a generation algorithm for the cloud system automaton based on the generation rules and reduction rules given ahead. Then, we propose another algorithm to settle the minimum path energy consumption problem in the cloud system automaton, therefore obtaining an energy optimal solution and an energy optimal value for the cloud system. A case study and repeated experimental analyses manifest that our method is effective and feasible.</t>
  </si>
  <si>
    <t>SCHEDULING ALGORITHMS</t>
  </si>
  <si>
    <t>Green cloud computing; Priced timed automaton; Automaton algorithm; Energy optimization</t>
  </si>
  <si>
    <t>Deng, ZG; Zeng, GS; He, Q; Zhong, YJ; Wang, W</t>
  </si>
  <si>
    <t>WOS:000366156100007</t>
  </si>
  <si>
    <t>CY1HA</t>
  </si>
  <si>
    <t>Research by Marina Zapater has been partly supported by a PICATA predoctoral fellowship of the Moncloa Campus of International Excellence (UCM-UPM). This work has been partially supported by the Spanish Ministry of Economy and Competitiveness, under contracts TIN2008-00508, TEC2012-33892 and IPT-2012-1041-430000, and INCOTEC. The authors thankfully acknowledge the computer resources, technical expertise and assistance provided by the Centro de Supercomputacion y Visualizacion de Madrid (CeSViMa).</t>
  </si>
  <si>
    <t>PICATA predoctoral fellowship of the Moncloa Campus of International Excellence (UCM-UPM); Spanish Ministry of Economy and Competitiveness [TIN2008-00508, TEC2012-33892, IPT-2012-1041-430000]</t>
  </si>
  <si>
    <t>Zapater, Marina/0000-0002-6971-1965; Moya, Jose M./0000-0003-4433-2296; Ayala, Jose L/0000-0001-7236-5330; Arroba, Patricia/0000-0002-0587-997X</t>
  </si>
  <si>
    <t>Zapater, Marina/T-9668-2018; Moya, Jose M./B-1605-2010</t>
  </si>
  <si>
    <t>parroba@die.upm.es; jlrisco@ucm.es; marina@die.upm.es; josem@die.upm.es; jayala@ucm.es</t>
  </si>
  <si>
    <t>Arroba, P (corresponding author), Tech Univ Madrid, Dept Elect Engn, Madrid 28040, Spain.</t>
  </si>
  <si>
    <t>[Arroba, Patricia; Moya, Jose M.] Tech Univ Madrid, Dept Elect Engn, Madrid 28040, Spain; [Risco-Martin, Jos L.; Ayala, Jose L.] Univ Complutense Madrid, DACYA, E-28040 Madrid, Spain</t>
  </si>
  <si>
    <t>This work proposes an automatic methodology for modeling complex systems. Our methodology is based on the combination of Grammatical Evolution and classical regression to obtain an optimal set of features that take part of a linear and convex model. This technique provides both Feature Engineering and Symbolic Regression in order to infer accurate models with no effort or designer's expertise requirements. As advanced Cloud services are becoming mainstream, the contribution of data centers in the overall power consumption of modern cities is growing dramatically. These facilities consume from 10 to 100 times more power per square foot than typical office buildings. Modeling the power consumption for these infrastructures is crucial to anticipate the effects of aggressive optimization policies, but accurate and fast power modeling is a complex challenge for high-end servers not yet satisfied by analytical approaches. For this case study, our methodology minimizes error in power prediction. This work has been tested using real Cloud applications resulting on an average error in power estimation of 3.98 %. Our work improves the possibilities of deriving Cloud energy efficient policies in Cloud data centers being applicable to other computing environments with similar characteristics.</t>
  </si>
  <si>
    <t>METAHEURISTICS</t>
  </si>
  <si>
    <t>Automatic modeling; Complex systems; Grammatical evolution; Classical regression; Green data centers; Sustainable cloud computing; Power modeling</t>
  </si>
  <si>
    <t>Arroba, P; Risco-Martin, JL; Zapater, M; Moya, JM; Ayala, JL</t>
  </si>
  <si>
    <t>WOS:000377928600023</t>
  </si>
  <si>
    <t>DO6YE</t>
  </si>
  <si>
    <t xml:space="preserve">Malone, David/0000-0002-6947-586X; </t>
  </si>
  <si>
    <t>Malone, David/F-5927-2011; Chaudhry, Mohammad/AAM-6432-2020</t>
  </si>
  <si>
    <t>z.asad@mail.utoronto.ca; masadch@soptimizer.org; david.malone@nuim.ie</t>
  </si>
  <si>
    <t>Asad, Z (corresponding author), Univ Toronto, Edward S Rogers Sr Dept Elect &amp; Comp Engn, Toronto, ON, Canada.</t>
  </si>
  <si>
    <t>[Asad, Zakia] Univ Toronto, Edward S Rogers Sr Dept Elect &amp; Comp Engn, Toronto, ON, Canada; [Chaudhry, Mohammad Asad Rehman] IBM Res, High Performance &amp; Exascale Syst Team, Dublin, Ireland; [Chaudhry, Mohammad Asad Rehman; Malone, David] Maynooth Univ, Hamilton Inst, Maynooth, Kildare, Ireland</t>
  </si>
  <si>
    <t>The rise of the cloud and distributed data-intensive (big data) applications puts pressure on data center networks due to the movement of massive volumes of data. Reducing the volume of communication is pivotal for embracing greener data exchange by efficient utilization of network resources. This paper proposes the use of mixing technique, spate coding, working in tandem with software-defined network control as a means of dynamically-controlled reduction in volume of communication. We introduce motivating real-world use-cases, and present a novel spate coding algorithm for the data center networks. We also analyze the computational complexity of the general problem of minimizing the volume of communication in a distributed data center application without degrading the rate of information exchange, and provide theoretical limits of such schemes. Moreover, we proceed to bridge the gap between theory and practice by performing a proof-of-concept implementation of the proposed system in a real world data center. We use Hadoop MapReduce, the most widely used big data processing framework, as our target. The experimental results employing two of industry standard benchmarks show the advantage of our proposed system compared to a vanilla Hadoop implementation, an in-network combiner, and Combine-N-Code. The proposed coding-based scheme shows performance improvement in terms of volume of communication (up to 62%), goodput (up to 76%), disk utilization (up to 38%), and the number of bits that can be transmitted per Joule of energy (up to 200%).</t>
  </si>
  <si>
    <t>NETWORK; ETHERNET</t>
  </si>
  <si>
    <t>Big data; optimization; hadoop; green computing; green communication; cloud computing; spate coding; data center networks; middlebox</t>
  </si>
  <si>
    <t>Asad, Z; Chaudhry, MAR; Malone, D</t>
  </si>
  <si>
    <t>Other Gold, Green Accepted</t>
  </si>
  <si>
    <t>WOS:000419168100015</t>
  </si>
  <si>
    <t>FR6IE</t>
  </si>
  <si>
    <t>Pranggono, Bernardi/0000-0002-2992-697X</t>
  </si>
  <si>
    <t>Pranggono, Bernardi/V-4480-2019</t>
  </si>
  <si>
    <t>olusogo.j.popoola@student.shu.ac.uk; b.pranggono@shu.ac.uk</t>
  </si>
  <si>
    <t>Pranggono, B (corresponding author), Sheffield Hallam Univ, Dept Engn &amp; Math, Sheffield S1 1WB, S Yorkshire, England.</t>
  </si>
  <si>
    <t>[Popoola, Olusogo; Pranggono, Bernardi] Sheffield Hallam Univ, Dept Engn &amp; Math, Sheffield S1 1WB, S Yorkshire, England</t>
  </si>
  <si>
    <t>Data center network (DCN) is the core of cloud computing and accounts for 40% energy spend when compared to cooling system, power distribution and conversion of the whole data center (DC) facility. It is essential to reduce the energy consumption of DCN to ensure energy-efficient (green) data center can be achieved. An analysis of DC performance and efficiency emphasizing the effect of bandwidth provisioning and throughput on energy proportionality of two most common switch-centric DCN topologies: three-tier (3T) and fat tree (FT) based on the amount of actual energy that is turned into computing power are presented. Energy consumption of switch-centric DCNs by realistic simulations is analyzed using GreenCloud simulator. Power-related metrics were derived and adapted for the information technology equipment processes within the DCN. These metrics are acknowledged as subset of the major metrics of power usage effectiveness and data center infrastructure efficiency, known to DCs. This study suggests that although in overall FT consumes more energy, it spends less energy for transmission of a single bit of information, outperforming 3T.</t>
  </si>
  <si>
    <t>PERFORMANCE; MANAGEMENT</t>
  </si>
  <si>
    <t>Cloud computing; Data center; Data center network; Energy consumption; Energy efficient; Fat tree; Green data center; Switch-centric; Three-tier</t>
  </si>
  <si>
    <t>Popoola, O; Pranggono, B</t>
  </si>
  <si>
    <t>WOS:000475356800001</t>
  </si>
  <si>
    <t>II7FD</t>
  </si>
  <si>
    <t>This work was supported in part by the Higher Education Commission (HEC), Pakistan, for the establishment of National Center of Big Data and Cloud Computing (NCBC).</t>
  </si>
  <si>
    <t>Higher Education Commission (HEC), PakistanHigher Education Commission of Pakistan</t>
  </si>
  <si>
    <t>Almazroi, Abdulwahab/0000-0001-7181-2100</t>
  </si>
  <si>
    <t>ia@uetpeshawar.edu.pk</t>
  </si>
  <si>
    <t>Ahmad, I (corresponding author), Univ Engn &amp; Technol Peshawar, Dept Comp Sci &amp; Informat Technol, Peshawar 25000, Pakistan.</t>
  </si>
  <si>
    <t>[Khalil, Muhammad Imran Khan; Ahmad, Iftikhar] Univ Engn &amp; Technol Peshawar, Dept Comp Sci &amp; Informat Technol, Peshawar 25000, Pakistan; [Almazroi, Abdulwahab Ali] Univ Jeddah, Fac Comp &amp; Informat Technol, Dept Informat Technol, Jeddah 21959, Saudi Arabia</t>
  </si>
  <si>
    <t>In this paper, we investigate the problem of energy cost minimization for geographically distributed data centers with the guaranteed quality of service (i.e., service delay) under time-varying system dynamics. In order to satisfy the user demands, these data centers (DCs) consume a large amount of energy. The increasing energy cost of the DCs is a contemporary problem for the online service providers. To reduce the energy cost of the DCs, recent research studies suggest the workload distribution techniques among geo-distributed data centers by exploiting the dynamic electricity prices and an increased use of the renewable energy. In this paper, we propose a green geographical load balancing (GreenGLB) online algorithm based on the greedy algorithm design technique for the interactive and indivisible workload distribution. An indivisible workload is a sequential task, which cannot be further divided and must be assigned to a single data center. The basic idea of our algorithm is to assign the incoming workload at each time considering the current offered prices of electricity, the renewable energy levels, and respecting the given set of constraints. The experimental results based on the real-world traces illustrate the effectiveness of GreenGLB over the existing workload distribution techniques and attain a significant reduction in the energy cost of the geo-distributed DCs.</t>
  </si>
  <si>
    <t>AWARE; MANAGEMENT</t>
  </si>
  <si>
    <t>Energy efficiency in cloud computing; geographical load balancing; geographically distributed data centers; green computing; dynamic electricity prices</t>
  </si>
  <si>
    <t>Khalil, MIK; Ahmad, I; Almazroi, AA</t>
  </si>
  <si>
    <t>WOS:000371388200044</t>
  </si>
  <si>
    <t>DF5JP</t>
  </si>
  <si>
    <t>JIA, Xiaohua/0000-0001-8702-8302</t>
  </si>
  <si>
    <t>hjhuang@aliyun.com</t>
  </si>
  <si>
    <t>Huang, HJ (corresponding author), Harbin Inst Technol, Shenzhen Grad Sch, Dept Comp Sci &amp; Technol, Shenzhen 518055, Peoples R China.</t>
  </si>
  <si>
    <t>[Huang, Hejiao] Harbin Inst Technol, Shenzhen Grad Sch, Dept Comp Sci &amp; Technol, Shenzhen 518055, Peoples R China; Shenzhen Key Lab Internet Informat Collaborat, Shenzhen 518055, Peoples R China</t>
  </si>
  <si>
    <t>Cloud computing is developing so fast that more and more data centers have been built every year. This naturally leads to high-power consumption. Virtual machine (VM) consolidation is the most popular solution based on resource utilization. In fact, much more power can be saved if we know the power consumption of each VM. Therefore, it is significant to measure the power consumption of each VM for green cloud data centers. Since there is no device that can directly measure the power consumption of each VM, modeling methods have been proposed. However, current models are not accurate enough when multi-VMs are competing for resources on the same server. One of the main reasons is that the resource features for modeling are correlated with each other, such as CPU and cache. In this paper, we propose a tree regression-based method to accurately measure the power consumption of VMs on the same host. The merits of this method are that the tree structure will split the data set into partitions, and each is an easy-modeling subset. Experiments show that the average accuracy of our method is about 98% for different types of applications running in VMs.</t>
  </si>
  <si>
    <t>VIRTUAL MACHINE; PERFORMANCE</t>
  </si>
  <si>
    <t>Virtual machine (VM); metering; measure; power; cloud computing</t>
  </si>
  <si>
    <t>Gu, CL; Shi, PZ; Shi, S; Huang, HJ; Jia, XH</t>
  </si>
  <si>
    <t>WOS:000419409200026</t>
  </si>
  <si>
    <t>FR9QW</t>
  </si>
  <si>
    <t>This work was partially supported by the National Natural Science Foundation of China under Grants No. 61502209 and 61502207.</t>
  </si>
  <si>
    <t>National Natural Science Foundation of ChinaNational Natural Science Foundation of China (NSFC) [61502209, 61502207]</t>
  </si>
  <si>
    <t>j.panneerselvam@derby.ac.uk; l.liu@derby.ac.uk; n.antonopoulos@derby.ac.uk</t>
  </si>
  <si>
    <t>Liu, L (corresponding author), Univ Derby, Dept Engn &amp; Technol, Derby DE22 1GB, England.</t>
  </si>
  <si>
    <t>[Panneerselvam, John; Liu, Lu; Antonopoulos, Nick] Univ Derby, Dept Engn &amp; Technol, Derby DE22 1GB, England</t>
  </si>
  <si>
    <t>Cloud Computing has emerged as a low cost anywhere anytime computing paradigm. Given the energy consumption characteristics of the Cloud resources, service providers are under immense pressure to reduce the energy implications of the datacentres. Forecasting the anticipated future workloads would help the service providers to achieve an optimum energy-efficient scaling of the datacentre resources in accordance with the incoming workloads. But the extreme dynamicity of both the users and their workloads impose several challenges in accurately predicting their future behavioural trend. This paper proposes a novel prediction model named InOt-RePCoN (Influential Outlier Restrained Prediction with Confidence Optimisation), aimed at a tri-fold forecast for predicting the expected number of job submissions, session duration for users, and also the job submission interval for the incoming workloads. Our proposed framework exploits autoregressive integrated moving average (ARIMA) technique integrated with a confidence optimiser for prediction and achieves reliable level of accuracy in predicting the user behaviours by the way of exploiting the inherent periodicity and predictability of every individual jobs of every single users. Performance evaluations conducted on a real-world Cloud trace logs reveal that the proposed prediction model outperforms the existing prediction models based on simple auto-regression, simple ARIMA and co-clustering time-series techniques in terms of the achieved prediction accuracy. (C) 2017 Elsevier B.V. All rights reserved.</t>
  </si>
  <si>
    <t>GREEN</t>
  </si>
  <si>
    <t>Energy efficiency; Cloud datacentres; User behaviours; Confidence optimisation; Resource scaling</t>
  </si>
  <si>
    <t>Panneerselvam, J; Liu, L; Antonopoulos, N</t>
  </si>
  <si>
    <t>WOS:000446122000021</t>
  </si>
  <si>
    <t>This research work is partially supported by the National Natural Science Foundation of China (Grant No. 61772205), Science and Technology Planning Project of Guangdong Province (Grant Nos. 2017B010126002, 2017A010101008, 2017A010101014, 2017B090901061 and 2016B090918021), Guangzhou Science and Technology Projects (Grant No. 201802010010), Nansha Science and Technology Projects (Grant No. 2017GJ001), Special Funds for the Development of Industry and Information of Guangdong Province (big data demonstrated applications) in 2017, and Special Project of Scientific and Technological Cooperation of Chinese Academy of Sciences in Hubei.</t>
  </si>
  <si>
    <t>National Natural Science Foundation of ChinaNational Natural Science Foundation of China (NSFC) [61772205]; Science and Technology Planning Project of Guangdong Province [2017B010126002, 2017A010101008, 2017A010101014, 2017B090901061, 2016B090918021]; Guangzhou Science and Technology Projects [201802010010]; Nansha Science and Technology Projects [2017GJ001]; Special Funds for the Development of Industry and Information of Guangdong Province (big data demonstrated applications) in 2017; Special Project of Scientific and Technological Cooperation of Chinese Academy of Sciences in Hubei</t>
  </si>
  <si>
    <t>Lin, WW (corresponding author), South China Univ Technol, Sch Comp Sci &amp; Engn, Guangzhou 510006, Guangdong, Peoples R China.</t>
  </si>
  <si>
    <t>[Mao, Li] Guangdong Police Coll, Guangzhou 510440, Guangdong, Peoples R China; [Li, Yin] Inst Software Applicat Technol, Guangzhou, Guangdong, Peoples R China; [Li, Yin] Chinese Acad Sci, Guangzhou 511458, Guangdong, Peoples R China; [Peng, Gaofeng; Lin, Weiwei] South China Univ Technol, Sch Comp Sci &amp; Engn, Guangzhou 510006, Guangdong, Peoples R China; [Xu, Xiyao] Guangdong Power Grid Co Ltd, Elect Power Res Inst, Guangzhou 510600, Guangdong, Peoples R China</t>
  </si>
  <si>
    <t>Previous studies on task scheduling for cloud computing mostly focused on either energy saving or upgrading performance only. However, with the development of cloud computing, users' demand becomes more and more diversified and difficult to meet with some previous studies' ideas. In this paper, we first introduce two good-quality algorithms: a time-aware algorithm and an energy-aware algorithm, which are designed for task scheduling in a heterogeneous environment. Secondly, based on the two algorithms, we propose to combine them and design a new algorithm named Energy-Performance Trade-Off Multi-Resource Cloud Task Scheduling Algorithm (namely ETMCTSA). Users can flexibly manage and control the energy and performance of a cloud system via tuning the probability parameter alpha of the algorithm. Thus, it realizes the goal of focusing on reducing energy consumption or saving time according to users' will. We conducted the simulated experiments based on MultiRE CloudSim and evaluated ETMCTSA with several other task scheduling algorithms. The experimental results indicate that with a pre-specified a, users can tune ETMCTSA inclining to be more energy efficient or more time efficient.</t>
  </si>
  <si>
    <t>PEAK</t>
  </si>
  <si>
    <t>Energy-performance; Green cloud; Multi-resource; Task scheduling; Time greedy</t>
  </si>
  <si>
    <t>Mao, L; Li, Y; Peng, GF; Xu, XY; Lin, WW</t>
  </si>
  <si>
    <t>WOS:000456475500079</t>
  </si>
  <si>
    <t>HI5EO</t>
  </si>
  <si>
    <t>This work was supported by the Emirates Center for Energy and Environment Research of the United Arab Emirates University under Grant 31R101.</t>
  </si>
  <si>
    <t>Ismail, L (corresponding author), UAE Univ, Coll Informat Technol, Grid Cloud Comp &amp; Distributed Syst Res Lab, HPC, Al Ain 15551, U Arab Emirates.</t>
  </si>
  <si>
    <t>[Ismail, Leila; Materwala, Huned] UAE Univ, Coll Informat Technol, Grid Cloud Comp &amp; Distributed Syst Res Lab, HPC, Al Ain 15551, U Arab Emirates</t>
  </si>
  <si>
    <t>Cloud Internet of Things (IoT) is a novel paradigm, where the limitations of IoT associated devices in terms of storage, data access, scalability, networking and computing, and complex analysis are solved through use of the cloud computing infrastructure. The pervasive adoption of cloud in the IoT framework, makes the underlying data centers exacerbate problems like the environmental carbon footprint and operational costs which arise from the high energy consumption of computing servers. Several works proposed virtual machine placement and task scheduling algorithms to reduce the energy consumption of the underlying cloud infrastructure. However, each algorithm uses a different environment, experimental setup, power consumption model and workload for its evaluation, making it difficult to compare among them. In this paper, we give a classification and evaluation of 13 different algorithms using a unified setup, with the aim of achieving an objective comparison. The workload used for the evaluation is selected to typify IoT applications, such as connected vehicles, wide area measurement systems for the power grid, and smart meters for advanced meter infrastructure. The detailed performance analysis is elaborated in this paper.</t>
  </si>
  <si>
    <t>Cloud Internet of Things (IoT); energy-aware task scheduling algorithms; energy-aware virtual machine placement algorithms; green cloud computing; IoT</t>
  </si>
  <si>
    <t>WOS:000481570600016</t>
  </si>
  <si>
    <t>IR6TB</t>
  </si>
  <si>
    <t>tessema.mengistu@siu.edu; dche@cs.siu.edu</t>
  </si>
  <si>
    <t>Mengistu, TM (corresponding author), Southern Illinois Univ, Dept Comp Sci, Carbondale, IL 62901 USA.</t>
  </si>
  <si>
    <t>[Mengistu, Tessema M.; Che, Dunren] Southern Illinois Univ, Dept Comp Sci, Carbondale, IL 62901 USA</t>
  </si>
  <si>
    <t>Volunteer Computing is a kind of distributed computing that harnesses the aggregated spare computing resources of volunteer devices. It provides a cheaper and greener alternative computing infrastructure that can complement the dedicated, centralized, and expensive data centres. The aggregated idle computing resources of devices ranging from desktop computers to routers and smart TVs are being utilized to provide the much needed computing infrastructure for compute intensive tasks such as scientific simulations and big data analysis. However, the use of Volunteer Computing is still dominated by scientific applications and only a very small fraction of the potential volunteer nodes are participating. This article provides a comprehensive survey of Volunteer Computing, covering key technical and operational issues such as security, task distribution, resource management, and incentive models. The article also presents a taxonomy of Volunteer Computing systems, together with discussions of the characteristics of specific systems in each category. To harness the full potentials of Volunteer Computing and make it a reliable alternative computing infrastructure for general applications, we need to improve the existing techniques and device new mechanisms. Thus, this article also sheds light on important issues regarding the future research and development of Volunteer Computing systems with the aim of making them a viable alternative computing infrastructure.</t>
  </si>
  <si>
    <t>REPUTATION SYSTEMS; RESOURCE; ARCHITECTURE; AVAILABILITY; PERFORMANCE; SERVICE; MODEL</t>
  </si>
  <si>
    <t>Volunteer computing; volunteer cloud computing; desktop grid; mobile volunteer computing; P2P volunteer computing; edge/fog computing</t>
  </si>
  <si>
    <t>Mengistu, TM; Che, DR</t>
  </si>
  <si>
    <t>WOS:000499215200002</t>
  </si>
  <si>
    <t>PQ3CG</t>
  </si>
  <si>
    <t>This work was supported in part by the National Key Research and Development Plan under Grant 2017YFB0801801, in part by the National Science Foundation of China (NSFC) under Grant 61672186 and Grant 61872110. Professor Zhang is the corresponding author.</t>
  </si>
  <si>
    <t>National Key Research and Development Plan [2017YFB0801801]; National Science Foundation of China (NSFC)National Natural Science Foundation of China (NSFC) [61672186, 61872110]</t>
  </si>
  <si>
    <t>Tian, Yu-Chu/0000-0002-8709-5625</t>
  </si>
  <si>
    <t>foudil.abdessamia@hit.edu.cn; wzzhang@hit.edu.cn; y.tian@qut.edu.au</t>
  </si>
  <si>
    <t>Zhang, WZ (corresponding author), Harbin Inst Technol, Sch Comp Sci &amp; Technol, Harbin, Heilongjiang, Peoples R China.; Zhang, WZ (corresponding author), Peng Cheng Lab, Shenzhen, Guangdong, Peoples R China.</t>
  </si>
  <si>
    <t>[Abdessamia, Foudil; Zhang, Wei-Zhe] Harbin Inst Technol, Sch Comp Sci &amp; Technol, Harbin, Heilongjiang, Peoples R China; [Zhang, Wei-Zhe] Peng Cheng Lab, Shenzhen, Guangdong, Peoples R China; [Tian, Yu-Chu] QUT, Sch Elect Engn &amp; Comp Sci, Brisbane, Qld, Australia</t>
  </si>
  <si>
    <t>Cloud computing is a remarkable growing paradigm for hosting and offering services through the Internet. It attracted the most notorious business companies and resulted to an exponential increase of its users from simple end users to companies that deploy more and more of their system over the cloud. The amount of resources to provide the demand became tremendous. therefore, a great need energy supply. The world as we know is highly concerned about the environment and the energy-efficiency in all aspect of life and the domain of IT is one them. To deal with energy wastage in data centers, researches use Virtual machine placement as a main key to assure cloud consolidation and reduce power wastage. Several approaches were proposed for Virtual machine placement. This paper proposes a solution based on Binary gravitational search algorithm (BGSA) for the virtual machine placement in the heterogeneous data center. In this work, we compared the BGSA method to fit with virtual machines in data centers with particle swarm optimization, First-fit, Best-fit, and worst-fit. results showed significant difference of energy save comparing to other strategies. The results obtained gave the advantage to our approach and its better response with the increase of number of virtual machines.</t>
  </si>
  <si>
    <t>Cloud computing; Green computing; Energy-efficiency; Optimization</t>
  </si>
  <si>
    <t>Abdessamia, F; Zhang, WZ; Tian, YC</t>
  </si>
  <si>
    <t>WOS:000369265700019</t>
  </si>
  <si>
    <t>DC5MS</t>
  </si>
  <si>
    <t>This work was supported in part by NSF Grants 1423090, 1117261, 61128004, by NSFC Grant 61274028.</t>
  </si>
  <si>
    <t>NSFNational Science Foundation (NSF) [1423090, 1117261, 61128004]; NSFCNational Natural Science Foundation of China (NSFC) [61274028]</t>
  </si>
  <si>
    <t>Li, Chao/0000-0001-6218-4659</t>
  </si>
  <si>
    <t>Li, Chao/AAX-2437-2020</t>
  </si>
  <si>
    <t>longjun.liu@stu.xjtu.edu.cn; hsun@mail.xjtu.edu.cn; lichao@cs.sjtu.edu.cn; huyang.ece@ufl.edu; jxin@mail.xjtu.edu.cn; nnzheng@mail.xjtu.edu.cn; taoli@ece.ufl.edu</t>
  </si>
  <si>
    <t>Sun, HB (corresponding author), Xi An Jiao Tong Univ, Sch Elect &amp; Informat Engn, Xian 710049, Peoples R China.</t>
  </si>
  <si>
    <t>[Liu, Longjun; Sun, Hongbin; Xin, Jingmin; Zheng, Nanning] Xi An Jiao Tong Univ, Sch Elect &amp; Informat Engn, Xian 710049, Peoples R China; [Li, Chao] Shanghai Jiao Tong Univ, Dept Comp Sci &amp; Engn, Sch Elect Informat &amp; Elect Engn, Shanghai 200030, Peoples R China; [Hu, Yang; Li, Tao] Univ Florida, Dept Elect &amp; Comp Engn, Gainesville, FL USA</t>
  </si>
  <si>
    <t>Datacenters, the essential infrastructures for supercomputing and cloud computing, are facing increasing pressure of capping tremendous power consumption and carbon emission. Many studies have proposed to leverage energy storage devices to shave peak power or smooth intermittent power for datacenters, respectively. However, a joint energy management of peak shaving and renewable energy harvesting in datacenters is still lacking. In this paper, we propose a new power management scheme named RE-UPS, which explores the opportunity to shave datacenter peak power demand with renewable energy. RE-UPS is based on the emerging distributed energy storage architecture and existing UPS infrastructure of datacenter. It further leverages a dynamic heuristic algorithm to determine the appropriate energy storage allocation and server power sources. The proposed energy management policies can greatly optimize the design among maximizing renewable energy harvest, shaving peak power, and maintaining UPS energy availability. Compared to the baseline power management schemes, RE-UPS can averagely improve backup energy capacity by 28 %, extend battery lifetime by 42 %, increase green energy utilization by 78 %, and reduce workload performance degradation by 13 %.</t>
  </si>
  <si>
    <t>MODEL</t>
  </si>
  <si>
    <t>Power management; Datacenter; Energy storage; UPS; Renewable energy; Sustainability; Availability</t>
  </si>
  <si>
    <t>Liu, LJ; Sun, HB; Li, C; Hu, Y; Xin, JM; Zheng, NN; Li, T</t>
  </si>
  <si>
    <t>WOS:000473782500001</t>
  </si>
  <si>
    <t>IG4OI</t>
  </si>
  <si>
    <t>This work was supported in part by the National Natural Science Foundation of China under Grant 61431005, Grant 61671208, and Grant 61671211, in part by the Natural Science Foundation of Guangdong Province of China under Grant 2015A030310287 and Grant 2016A030308006, and in part by the Science and Technology Planning Project of Guangdong Province of China under Grant 2017A010101027.</t>
  </si>
  <si>
    <t>National Natural Science Foundation of ChinaNational Natural Science Foundation of China (NSFC) [61431005, 61671208, 61671211]; Natural Science Foundation of Guangdong Province of ChinaNational Natural Science Foundation of Guangdong Province [2015A030310287, 2016A030308006]; Science and Technology Planning Project of Guangdong Province of China [2017A010101027]</t>
  </si>
  <si>
    <t>Li, Lei/0000-0001-7782-1876; Guan, Quansheng/0000-0001-6159-3194</t>
  </si>
  <si>
    <t>mian.guo123@gmail.com</t>
  </si>
  <si>
    <t>Guo, M (corresponding author), Guangdong Univ Petrochem Technol, Sch Elect &amp; Informat Engn, Maoming 525000, Peoples R China.</t>
  </si>
  <si>
    <t>[Guo, Mian] Guangdong Univ Petrochem Technol, Sch Elect &amp; Informat Engn, Maoming 525000, Peoples R China; [Li, Lei; Guan, Quansheng] South China Univ Technol, Sch Elect &amp; Informat Engn, Guangzhou 510640, Guangdong, Peoples R China</t>
  </si>
  <si>
    <t>Edge computing has recently emerged as an extension to cloud computing for quality of service (QoS) provisioning particularly delay guarantee for delay-sensitive applications. By offloading the computationally intensive workloads to edge servers, the quality of computation experience, e.g., network transmission delay and transmission energy consumption, could be improved greatly. However, the computation resource of an edge server is so scarce that it cannot respond quickly to the bursting computation requirements. Accordingly, queuing delay is un-negligible in a computationally intensive environment, e.g., a computing environment consists of the Internet of Things (IoT) applications. In addition, the computation energy consumption in edge servers may be higher than that in clouds when the workload is heavy. To provide QoS for end users while achieving green computing for computing systems, the cooperation between edge servers and the cloud is significantly important. In this paper, the energy-efficient and delay-guaranteed workload allocation problem in an IoT-edge-cloud computing system are investigated. We formulate a delay-based workload allocation problem which suggests the optimal workload allocations among local edge server, neighbor edge servers, and cloud toward the minimal energy consumption as well as the delay guarantee. The problem is then tackled using a delay-base workload allocation (DBWA) algorithm based on Lyapunov drift-plus-penalty theory. The theoretical analysis and simulation results have been conducted to demonstrate the efficiency of the proposal for energy efficiency and delay guarantee in an IoT-edge-cloud system.</t>
  </si>
  <si>
    <t>Edge computing; cloud computing; workload allocation; energy efficiency; delay guarantee</t>
  </si>
  <si>
    <t>Guo, M; Li, L; Guan, QS</t>
  </si>
  <si>
    <t>WOS:000466973600008</t>
  </si>
  <si>
    <t>HW8XD</t>
  </si>
  <si>
    <t>meshkati.iaun@gmail.com; fsafi@iaun.ac.ir</t>
  </si>
  <si>
    <t>Safi-Esfahani, F (corresponding author), Islamic Azad Univ, Fac Comp Engn, Najafabad Branch, Najafabad, Iran.; Safi-Esfahani, F (corresponding author), Islamic Azad Univ, Big Data Res Ctr, Najafabad Branch, Najafabad, Iran.</t>
  </si>
  <si>
    <t>[Meshkati, Jafar; Safi-Esfahani, Faramarz] Islamic Azad Univ, Fac Comp Engn, Najafabad Branch, Najafabad, Iran; [Meshkati, Jafar; Safi-Esfahani, Faramarz] Islamic Azad Univ, Big Data Res Ctr, Najafabad Branch, Najafabad, Iran</t>
  </si>
  <si>
    <t>Cloud datacenters consume enormous amounts of electrical energy that increases their operational costs. This shows the importance of investing on energy consumption techniques. Dynamic placement of virtual machines to appropriate physical nodes using metaheuristic algorithms is among the methods of reducing energy consumption. In metaheuristic algorithms, there should be a balance between both exploration and exploitation aspects so that they can find better solutions in a search space. Exploration means looking for a solution in a wider area, while exploitation is producing new solutions from existence ones. Artificial bee colony (ABC) optimization, which is a biological metaheuristic algorithm, is a sign-oriented approach. It has a strong exploration ability, but a relatively weaker exploitation power. On the other hand, particle swarm optimization (PSO) is a population-based algorithm that shows better exploitation in comparison with ABC. In this research, a scheduling framework is proposed called HSF.ABC&amp;PSO (hybrid scheduling framework based on ABC&amp;PSO algorithms) that uses the combination of ABC and PSO algorithms. The result of experiments shows that a 4-8% of reduction in energy consumption is obtained in the mode without migration and that 3-12% of reduction is obtained in the mode with migration. In addition, a 5-14% of reduction in the computational energy consumption is obtained in the mode without migration, and 5-28% is obtained in the mode with migration. The total execution time is decreased by up to 15% in mode without migration and is approximately decreased by 27% in mode with migration. Up to 53% throughput is obtained in the mode without migration and 67% obtained with migration. Finally, 9-23% improvement in SLA violation is evaluated as well.</t>
  </si>
  <si>
    <t>GENETIC ALGORITHM; SIMULATION; GA</t>
  </si>
  <si>
    <t>Green computing; Energy-aware scheduling; Hybrid metaheuristic algorithms; ABC algorithm; PSO algorithm</t>
  </si>
  <si>
    <t>Meshkati, J; Safi-Esfahani, F</t>
  </si>
  <si>
    <t>WOS:000501935700081</t>
  </si>
  <si>
    <t>JU8QX</t>
  </si>
  <si>
    <t>This work is supported by National Funding from the FCT - Fundacao para a Ciencia e a Tecnologia, through the UID/EEA/50008/2019 Project; by RNP, with resources from MCTIC, Grant No. 01250.075413/2018-04, under the Centro de Referencia em Radiocomunicacoes - CRR project of the Instituto Nacional de Telecomunicacoes (Inatel), Brazil; by the Government of the Russian Federation, Grant 08-08; and by Brazilian National Council for Research and Development (CNPq) via Grant No. 309335/2017-5.</t>
  </si>
  <si>
    <t>FCT - Fundacao para a Ciencia e a TecnologiaPortuguese Foundation for Science and Technology [UID/EEA/50008/2019]; RNP; MCTIC, under the Centro de Referencia em Radiocomunicacoes - CRR project of the Instituto Nacional de Telecomunicacoes (Inatel), Brazil [01250.075413/2018-04]; Government of the Russian Federation [08-08]; Brazilian National Council for Research and Development (CNPq)National Council for Scientific and Technological Development (CNPq) [309335/2017-5]</t>
  </si>
  <si>
    <t>Khattak, Hasan Ali/0000-0002-8198-9265; Rodrigues, Joel J. P. C./0000-0001-8657-3800; Akhunzada, Adnan/0000-0001-8370-9290</t>
  </si>
  <si>
    <t>Khattak, Hasan Ali/N-4656-2014; Islam, Saif ul/AAX-4521-2020; Din, Ikram Ud/AAK-4524-2020; Rodrigues, Joel J. P. C./A-8103-2013; Akhunzada, Adnan/O-2186-2016</t>
  </si>
  <si>
    <t>saiflu2004@gmail.com; joeljr@ieee.org</t>
  </si>
  <si>
    <t>ul Islam, S (corresponding author), Dr AQ Khan Inst Comp Sci &amp; Informat Technol, Dept Comp Sci, Rawalpindi, Pakistan.; Rodrigues, JJPC (corresponding author), Fed Univ Piaui UFPI, PPGEE, Campus Univ Minist Petronio Portella, BR-64049550 Teresina, PI, Brazil.</t>
  </si>
  <si>
    <t>[Toor, Asfa; Sohail, Nimra; Akhunzada, Adnan; Khattak, Hasan Ali] COMSATS Univ Islamabad, Dept Comp Sci, Islamabad, Pakistan; [ul Islam, Saif] Dr AQ Khan Inst Comp Sci &amp; Informat Technol, Dept Comp Sci, Rawalpindi, Pakistan; [Boudjadar, Jalil] Aarhus Univ, Dept Engn, ECE, Aarhus, Denmark; [Din, Ikram Ud] Univ Haripur, Dept Informat Technol, Haripur 22620, Pakistan; [Rodrigues, Joel J. P. C.] Natl Inst Telecommun Inatel, Santa Rita Do Sapucai, MG, Brazil; [Rodrigues, Joel J. P. C.] Inst Telecomunicacoes, Aveiro, Portugal; [Rodrigues, Joel J. P. C.] Fed Univ Piaui UFPI, Teresina, PI, Brazil; [Akhunzada, Adnan] NUST, Windhoek, Namibia</t>
  </si>
  <si>
    <t>Fog Computing has appeared as a very favorable computing paradigm for location, time, and delay sensitive applications. The aforementioned features make fog computing an extremely suitable interface between the Internet of Things (IoT) and Cloud. Despite implementation, design, modeling, computing, communication, and several architectural challenges, performance and energy aware Fog IoT computing has not attained significant attention by the researchers lately. To that end, this paper encompasses the concept of green renewable energy in the fog environment. In order to effectively add authentication as well as security layer to this sensitive data, blockchain presents a ideal solution for securing a centralized ledger of the utilization data. Blockchain technology being easy to deploy and having cross platform nature becomes an ideal candidate for leveraging the full potential of the system. This paper proposes an adaptive performance and energy-aware scheme for Fog IoT computational environment. To evaluate the effectiveness of our proposed methodology, simulations are configured through iFogSim simulator and the results are compared with the state-of-the-art methodology. This proposed scheme is also formally verified for the safety properties. Experimental results demonstrate that the scheme performs significantly better than the compared approach in terms of energy consumption in the power saver mode. Moreover, the proposed scheme also establishes its efficacy in terms of the Quality of Service (QoS) parameters in both the power saver mode and the conservative mode. (C) 2019 Elsevier B.V. All rights reserved.</t>
  </si>
  <si>
    <t>AS-A-SERVICE; MANAGEMENT; ARCHITECTURE; SIMULATION; EFFICIENCY; FRAMEWORK; INTERNET; THINGS; EDGE</t>
  </si>
  <si>
    <t>Fog computing; Power consumption; Blockchain; QoS; Renewable energy; Green energy; DVFS</t>
  </si>
  <si>
    <t>Toor, A; ul Islam, S; Sohail, N; Akhunzada, A; Boudjadar, J; Khattak, HA; Din, IU; Rodrigues, JJPC</t>
  </si>
  <si>
    <t>WOS:000372753500013</t>
  </si>
  <si>
    <t>DH4KB</t>
  </si>
  <si>
    <t>IEEE Trans. Comput.</t>
  </si>
  <si>
    <t>IEEE T COMPUT</t>
  </si>
  <si>
    <t>1557-9956</t>
  </si>
  <si>
    <t>0018-9340</t>
  </si>
  <si>
    <t>This research was supported in part by US National Science Foundation Career award CNS-0844983, research grants CNS-1422119, CNS-1320122 and CNS-1217979, and NSF of China research grant 61328203. The authors are grateful to the anonymous reviewers for valuable suggestions. X. Zhou is the corresponding author.</t>
  </si>
  <si>
    <t>US National Science FoundationNational Science Foundation (NSF) [CNS-0844983, CNS-1422119, CNS-1320122, CNS-1217979]; NSF of ChinaNational Natural Science Foundation of China (NSFC) [61328203]</t>
  </si>
  <si>
    <t>dcheng@uccs.edu; jrao@uccs.edu; cjjiang@tongji.edu.cn; xzhou@uccs.edu</t>
  </si>
  <si>
    <t>Cheng, DZ; Rao, J; Zhou, XB (corresponding author), Univ Colorado, Dept Comp Sci, Colorado Springs, CO 80918 USA.; Jiang, CJ (corresponding author), Tongji Univ, Dept Comp Sci &amp; Technol, 4800 Cao An Rd, Shanghai 201804, Peoples R China.</t>
  </si>
  <si>
    <t>[Cheng, Dazhao; Rao, Jia; Zhou, Xiaobo] Univ Colorado, Dept Comp Sci, Colorado Springs, CO 80918 USA; [Jiang, Changjun] Tongji Univ, Dept Comp Sci &amp; Technol, 4800 Cao An Rd, Shanghai 201804, Peoples R China</t>
  </si>
  <si>
    <t>While major Cloud service operators have taken various initiatives to operate their datacenters with renewable energy partially or completely, it is challenging to effectively utilize the renewable energy since its generation depends on dynamic natural conditions. In this paper, we propose and develop an elastic power-aware resource provisioning approach (ePower) for heterogeneous workloads in self-sustainable datacenters that completely rely on renewable energy. We aim to maximize the system goodput and control the system power consumption with respect to green power supply. ePower takes challenges and advantages of dynamic power supply, heterogeneous workload characteristics and QoS requirements, and automatically optimizes elastic resource allocations to workloads. The core of ePower design is a novel power-aware simulated annealing algorithm with fuzzy performance modeling for the efficient search of an optimal resource allocation. We have implemented ePower in a university cloud testbed hosting Gridmix2 and RUBiS benchmark applications. We utilize real weather data traces to simulate the green power generation and supply in the experiments. Experimental results demonstrate ePower can achieve near-to-optimal system performance while being resilient to dynamic power availability. It outperforms a representative resource provisioning approach for heterogeneous workloads by at least 24% in improving system goodput and 35 percent in reducing QoS violations.</t>
  </si>
  <si>
    <t>Sustainable computing; green datacenters; heterogeneous workloads; dynamic power supply; power-aware resource provisioning; simulated annealing</t>
  </si>
  <si>
    <t>Cheng, DZ; Rao, J; Jiang, CJ; Zhou, XB</t>
  </si>
  <si>
    <t>WOS:000433429000018</t>
  </si>
  <si>
    <t>GH5AU</t>
  </si>
  <si>
    <t>This work was partially funded by the EcoPaaS project as part of the Strategic d'attractivite durable program of the Brittany regional council. Experiments presented in this paper were carried out using the Grid'5000 experimental test-bed, being developed under the INRIA ALADDIN development action with support from CNRS, RENATER and several Universities as well as other funding bodies (see https://www.grid5000.fr).</t>
  </si>
  <si>
    <t>EcoPaaS project as part of the Strategic d'attractivite durable program of the Brittany regional council; CNRSCentre National de la Recherche Scientifique (CNRS); RENATER</t>
  </si>
  <si>
    <t>mar.callau-zori@irisa.fr; lavinia.samoila@irisa.fr; anne-cecile.orgerie@irisa.fr; guillaume.pierre@irisa.fr</t>
  </si>
  <si>
    <t>Orgerie, AC (corresponding author), Univ Rennes, CNRS, INRIA, IRISA, Rennes, France.</t>
  </si>
  <si>
    <t>[Callau-Zori, Mar; Samoila, Lavinia; Orgerie, Anne-Cecile; Pierre, Guillaume] Univ Rennes, CNRS, INRIA, IRISA, Rennes, France</t>
  </si>
  <si>
    <t>As energy consumption is becoming critical in Cloud data centers, Cloud providers are adopting energy efficient virtual machines management systems. These systems essentially rely on what-if analysis to determine what the consequence of their actions would be and to choose the best one according to a number of metrics. However, modeling energy consumption of simple operations such as starting a new VM or live-migrating is complicated by the fact that multiple phenomena occur. It is therefore important to identify which factors influence energy consumption before proposing any new model. We claim in this paper that one critical parameter is the host configuration, characterized by the number of VMs it is currently executing. Based on this observation, we present an energy model that provides energy estimation associated with VM management operations, such as VMs placement, VM start up and VM migration. The average relative estimation error is lower than 10% using the transactional web benchmark TPC-W, making it a good candidate for driving the actions of future energy-aware cloud management systems. (C) 2017 Elsevier Inc. All rights reserved.</t>
  </si>
  <si>
    <t>Green computing; Cloud computing; Virtual machine management; Energy model; Virtual machine migration</t>
  </si>
  <si>
    <t>Callau-Zori, M; Samoila, L; Orgerie, AC; Pierre, G</t>
  </si>
  <si>
    <t>WOS:000536066300048</t>
  </si>
  <si>
    <t>LS0EE</t>
  </si>
  <si>
    <t>This work was supported in part by the Natural Sciences and Engineering Research Council of Canada (NSERC), and in part by the Tier 2 Canada Research Chair on the Next Generations of Wireless IoT Networks.</t>
  </si>
  <si>
    <t>Natural Sciences and Engineering Research Council of Canada (NSERC)Natural Sciences and Engineering Research Council of Canada; Tier 2 Canada Research Chair on the Next Generations of Wireless IoT Networks</t>
  </si>
  <si>
    <t>Kaur, Kuljeet/0000-0003-4597-1700; Garg, Sahil/0000-0003-0229-608X; Atiquzzaman, Mohammed/0000-0001-9440-7669; Ahmed, Syed Hassan/0000-0002-1381-5095</t>
  </si>
  <si>
    <t>Kaur, Kuljeet/AAD-8655-2020; Atiquzzaman, Mohammed/G-4059-2017; Ahmed, Syed Hassan/E-5058-2014</t>
  </si>
  <si>
    <t>kuljeet.kaur@ieee.org; sahil.garg@ieee.org; georges.kaddoum@etsmtl.ca; sh.ahmed@ieee.org; atiq@ou.edu</t>
  </si>
  <si>
    <t>Kaur, K (corresponding author), Univ Quebec, Dept Elect Engn, Ecole Technol Super, Montreal, PQ H3C 1K3, Canada.</t>
  </si>
  <si>
    <t>[Kaur, Kuljeet; Garg, Sahil; Kaddoum, Georges] Univ Quebec, Dept Elect Engn, Ecole Technol Super, Montreal, PQ H3C 1K3, Canada; [Ahmed, Syed Hassan] Georgia Southern Univ, Dept Comp Sci, Statesboro, GA 30460 USA; [Atiquzzaman, Mohammed] Univ Oklahoma, Sch Comp Sci, Norman, OK 73019 USA</t>
  </si>
  <si>
    <t>With the rapid explosion of Industrial Internet of Things (IIoT), the need for real-time data processing with enhanced flexibility and scalability has increased manifold. However, the newly evolved containerization technology offers lucrative advantages in comparison to the conventional virtual machines. However, management of these light-weight containers is a tedious task, but Google Kubernetes offers a consolidated container management and scheduling for successful execution of various lightweight containers. Nevertheless, the existing Kubernetes solutions fall short in efficiently handling the interference and energy minimization challenges in IIoT set-up. Hence, in this article, we present a competent controller, named Kubernetes-based energy and interference driven scheduler (KEIDS), for container management on edge-cloud nodes taking into account the emission of carbon footprints, interference, and energy consumption. The problem of task scheduling has been formulated using integer linear programming based on multiobjective optimization problem. In detail, KEIDS minimizes the energy utilization of edge-cloud nodes in IIoT for optimal green energy utilization. Henceforth, the applications are scheduled on the available nodes in less time with minimum interference from other applications, which in turn guarantees an optimal performance to the end-users. An extensive evaluation of the proposed KEIDS scheduler in comparison to the existing state-of-the-art schemes indicates its superior performance on real-time data acquired from Google compute cluster.</t>
  </si>
  <si>
    <t>AS-A-SERVICE; INTERNET; THINGS; OPTIMIZATION; ENVIRONMENT; SCHEME</t>
  </si>
  <si>
    <t>Cloud computing; Internet of Things; Interference; Containers; Task analysis; Minimization; Resource management; Cloud computing; edge computing; energy minimization; Industrial Internet of Things (IIoT); job scheduling; Kubernetes and multiobjective optimization</t>
  </si>
  <si>
    <t>Kaur, K; Garg, S; Kaddoum, G; Ahmed, SH; Atiquzzaman, M</t>
  </si>
  <si>
    <t>WOS:000535696000003</t>
  </si>
  <si>
    <t>LR4WA</t>
  </si>
  <si>
    <t>J. Parallel Distrib. Comput.</t>
  </si>
  <si>
    <t>J PARALLEL DISTR COM</t>
  </si>
  <si>
    <t>1096-0848</t>
  </si>
  <si>
    <t>0743-7315</t>
  </si>
  <si>
    <t>Reddy, Thippa/0000-0003-0097-801X; Lakshmanna, Kuruva/0000-0003-3480-4851; Kaluri, Rajesh/0000-0003-2073-9833; Reddy, Praveen Kumar/0000-0003-4209-2495; Hussien, Aseel/0000-0001-7446-5503</t>
  </si>
  <si>
    <t>Reddy, Thippa/T-4254-2019; Lakshmanna, Kuruva/T-4814-2019; Kaluri, Rajesh/AAA-5726-2019; Reddy, Praveen Kumar/AAB-4338-2019; joy, shone/AAR-3728-2020</t>
  </si>
  <si>
    <t>swarnapriya.rm@vit.ac.in; sweta.b@vit.ac.in; praveenkumarreddy@vit.ac.in; siva.s@vit.ac.in; lakshman.kuruva@vit.ac.in; rajesh.kaluri@vit.ac.in; a.hussien@ljmu.ac.uk; thippareddy.g@vit.ac.in</t>
  </si>
  <si>
    <t>Gadekallu, TR (corresponding author), VIT Vellore, Sch Informat Technol &amp; Engn, Vellore, Tamil Nadu, India.</t>
  </si>
  <si>
    <t>[Priya, Swarna R. M.; Bhattacharya, Sweta; Maddikunta, Praveen Kumar Reddy; Somayaji, Siva Rama Krishnan; Lakshmanna, Kuruva; Kaluri, Rajesh; Gadekallu, Thippa Reddy] VIT Vellore, Sch Informat Technol &amp; Engn, Vellore, Tamil Nadu, India; [Hussien, Aseel] Liverpool John Moores Univ, Fac Engn &amp; Technol, Sch Built Environm, Liverpool, Merseyside, England</t>
  </si>
  <si>
    <t>The smart applications dominating the planet in the present day and age, have innovatively progressed to deploy Internet of Things (IoT) based systems and related infrastructures in all spectrums of life. Since, variety of applications are being developed using this IoT paradigm, there is an immense necessity for storing data, processing them to get meaningful information and render suitable services to the end-users. The thing in this decade is not only a smart sensor or a device; it can be any physical or household object, a smart device or a mobile. With the ever increasing rise in population and smart device usage in every sphere of life, when all of such things generates data, there is a chance of huge data traffic in the internet. This could be handled only by integrating Internet of Everything (IoE) paradigm with a completely diversified technology - Cloud Computing. In order to handle this heavy flow of data traffic and process the same to generate meaningful information, various services in the global environment are utilized. Hence the primary focus revolves in integrating these two diversified paradigm shifts to develop intelligent information processing systems. Energy Efficient Cloud Based Internet of Everything (EECloudIoE) architecture is proposed in this study, which acts as an initial step in integrating these two wide areas thereby providing valuable services to the end users. The utilization of energy is optimized by clustering the various IoT network using Wind Driven Optimization Algorithm. Next, an optimized Cluster Head (CH) is chosen for each cluster, using Firefly Algorithm resulting in reduced data traffic in comparison to other non-clustering schemes. The proposed clustering of IoE is further compared with the widely used state of the art techniques like Artificial Bee Colony (ABC) algorithm, Genetic Algorithm (GA) and Adaptive Gravitational Search algorithm (AGSA). The results justify the superiority of the proposed methodology outperforming the existing approaches with an increased life-time and reduction in traffic. (C) 2020 Elsevier Inc. All rights reserved.</t>
  </si>
  <si>
    <t>CLUSTERING PROTOCOL</t>
  </si>
  <si>
    <t>Green communication; Energy cloud; Internet of everything (IoE); Wind driven algorithm; Firefly algorithm</t>
  </si>
  <si>
    <t>Priya, RMS; Bhattacharya, S; Maddikunta, PKR; Somayaji, SRK; Lakshmanna, K; Kaluri, R; Hussien, A; Gadekallu, TR</t>
  </si>
  <si>
    <t>WOS:000368604900002</t>
  </si>
  <si>
    <t>DB6DZ</t>
  </si>
  <si>
    <t>This work has been partially sponsored by the European Fund for Regional Development under project MRA Cluster Green Software.</t>
  </si>
  <si>
    <t>European Fund for Regional Development under project MRA Cluster Green Software</t>
  </si>
  <si>
    <t>Lago, Patricia/0000-0002-2234-0845; Procaccianti, Giuseppe/0000-0003-0122-8333</t>
  </si>
  <si>
    <t>Lago, Patricia/ABH-2308-2020; Procaccianti, Giuseppe/K-5379-2013</t>
  </si>
  <si>
    <t>g.procaccianti@vu.nl; p.lago@vu.nl; stefano.bevini@gmail.com</t>
  </si>
  <si>
    <t>Procaccianti, G (corresponding author), Vrije Univ Amsterdam, Software &amp; Serv Res Grp, De Boelelaan 1081a, Amsterdam, Netherlands.</t>
  </si>
  <si>
    <t>[Procaccianti, Giuseppe; Lago, Patricia] Vrije Univ Amsterdam, Software &amp; Serv Res Grp, De Boelelaan 1081a, Amsterdam, Netherlands; [Procaccianti, Giuseppe] Politecn Torino, Turin, Italy; [Bevini, Stefano] IBM Rome Software Lab, Rome, Italy</t>
  </si>
  <si>
    <t>Cloud-based software architectures introduce more complexity and require new competences for migration, maintenance, and evolution. Although cloud computing is often considered as an energy-efficient technology, the implications of cloud-based software on energy efficiency lack scientific evidence. At the same time, energy efficiency is becoming a crucial requirement for cloud service provisioning, as energy costs significantly contribute to the Total Cost of Ownership (TCO) of a data center. In this paper, we present the results of a systematic literature review that investigates cloud software architectures addressing energy efficiency as a primary concern. The aim is to provide an analysis of the state-of-the-art in the field of energy-efficient software architectures. (C) 2014 Elsevier Inc. All rights reserved.</t>
  </si>
  <si>
    <t>Cloud computing; Energy efficiency; Green software; Software architecture</t>
  </si>
  <si>
    <t>Procaccianti, G; Lago, P; Bevini, S</t>
  </si>
  <si>
    <t>WOS:000374259200009</t>
  </si>
  <si>
    <t>This work was funded by the NCBiR and CHIST-ERA ERA-Net SwiTching And tRansmission project.</t>
  </si>
  <si>
    <t>NCBiR; CHIST-ERA ERA-Net SwiTching And tRansmission project</t>
  </si>
  <si>
    <t>Borylo, Piotr/0000-0001-8973-0672; Jajszczyk, Andrzej/0000-0003-2348-7862</t>
  </si>
  <si>
    <t>Borylo, Piotr/A-1202-2013; Jajszczyk, Andrzej/C-5231-2011</t>
  </si>
  <si>
    <t>borylo@agh.edu.pl; lason@kt.agh.edu.pl; rzasa@agh.edu.pl; szymans@agh.edu.pl; jajszczyk@kt.agh.edu.pl</t>
  </si>
  <si>
    <t>Borylo, P (corresponding author), AGH Univ Sci &amp; Technol, Al Mickiewicza 30, PL-30059 Krakow, Poland.</t>
  </si>
  <si>
    <t>[Borylo, Piotr; Lason, Artur; Rzasa, Jacek; Szymanski, Andrzej; Jajszczyk, Andrzej] AGH Univ Sci &amp; Technol, Al Mickiewicza 30, PL-30059 Krakow, Poland</t>
  </si>
  <si>
    <t>The paper focuses on cooperation between cloud and network operators, as well as on fitting particular routing strategies to various cloud services. Three cooperation models are presented, analyzed and compared in the paper: the proposed model and two widely used reference models. The main difference between the models is the set of information being exchanged between the involved parties. Additionally, we analyze the applicability of four fitting schemas for each considered model. It is shown that the proposed model, alongside with an appropriate fitting schema, is able to reduce the blocking probability of cloud services requests. At the same time, thanks to the use of green anycast strategies, it is able to significantly reduce carbon dioxide emission.</t>
  </si>
  <si>
    <t>OPTICAL NETWORKS; ENERGY; IP</t>
  </si>
  <si>
    <t>Green cloud computing; Hybrid power; Carbon footprint reduction; Cloud architecture integration; All optical networks</t>
  </si>
  <si>
    <t>Borylo, P; Lason, A; Rzasa, J; Szymanski, A; Jajszczyk, A</t>
  </si>
  <si>
    <t>WOS:000460376800011</t>
  </si>
  <si>
    <t>HN7NE</t>
  </si>
  <si>
    <t>This work was supported by PI: Prof. A. Boukerche through the Canada Research Chairs Program, NSERC Strategic Project Program, and NSERC CREATE TRANSIT Program and uOttawa.</t>
  </si>
  <si>
    <t>NSERC Strategic Project Program; NSERC CREATE TRANSIT Program; uOttawa</t>
  </si>
  <si>
    <t>boukerch@site.uottawa.ca; sguan049@uottawa.ca; rde-grande@brocku.ca</t>
  </si>
  <si>
    <t>Boukerche, A (corresponding author), Univ Ottawa, 800 King Edward Ave, Ottawa, ON K1N 6N5, Canada.</t>
  </si>
  <si>
    <t>[Boukerche, Azzedine; Guan, Shichao] Univ Ottawa, 800 King Edward Ave, Ottawa, ON K1N 6N5, Canada; [De Grande, Robson E.] Brock Univ, 1812 Sir Isaac Brock Way, St Catharines, ON L2S 3A1, Canada</t>
  </si>
  <si>
    <t>Mobile Cloud Computing (MCC) has been extensively explored to be applied as a vital tool to enhance the capabilities of mobile devices, increasing computing power, expanding storage capacity, and prolonging battery life. Offloading works as the fundamental feature that enables MCC to relieve task load and extend data storage through an accessible cloud resource pool. Several initiatives have drawn attention to delivering MCC-supported energy-oriented offloading as a method to cope with a lately steep increase in the number of rich mobile applications and the enduring limitations of battery technologies. However, MCC offloading relieves only the burden of energy consumption of mobile devices; performance concerns about Cloud resources, in most cases, are not considered when dynamically allocating them for dealing with mobile tasks. The application context of MCC, encompassing urban computing, aggravates the situation with very large-scale scenarios, posing as a challenge for achieving greener solutions in the scope of Cloud resources. Thus, this article gathers and analyzes recent energy-aware offloading protocols and architectures, as well as scheduling and balancing algorithms employed toward Cloud green computing. This survey provides a comparison among system architectures by identifying their most notable advantages and disadvantages. The existing enabling frameworks are categorized and compared based on the stage of the task offloading process and resource management types, describing current open challenges and future research directions.</t>
  </si>
  <si>
    <t>RESOURCE-ALLOCATION; ENERGY; CHALLENGES; EXECUTION; PLACEMENT; MODELS; POLICY; ISSUES</t>
  </si>
  <si>
    <t>Mobile Cloud Computing; offloading; energy consumption; resource</t>
  </si>
  <si>
    <t>Boukerche, A; Guan, S; De Grande, RE</t>
  </si>
  <si>
    <t>WOS:000472596200011</t>
  </si>
  <si>
    <t>This work was supported in part by the National Natural Science Foundation of China under Grant 61771054 and Grant 61501028, in part by the U.S. MURI AFOSR MURI under Grant 18RT0073, and in part by the NSF under Grant CNS-1717454, Grant CNS-1731424, Grant CNS-1702850, Grant CNS-1646607, and Grant ECCS-1547201.</t>
  </si>
  <si>
    <t>National Natural Science Foundation of ChinaNational Natural Science Foundation of China (NSFC) [61771054, 61501028]; U.S. MURI AFOSR MURI [18RT0073]; NSFNational Science Foundation (NSF) [CNS-1717454, CNS-1731424, CNS-1702850, CNS-1646607, ECCS-1547201]</t>
  </si>
  <si>
    <t>yuye@bit.edu.cn; bxy@bit.edu.cn; yangkai@bit.edu.cn; wuzhikun@bit.edu.cn; zhan2@uh.edu</t>
  </si>
  <si>
    <t>Yang, K (corresponding author), Beijing Inst Technol, Sch Informat &amp; Elect, Beijing 100081, Peoples R China.</t>
  </si>
  <si>
    <t>[Yu, Ye; Bu, Xiangyuan; Yang, Kai; Wu, Zhikun] Beijing Inst Technol, Sch Informat &amp; Elect, Beijing 100081, Peoples R China; [Han, Zhu] Univ Houston, Elect &amp; Comp Engn Dept, Houston, TX 77004 USA; [Han, Zhu] Univ Houston, Comp Sci Dept, Houston, TX 77004 USA; [Han, Zhu] Kyung Hee Univ, Dept Comp Sci &amp; Engn, Seoul 130701, South Korea</t>
  </si>
  <si>
    <t>With the increasing demands for large-scale computing in Internet of Things network, fog computing emerges as a potential solution. However, the time and energy costs are the bottlenecks for developing fog computing. In this paper, we investigate the green fog computing by maximizing the network utility function considering energy efficiency with the constraints of power and interference. The proposed problem is a large-scale mixed integer nonlinear programming. To deal with such kind of problems, we design an algorithm framework to solve the problem in a distributed and parallel manner. The outer loop of the problem is based on the Benders decomposition to divide the integer variables and continuous variables into the master problems and subproblems, respectively. In the subproblem, we use the Dinkelbach algorithm to transform the fractional programming into an equivalent solvable form. In the inner loop, the large-scale problem with only continuous variables is handled by the alternating direction method of multipliers algorithm. For the master problem, we propose a centralized branch-and-bound algorithm to deal with the complexity. We also discuss the properties and performances of our algorithm. Finally, the simulation results indicate that our proposed algorithm is energy-efficient and time-saving.</t>
  </si>
  <si>
    <t>ARCHITECTURE; NETWORKS; INTERNET; CLOUD</t>
  </si>
  <si>
    <t>Alternating direction method of multipliers (ADMM); benders decomposition; Dinkelbach algorithm; energy efficiency; fog computing; Internet of Things (IoT)</t>
  </si>
  <si>
    <t>Yu, Y; Bu, XY; Yang, K; Wu, ZK; Han, Z</t>
  </si>
  <si>
    <t>WOS:000333507300011</t>
  </si>
  <si>
    <t>AD8HO</t>
  </si>
  <si>
    <t>Research by Marina Zapater has been partly supported by a PICATA predoctoral fellowship of the Moncloa Campus of International Excellence (UCM-UPM). This work has been partially supported by the Spanish Ministry of Economy and Competitiveness, under contracts TEC2012-33892 and IPT-2012-1041-430000, and INCOTEC. The authors thankfully acknowledge the computer resources, technical expertise and assistance provided by the Centro de Supercomputacion y Visualizacion de Madrid (CeSViMa).</t>
  </si>
  <si>
    <t>PICATA predoctoral fellowship of the Moncloa Campus of International Excellence (UCM-UPM); Spanish Ministry of Economy and Competitiveness [TEC2012-33892, IPT-2012-1041-430000]; INCOTEC</t>
  </si>
  <si>
    <t>Zapater, Marina/0000-0002-6971-1965; Moya, Jose M./0000-0003-4433-2296; OLCOZ, KATZALIN/0000-0002-1821-124X; Arroba, Patricia/0000-0002-0587-997X; Ayala, Jose L/0000-0001-7236-5330</t>
  </si>
  <si>
    <t>Zapater, Marina/T-9668-2018; Moya, Jose M./B-1605-2010; Olcoz, Katzalin/S-3105-2019</t>
  </si>
  <si>
    <t>marina@die.upm.es; parroba@die.upm.es; jayala@fdi.ucm.es; jm.moya@upm.es; katzalin@dacya.ucm.es</t>
  </si>
  <si>
    <t>Zapater, M (corresponding author), CEI Campus Moncloa UCM UPM, Madrid 28040, Spain.</t>
  </si>
  <si>
    <t>[Zapater, Marina] CEI Campus Moncloa UCM UPM, Madrid 28040, Spain; [Zapater, Marina; Arroba, Patricia; Moya, Jose M.] Tech Univ Madrid, Dept Elect Engn, Madrid 28040, Spain; [Ayala, Jose L.; Olcoz, Katzalin] Univ Complutense Madrid, DACYA, E-28040 Madrid, Spain</t>
  </si>
  <si>
    <t>A first-rate e-Health system saves lives, provides better patient care, allows complex but useful epidemiologic analysis and saves money. However, there may also be concerns about the costs and complexities associated with e-health implementation, and the need to solve issues about the energy footprint of the high-demanding computing facilities. This paper proposes a novel and evolved computing paradigm that: (i) provides the required computing and sensing resources; (ii) allows the population-wide diffusion; (iii) exploits the storage, communication and computing services provided by the Cloud; (iv) tackles the energy-optimization issue as a first-class requirement, taking it into account during the whole development cycle. The novel computing concept and the multi-layer top-down energy-optimization methodology obtain promising results in a realistic scenario for cardiovascular tracking and analysis, making the Home Assisted Living a reality. (C) 2013 Elsevier B.V. All rights reserved.</t>
  </si>
  <si>
    <t>METRICS</t>
  </si>
  <si>
    <t>Energy efficiency; Resource management; Data centers; Population analysis; Green IT; Cloud computing</t>
  </si>
  <si>
    <t>Zapater, M; Arroba, P; Ayala, JL; Moya, JM; Olcoz, K</t>
  </si>
  <si>
    <t>WOS:000342454300017</t>
  </si>
  <si>
    <t>Hsu, Ching-Hsien/AAE-6917-2020</t>
  </si>
  <si>
    <t>ycouyang@nchu.edu.tw</t>
  </si>
  <si>
    <t>Ouyang, YC (corresponding author), Natl Chung Hsing Univ, Dept Elect Engn, Taichung 40227, Taiwan.</t>
  </si>
  <si>
    <t>[Ouyang, Yen-Chieh; Chiang, Yi-Ju] Natl Chung Hsing Univ, Dept Elect Engn, Taichung 40227, Taiwan; [Hsu, Ching-Hsien] Chung Hua Univ, Dept Comp Sci &amp; Informat Engn, Hsinchu, Taiwan; [Yi, Gangman] Gangneung Wonju Natl Univ, Dept Comp Sci, Kangnung, South Korea</t>
  </si>
  <si>
    <t>The power management issue has always been a critical concern in cloud computing for supporting rapid growth of data centers. In this paper, our strategy is to implement working vacation (WV) to lower and eliminate unnecessary power consumed by idle servers. Two green systems are first proposed where one implements a single WV and the other implements multiple WVs in an operational cycle. The effect of various service rates and WV lengths on system delay and operating state probabilities is compared and studied. A cost function is developed by taking response time, system holding cost and power consumption cost into consideration. Control procedures in both green systems are mapped into Petri net-based models which contribute to designing a multiple decision process and describing system behaviors. The issue of determining the optimal service rate and WV length to obtain the cost optimality within response time guarantee is studied. The proposed Green control (, policy combined with a heuristic algorithm allows cloud providers to solve constrained optimization problems. Simulation results show that significant cost savings and response time improvement can be validated as compared to a typical system.</t>
  </si>
  <si>
    <t>QUEUES; ENERGY</t>
  </si>
  <si>
    <t>Green cloud computing; Working vacation; SLA; Response time; Petri net</t>
  </si>
  <si>
    <t>Ouyang, YC; Chiang, YJ; Hsu, CH; Yi, G</t>
  </si>
  <si>
    <t>WOS:000406432300009</t>
  </si>
  <si>
    <t>FB9AP</t>
  </si>
  <si>
    <t>This work was supported in part by the National High Technology Research and Development Program of China under Grant 2015AA016005 and in part by the National Natural Science Foundation of China under Grant 60903159, Grant 61173153, and Grant 61300196.</t>
  </si>
  <si>
    <t>National High Technology Research and Development Program of ChinaNational High Technology Research and Development Program of China [2015AA016005]; National Natural Science Foundation of ChinaNational Natural Science Foundation of China (NSFC) [60903159, 61173153, 61300196]</t>
  </si>
  <si>
    <t>liuzheng@mail.neu.edu.cn</t>
  </si>
  <si>
    <t>Liu, Z (corresponding author), Northeastern Univ, Sch Comp Sci &amp; Engn, Shenyang 110819, Liaoning, Peoples R China.</t>
  </si>
  <si>
    <t>[Wen, Yingyou; Lin, Chuan; Liu, Zheng] Northeastern Univ, Sch Comp Sci &amp; Engn, Shenyang 110819, Liaoning, Peoples R China; [Wen, Yingyou; Li, Zhi] Neusoft Res, Shenyang 110179, Liaoning, Peoples R China; [Jin, Shuyuan] Sun Yat Sen Univ, Sch Data &amp; Comp Sci, Guangzhou 510006, Guangdong, Peoples R China</t>
  </si>
  <si>
    <t>In recent years, with the development of cloud computing technology, the size of a data center is expanding rapidly. To minimize the energy consumption of a data center, we propose an energy-efficient virtual resource dynamic integration (VRDI) method. In the proposed VRDI method, first, by monitoring the load patterns of the physical machines (PMs) and the corresponding thresholds of PMs calculated using the statistical data, we propose a PM selection algorithm to find a set of PMs, which should be integrated. Furthermore, we propose a virtual machine (VM) selection algorithm based on minimum migration policy to select the VMs that are deployed on the integrated PMs. Finally, to solve the target VM placement, we propose a VM placement algorithm based on an improved genetic algorithm. Using the encoding, crossover and mutation operations of the genetic algorithm, we obtain an effective solution for the VM placement problem. The experiments show that the proposed VRDI method can reduce the energy consumption of data center and ensure the quality of service of the cloud applications developed on the VMs.</t>
  </si>
  <si>
    <t>Cloud computing; energy consumption; genetic algorithm; green data center; VM migration</t>
  </si>
  <si>
    <t>Wen, YY; Li, Z; Jin, SY; Lin, C; Liu, Z</t>
  </si>
  <si>
    <t>WOS:000451108900018</t>
  </si>
  <si>
    <t>HB5NZ</t>
  </si>
  <si>
    <t>The authors extend their appreciation to the Deanship of Scientific Research at King Saud University for funding this work through research group no (RGP-1437-35).</t>
  </si>
  <si>
    <t>Deanship of Scientific Research at King Saud UniversityKing Saud University [RGP-1437-35]</t>
  </si>
  <si>
    <t>Mohiuddin, Irfan/0000-0001-8316-8439</t>
  </si>
  <si>
    <t>irfanm@ksu.edu.sa; ahalmogren@ksu.edu.sa</t>
  </si>
  <si>
    <t>Mohiuddin, I (corresponding author), King Saud Univ, Coll Comp &amp; Informat Sci, Riyadh 11543, Saudi Arabia.</t>
  </si>
  <si>
    <t>[Mohiuddin, Irfan; Almogren, Ahmad] King Saud Univ, Coll Comp &amp; Informat Sci, Riyadh 11543, Saudi Arabia</t>
  </si>
  <si>
    <t>Wide-ranging edge cloud data centers are a vital part of the solution for the problems caused by enormous growth in the IT industry for high computational power by advanced service applications. Majority of IoT applications switched to the Cloud and this stimulated the emergence of Edge technology to better manage the computing applications, data, resource and services. Consequently, with the massive client size and enormous applications trying to benefit from the cloud service, it makes it a challenging task for the edge cloud data centers to work in a power saving mode. In this paper, we propose a virtual machine consolidation method to switch the idle physical servers into hibernation mode, resulting in reduced power usage. We know that edge cloud data centers offer storage as a service, in this study we address the issues pertaining to storage units in the data centers. A unique classification approach is adopted to ensure load is balanced accordingly during allocation and our main contribution is on the VM migration technique. The VM migration is aimed at consolidating the VMs based on the workload to reduced number of physical machines to mitigate the energy consumption and promoting green computing. Therefore, we name the approach as Workload Aware Virtual Machine Consolidation Method (WAVMCM). We validate the proposed method with a competitive analysis of experimental results gathered from comparing it with Artificial Intelligence based probabilistic algorithm like Simulated Annealing, Genetic Algorithm and a case of no migration. Experimental results demonstrate that the proposed WAVMCM reduces 9% active servers saving 15% of power consumption when compared to genetic algorithm based method. (C) 2018 Elsevier Inc. All rights reserved.</t>
  </si>
  <si>
    <t>RESOURCE-ALLOCATION; CLOUD; ENERGY; ALGORITHM; STRATEGY</t>
  </si>
  <si>
    <t>Edge computing; Cloud computing; Energy efficient allocation; Virtual machines; Workload aware; Green computing; Resource management; Dynamic consolidation</t>
  </si>
  <si>
    <t>Mohiuddin, I; Almogren, A</t>
  </si>
  <si>
    <t>WOS:000480653200045</t>
  </si>
  <si>
    <t>This work is supported by the project of the First-Class University and the First-Class Discipline(10301-017004011501), and the National Natural Science Foundation of China.</t>
  </si>
  <si>
    <t>project of the First-Class University; First-Class Discipline [10301-017004011501]; National Natural Science Foundation of ChinaNational Natural Science Foundation of China (NSFC)</t>
  </si>
  <si>
    <t>amycun@126.com</t>
  </si>
  <si>
    <t>Lu, Y (corresponding author), Minzu Univ China, Sch Informat Engn, Beijing 100081, Peoples R China.</t>
  </si>
  <si>
    <t>[Lu, Yong; Sun, Na] Minzu Univ China, Sch Informat Engn, Beijing 100081, Peoples R China</t>
  </si>
  <si>
    <t>With the expanding of its scale and the energy cost factors being ignored in green cloud computing, the problem of high energy cost and low efficiency is exposed. Based on the concepts and principles of load balancing, a novel energy-efficient load balancing global optimization algorithm, called resource-aware load balancing clonal algorithm for task scheduling, is proposed to deal with the problem of energy consumption in green cloud computing. Firstly, the problem is formulated as a combinatorial optimization problem that aims to optimize both energy consumption and load balancing. Then, the resource-aware scheduling algorithm is proposed based on load balancing strategy and clonal selection principle. Finally, simulation studies show that the proposed algorithm can effectively reduce energy consumption in green cloud computing, and its exploration and exploitation abilities can be enhanced and well balanced.</t>
  </si>
  <si>
    <t>SYSTEMS</t>
  </si>
  <si>
    <t>Green cloud computing; Energy consumption constraint; Data centers; Combinatorial optimization problem; Clonal selection resource scheduling algorithm</t>
  </si>
  <si>
    <t>Lu, Y; Sun, N</t>
  </si>
  <si>
    <t>WOS:000485886700042</t>
  </si>
  <si>
    <t>IX7TA</t>
  </si>
  <si>
    <t>jagpreet.pu@gmail.com</t>
  </si>
  <si>
    <t>Sidhu, J (corresponding author), Jaypee Univ Informat Technol, Dept Comp Sci &amp; Informat Technol, Waknaghat, Himachal Prades, India.</t>
  </si>
  <si>
    <t>[Khattar, Nagma; Singh, Jaiteg] Chitkara Univ, Inst Engn &amp; Technol, Rajpura, Punjab, India; [Sidhu, Jagpreet] Jaypee Univ Informat Technol, Dept Comp Sci &amp; Informat Technol, Waknaghat, Himachal Prades, India</t>
  </si>
  <si>
    <t>Cloud computing is the most prominent computing paradigm in the present era of information technology. However, data centers needed for hosting cloud services demand huge amount of electrical energy and release harmful gases to the atmosphere. To ensure a sustainable future, there is a need to focus on energy efficiency in cloud computing. Early literature pertaining to energy consumption in cloud computing is primarily focused on individual sub-domains like scheduling techniques, optimization, and green computing metrics. Research literature on cloud resource optimization is found to be the most discussed but less structured. This paper intends to provide a complete picture of energy efficiency in cloud computing. It also classifies heuristics-based optimization methods and the dynamic power management techniques. The survey shows the research trends based on regions, journals, conferences, etc., in the domain of energy efficiency in cloud computing. The study concludes with research issues and future research directions.</t>
  </si>
  <si>
    <t>TASK-SCHEDULING ALGORITHM; REAL-TIME TASKS; DATA CENTERS; VIRTUAL MACHINES; GENETIC ALGORITHM; EVOLUTIONARY ALGORITHMS; AWARE; CONSOLIDATION; PERFORMANCE; FRAMEWORK</t>
  </si>
  <si>
    <t>Energy-aware scheduling; Heuristics; Optimization; Cloud computing; Bibliographical analysis; Green cloud</t>
  </si>
  <si>
    <t>Khattar, N; Sidhu, J; Singh, J</t>
  </si>
  <si>
    <t>WOS:000383436000005</t>
  </si>
  <si>
    <t>DW1XE</t>
  </si>
  <si>
    <t>IEEE Commun. Mag.</t>
  </si>
  <si>
    <t>IEEE COMMUN MAG</t>
  </si>
  <si>
    <t>1558-1896</t>
  </si>
  <si>
    <t>0163-6804</t>
  </si>
  <si>
    <t>This work was supported in part by the National Basic Research Program (973 Program number 2013CB336701), the National Natural Science Foundation of China (Project numbers 61471241, 61201262), and two grants from the Research Grants Council of Hong Kong under General Research Funding (Project numbers 2150828 and 2150876).</t>
  </si>
  <si>
    <t>National Basic Research Program (973 Program)National Basic Research Program of China [2013CB336701]; National Natural Science Foundation of ChinaNational Natural Science Foundation of China (NSFC) [61471241, 61201262]; Research Grants Council of Hong KongHong Kong Research Grants Council [2150828, 2150876]</t>
  </si>
  <si>
    <t>Ying Jun, Zhang/0000-0002-7304-6849; Fan, Congmin/0000-0001-6763-0232; Zhang, Ying Jun/0000-0002-7304-6849</t>
  </si>
  <si>
    <t>Ying Jun, Zhang/H-1591-2017; Fan, Congmin/Z-1289-2018; Zhang, Ying Jun/T-6567-2019</t>
  </si>
  <si>
    <t>fc012@ie.cuhk.edu.hk; yjzhang@ie.cuhk.edu.hk; yuanxj@shanghaitech.edu.cn</t>
  </si>
  <si>
    <t>Fan, CM (corresponding author), Chinese Univ Hong Kong, Hong Kong, Hong Kong, Peoples R China.</t>
  </si>
  <si>
    <t>[Fan, Congmin] Chinese Univ Hong Kong, Hong Kong, Hong Kong, Peoples R China; [Zhang, Ying Jun (Angela)] Chinese Univ Hong Kong, Dept Informat Engn, Hong Kong, Hong Kong, Peoples R China; [Zhang, Ying Jun (Angela)] MIT, Wireless Commun &amp; Network Sci Lab, Cambridge, MA 02139 USA; [Zhang, Ying Jun (Angela)] IEEE ICCC, Cambridge, MA USA; [Fan, Congmin] IEEE VTC, Wireless Networks &amp; Secur Track, Cambridge, MA USA; [Zhang, Ying Jun (Angela)] IEEE CCNC, Wireless Communicat Track, Cambridge, MA USA; [Zhang, Ying Jun (Angela)] IEEE GLOBECOM, Wireless Commun Symposium, Cambridge, MA USA; [Zhang, Ying Jun (Angela)] IEEE TTM, Cambridge, MA USA; [Zhang, Ying Jun (Angela)] IEEE TTM, Commun Theory Symposium, Cambridge, MA USA; [Zhang, Ying Jun (Angela)] ICCCN, Tokyo, Japan; [Zhang, Ying Jun (Angela)] IEEE ComSoc Multimedia Commun Tech Comm, Tokyo, Japan; [Yuan, Xiaojun] City Univ Hong Kong, Dept Elect Engn, Hong Kong, Hong Kong, Peoples R China; [Yuan, Xiaojun] Univ Hawaii Manoa, Dept Elect Engn, Honolulu, HI 96822 USA; [Yuan, Xiaojun] Chinese Univ Hong Kong, Inst Network Coding, Hong Kong, Hong Kong, Peoples R China; [Yuan, Xiaojun] ShanghaiTech Univ, Sch Informat Sci &amp; Technol, Shanghai, Peoples R China</t>
  </si>
  <si>
    <t>With centralized processing, cooperative radio, real-time cloud computing, and clean infrastructure, C-RAN is a future-proof solution to sustain the mobile data explosion in future wireless networks. The technology holds great potential in enhancing LTE with the necessary capability to accommodate the unprecedented traffic volume that today's wireless cellular system is facing. However, the high density of RRHs in C-RANs leads to severe scalability issues in terms of computational and implementation complexities. This article discusses the challenges and recent developments in the technologies that potentially address the scalability issues of C-RANs. In particular, we focus on the collaborative signal processing, resource management, and green architecture of C-RAN systems. This article is a humble attempt to draw the attention of the research community to the following important question: how to leverage the revolutionary architecture of C-RAN to attain unprecedented system capacity at an affordable cost and complexity.</t>
  </si>
  <si>
    <t>OPTIMIZATION</t>
  </si>
  <si>
    <t>Fan, CM; Zhang, YJ; Yuan, XJ</t>
  </si>
  <si>
    <t>WOS:000429695900034</t>
  </si>
  <si>
    <t>GC3PL</t>
  </si>
  <si>
    <t>IEEE Trans. Wirel. Commun.</t>
  </si>
  <si>
    <t>IEEE T WIREL COMMUN</t>
  </si>
  <si>
    <t>1558-2248</t>
  </si>
  <si>
    <t>1536-1276</t>
  </si>
  <si>
    <t>Tran, Le-Nam/0000-0002-9317-9980; Gagnon, Francois/0000-0002-4558-3401</t>
  </si>
  <si>
    <t>Tran, Le-Nam/I-3274-2018; Gagnon, Francois/E-1923-2013</t>
  </si>
  <si>
    <t>thi-thu-phuong.luong.1@ens.etsmtl.ca; francois.gagnon@etsmtl.ca; charles.despins@etsmtl.ca; nam.tran@ucd.ie</t>
  </si>
  <si>
    <t>Luong, P (corresponding author), Ecole Technol Super, Dept Elect Engn, Montreal, PQ H3C 1K3, Canada.</t>
  </si>
  <si>
    <t>[Phuong Luong; Despins, Charles] Ecole Technol Super, Montreal, PQ H3C 1K3, Canada; [Gagnon, Francois] Ecole Technol Super, Dept Elect Engn, Montreal, PQ H3C 1K3, Canada; [Le-Nam Tran] Univ Coll Dublin, Sch Elect &amp; Elect Engn, Dublin 4, Ireland</t>
  </si>
  <si>
    <t>We consider the virtualization technique in the downlink transmission of limited fronthaul capacity cloud-radio access networks. A novel virtual computing resource allocation (VCRA) method which can dynamically split the users workload into smaller fragments to be served by virtual machines is presented. Under the proposed scheme, we aim at maximizing the network energy efficiency by a joint design of virtual computing resources, transmit beamforming, remote radio head (RRH) selection, and RRH-user association. Moreover, we construct a more realistic fronthaul power consumption model, which is directly proportional to users' rate transmitted by the corresponding RRHs. The formulated problem is combinatorial and difficult to solve in general. Our first contribution is to customize a branch-and-reduce-and-bound method to attain a globally optimal solution. To compute a high-quality approximate solution, a standard routine is used to deal with the continuous relaxation of the original problem. However, the proposed continuous relaxation is non-convex which implies another challenge. For a practically appealing solution approach, we resort to a local optimization method, namely the difference of convex algorithm. Our second contribution is on the use of Lipschitz continuity to arrive at a sequence of convex quadratic programs, which can be solved efficiently by modern convex solvers. Finally, a post-processing procedure is proposed to obtain a high-performance feasible solution from the continuous relaxation. Extensive numerical results demonstrate that the proposed algorithms converge rapidly and achieve near-optimal performance as well as outperform other known methods. Moreover, we numerically show that the VCRA scheme significantly improves the system energy efficiency compared to the existing schemes.</t>
  </si>
  <si>
    <t>BEAMFORMING DESIGN; ENERGY EFFICIENCY; ACCESS; DOWNLINK; TECHNOLOGIES; CAPACITY</t>
  </si>
  <si>
    <t>Beamforming; cloud radio access networks; computational provisioning; limited fronthaul; optimization; virtualization; network slicing</t>
  </si>
  <si>
    <t>Luong, P; Gagnon, F; Despins, C; Tran, LN</t>
  </si>
  <si>
    <t>MAY-JUN</t>
  </si>
  <si>
    <t>ruth@gmu.edu</t>
  </si>
  <si>
    <t>Ruth, S</t>
  </si>
  <si>
    <t>DOAJ Gold, Green Accepted</t>
  </si>
  <si>
    <t>WOS:000209576700004</t>
  </si>
  <si>
    <t>V41WQ</t>
  </si>
  <si>
    <t>The experiments presented in this paper were carried out using the Grid'5000 experimental testbed, being developed under the INRIA ALADDIN development action with support from CNRS, RENATER and several Universities as well as other funding bodies (see https://www,grid5000,fr).</t>
  </si>
  <si>
    <t>ANRFrench National Research Agency (ANR) [ANR-11-INFR-001]; CNRSCentre National de la Recherche Scientifique (CNRS); RENATER</t>
  </si>
  <si>
    <t>Da Costa, Georges/0000-0002-3365-7709</t>
  </si>
  <si>
    <t>Da Costa, Georges/J-4248-2019</t>
  </si>
  <si>
    <t>tguerout@laas.fr; smedjiah@laas.fr; dacosta@irit.fr; monteil@laas.fr</t>
  </si>
  <si>
    <t>Guerout, T (corresponding author), CNRS, LAAS, 7 Ave Colonel Roche, F-31400 Toulouse, France.</t>
  </si>
  <si>
    <t>[Guerout, Tom; Medjiah, Samir; Monteil, Thierry] CNRS, LAAS, 7 Ave Colonel Roche, F-31400 Toulouse, France; [Guerout, Tom; Da Costa, Georges] Toulouse Univ, IRIT, F-31062 Toulouse 9, France; [Guerout, Tom; Monteil, Thierry] Univ Toulouse, INSA, LAAS, F-31400 Toulouse, France; [Medjiah, Samir] Univ Toulouse, UPS, LAAS, F-31400 Toulouse, France</t>
  </si>
  <si>
    <t>Most Cloud providers support services under constraints of Service Level Agreement (SLA) definitions. The SLAB are composed of different quality of service (QoS) rules promised by the provider. Thus, the QoS in Clouds becomes more and more important. Precise definitions and metrics have to be explained. This article proposes an overview of Cloud QoS parameters as well as their classification, but also it defines usable metrics to evaluate QoS parameters. Moreover, the defined QoS metrics are measurable and reusable in any scheduling approach for Clouds. The use of these QoS models is done through the performance analysis of three scheduling approaches considering four QoS parameters. In addition to the energy consumption and the Response Time, two other QoS parameters are taken into account in different virtual machines scheduling approaches. These parameters are dynamism and robustness, which are usually not easily measurable. The evaluation is done through simulations, using two common scheduling algorithms and a Genetic Algorithm (GA) for virtual machines (VMs) reallocation, allowing us to analyze the QoS parameters evolution in time. Simulation results have shown that including various and antagonist QoS parameters allows a deeper analysis of the intrinsic behavior and insight of these three algorithms. Also, it is shown that the multi -objective optimization allows the service provider to seek the best trade-off between service performances and end user's experience. (C) 2014 Elsevier Inc. All rights reserved.</t>
  </si>
  <si>
    <t>LIVE MIGRATION; ENERGY; PERFORMANCE; SIMULATION; HPC</t>
  </si>
  <si>
    <t>Cloud computing; Quality of service; Energy-efficiency; Dynamic Voltage and Frequency Scaling; Multi-objective optimization; Simulation</t>
  </si>
  <si>
    <t>Guerout, T; Medjiah, S; Da Costa, G; Monteil, T</t>
  </si>
  <si>
    <t>WOS:000353117600002</t>
  </si>
  <si>
    <t>CG2PT</t>
  </si>
  <si>
    <t>The authors would like to thank Jaime Llorca from Bell Labs for his helpful comments and Yi Liu for her enthusiastic participation in the practical experiments. This work is funded by Alcatel-Lucent, The State Government of Victoria, Australia and The University of Melbourne.</t>
  </si>
  <si>
    <t>Alcatel-Lucent; State Government of Victoria, Australia; University of MelbourneUniversity of Melbourne</t>
  </si>
  <si>
    <t xml:space="preserve">Alpcan, Tansu/0000-0002-7434-3239; </t>
  </si>
  <si>
    <t>Alpcan, Tansu/D-7089-2014; Jalali, Fatemeh/AAA-4671-2020</t>
  </si>
  <si>
    <t>arunv@ieee.org; jalalif@unimelb.edu.au; k.hinton@unimelb.edu.au; t.alpcan@unimelb.edu.au; rayre@unimelb.edu.au; r.tucker@unimelb.edu.au</t>
  </si>
  <si>
    <t>Vishwanath, A (corresponding author), IBM Res Australia, Melbourne, Vic 3000, Australia.</t>
  </si>
  <si>
    <t>[Vishwanath, Arun] IBM Res Australia, Melbourne, Vic 3000, Australia; [Jalali, Fatemeh; Hinton, Kerry; Alpcan, Tansu; Ayre, Robert W. A.; Tucker, Rodney S.] Univ Melbourne, Ctr Energy Efficient Telecommun, Parkville, Vic 3010, Australia</t>
  </si>
  <si>
    <t>Interactive cloud computing and cloud-based applications are a rapidly growing sector of the expanding digital economy because they provide access to advanced computing and storage services via simple, compact personal devices. Recent studies have suggested that processing a task in the cloud is more energy-efficient than processing the same task locally. However, these studies have generally ignored the power consumption of the network and end-user devices when accessing the cloud. In this paper, we develop a power consumption model for interactive cloud applications that includes the power consumption of end-user devices and the influence of the applications on the power consumption of the various network elements along the path between the user and the cloud data centre. As examples, we apply our model to Google Drive and Microsoft Skydrive's word processing, presentation and spreadsheet interactive applications. We demonstrate via extensive packet-level traffic measurements that the volume of traffic generated by a session of the application vastly exceeds the amount of data keyed in by the user. This has important implications on the overall power consumption of the service. We show that using the cloud to perform certain tasks consumes more power (by a watt to 10 watts depending on the scenario) than performing the same tasks locally on a low-power consuming computer and a tablet.</t>
  </si>
  <si>
    <t>GREEN CLOUD</t>
  </si>
  <si>
    <t>Interactive cloud-based applications; local processing; energy consumption</t>
  </si>
  <si>
    <t>Vishwanath, A; Jalali, F; Hinton, K; Alpcan, T; Ayre, RWA; Tucker, RS</t>
  </si>
  <si>
    <t>WOS:000306209200016</t>
  </si>
  <si>
    <t>971MY</t>
  </si>
  <si>
    <t>JUL 5</t>
  </si>
  <si>
    <t>The authors thank all partners for their contribution in the GSN and Mantychore FP7 projects. The GSN project is financially supported by CANARIE Inc.</t>
  </si>
  <si>
    <t>CANARIE Inc.</t>
  </si>
  <si>
    <t>Nguyen, Kim Khoa/0000-0002-9354-7544</t>
  </si>
  <si>
    <t>Nguyen, Kim Khoa/P-3057-2017</t>
  </si>
  <si>
    <t>kim.nguyen@synchromedia.ca</t>
  </si>
  <si>
    <t>Nguyen, KK (corresponding author), Univ Quebec, Ecole Technol Super, Dept Automated Mfg Engn, Montreal, PQ H3C 3P8, Canada.</t>
  </si>
  <si>
    <t>[Kim Khoa Nguyen; Cheriet, Mohamed] Univ Quebec, Ecole Technol Super, Dept Automated Mfg Engn, Montreal, PQ H3C 3P8, Canada; [Lemay, Mathieu] Inocybe Technol Inc, Gatineau, PQ, Canada; [Reijs, Victor] HEAnet Ltd, Network Dev Team, Dublin, Ireland; [Pastrama, Alin] NORDUnet AS, Kastrup, Denmark; [Mackarel, Andrew] HEAnet Ltd, NetDev Grp, Dublin, Ireland; [Kim Khoa Nguyen; Cheriet, Mohamed] Univ Quebec, Ecole Technol Super, Automat Engn Dept, Montreal, PQ H3C 3P8, Canada</t>
  </si>
  <si>
    <t>Cloud computing services have recently become a ubiquitous service delivery model, covering a wide range of applications from personal file sharing to being an enterprise data warehouse. Building green data center networks providing cloud computing services is an emerging trend in the Information and Communication Technology (ICT) industry, because of Global Warming and the potential GHG emissions resulting from cloud services. As one of the first worldwide initiatives provisioning ICT services entirely based on renewable energy such as solar, wind and hydroelectricity across Canada and around the world, the GreenStar Network (GSN) was developed to dynamically transport user services to be processed in data centers built in proximity to green energy sources, reducing Greenhouse Gas (GHG) emissions of ICT equipments. Regarding the current approach, which focuses mainly in reducing energy consumption at the micro-level through energy efficiency improvements, the overall energy consumption will eventually increase due to the growing demand from new services and users, resulting in an increase in GHG emissions. Based on the cooperation between Mantychore FP7 and the GSN, our approach is, therefore, much broader and more appropriate because it focuses on GHG emission reductions at the macro-level. This article presents some outcomes of our implementation of such a network model, which spans multiple green nodes in Canada, Europe and the USA. The network provides cloud computing services based on dynamic provision of network slices through relocation of virtual data centers. (C) 2012 Elsevier B.V. All rights reserved.</t>
  </si>
  <si>
    <t>SERVICES</t>
  </si>
  <si>
    <t>GreenStar Network; Mantychore FP7; Green ICT; Virtual data center; Neutral carbon network</t>
  </si>
  <si>
    <t>Nguyen, KK; Cheriet, M; Lemay, M; Reijs, V; Mackarel, A; Pastrama, A</t>
  </si>
  <si>
    <t>WOS:000209576100007</t>
  </si>
  <si>
    <t>V41WK</t>
  </si>
  <si>
    <t>mingyiluna@yahoo.com; lmz22@cornell.edu; lik@newpaltz.edu; yzhang@cs.gsu.edu</t>
  </si>
  <si>
    <t>Zhang, LM (corresponding author), Cornell Univ, Dept Comp Sci, Coll Engn, Ithaca, NY 14853 USA.</t>
  </si>
  <si>
    <t>[Zhang, Luna Mingyi] Cornell Univ, Dept Comp Sci, Coll Engn, Ithaca, NY 14853 USA; [Lo, Dan Chia-Tien] Southern Polytech State Univ, Dept Comp Sci &amp; Software Engn, Marietta, GA 30060 USA; [Li, Keqin] SUNY Coll New Paltz, Dept Comp Sci, New Paltz, NY 12561 USA; [Zhang, Yanqing] Georgia State Univ, Dept Comp Sci, Atlanta, GA 30302 USA</t>
  </si>
  <si>
    <t>A large number of computing servers and personal electronic devices waste a tremendous amount of energy and emit a considerable amount of carbon dioxide, which is the major contribution to the greenhouse effect. Thus, it is necessary to significantly reduce pollution and substantially lower energy usage. Green computing techniques are utilized in a myriad of applications in energy conservation and environment improvement. New green task scheduling algorithms for heterogeneous computers with changeable continuous speeds and changeable discrete speeds are developed to reduce energy consumption as much as possible and finish all tasks before a deadline. A newly proven theorem can determine the optimal speed for tasks assigned to a computer with continuous speeds. This project seeks to develop innovative green task scheduling algorithms that have two main steps: heuristically assigning tasks to computers, and setting optimal or near-optimal speeds for all tasks assigned to each computer. Sufficient simulation results indicate that the algorithm with the best task schedule varied. Thus, two hybrid algorithms for continuous and discrete speeds are created separately to obtain the best task schedule among candidate task schedules. Potential research applications include incorporating energy-efficient software into mobile devices, sensor networks, data centers, and cloud computing systems. (C) 2013 Elsevier Inc. All rights reserved.</t>
  </si>
  <si>
    <t>SLACK RECLAMATION</t>
  </si>
  <si>
    <t>Green computing; Task scheduling; Energy reduction; Power-aware methods; Pollution reduction</t>
  </si>
  <si>
    <t>Zhang, LM; Li, KQ; Lo, DCT; Zhang, YQ</t>
  </si>
  <si>
    <t>WOS:000340693000006</t>
  </si>
  <si>
    <t>AN6GM</t>
  </si>
  <si>
    <t>SEP 9</t>
  </si>
  <si>
    <t>Capone, Antonio/0000-0003-0633-6341; Capone, Antonio/0000-0001-8088-8529</t>
  </si>
  <si>
    <t>Addis, Bernardetta/AAX-5713-2020</t>
  </si>
  <si>
    <t>antonio.capone@polimi.it</t>
  </si>
  <si>
    <t>Capone, A (corresponding author), Politecn Milan, Dipartimento Elettron Informaz &amp; Bioingn, Milan, Italy.</t>
  </si>
  <si>
    <t>[Addis, Bernardetta] Univ Lorraine, INRIA Nancy Grand Est, LORIA, CNRS,UMR 7503, Lorraine, France; [Ardagna, Danilo; Capone, Antonio; Carello, Giuliana] Politecn Milan, Dipartimento Elettron Informaz &amp; Bioingn, Milan, Italy</t>
  </si>
  <si>
    <t>Fueled by the massive adoption of Cloud services, the CO2 emissions of the Information and Communication Technology (ICT) systems are rapidly increasing. Overall service centers and networks account for 2-4% of global CO2 emissions and it is expected they can reach up to 10% in 5-10 years. Service centers and communication networks have been managed independently so far, but the new generation of Cloud systems can be based on a strict integration of service centers and networking infrastructures. Moreover, geographically-distributed service centers are being widely adopted to keep Cloud services close to end users and to guarantee high performance. The geographical distribution of the computing facilities offers many opportunities for optimizing energy consumption and costs by means of a clever distribution of the computational workload exploiting different availability of renewable energy sources, but also different time zones and hourly energy pricing. Energy and cost savings can be pursued by dynamically allocating computing resources to applications at a global level, while communication networks allow to assign flexibly load requests and to move data. Even if in the last years a quite large research effort has been devoted to the energy efficiency of service centers and communication networks, limited work has been done for exploring the opportunities of integrated approaches able to exploit possible synergies between geographically distributed service centers and networks for accessing and interconnecting them. In this paper we propose an optimization framework able to jointly manage the use of brown and green energy in an integrated system and to guarantee quality requirements. We propose an efficient and accurate problem formulation that can be solved for real-size instances in few minutes to optimality. Numerical results, on a set of randomly generated instances and a case study representative of a large Cloud provider, show that the availability of green energy have a big impact on optimal energy management policies and that the contribution of the network is far from being negligible. (C) 2014 Elsevier B.V. All rights reserved.</t>
  </si>
  <si>
    <t>RESOURCE-MANAGEMENT; ALLOCATION</t>
  </si>
  <si>
    <t>Green ICT; Cloud service; Energy management; Optimization; Mathematical programming; Renewable energy</t>
  </si>
  <si>
    <t>Addis, B; Ardagna, D; Capone, A; Carello, G</t>
  </si>
  <si>
    <t>WOS:000396950100006</t>
  </si>
  <si>
    <t>EO8OW</t>
  </si>
  <si>
    <t>Kumar, Neetesh/0000-0002-0516-1095; Vidyarthi, Deo/0000-0001-9281-1166</t>
  </si>
  <si>
    <t>Kumar, Neetesh/AAN-6823-2020</t>
  </si>
  <si>
    <t>dgoldneetesh15@gmail.com</t>
  </si>
  <si>
    <t>Kumar, N (corresponding author), ABV Indian Inst Informat Technol &amp; Management, Gwalior 474015, India.</t>
  </si>
  <si>
    <t>[Kumar, Neetesh] ABV Indian Inst Informat Technol &amp; Management, Gwalior 474015, India; [Vidyarthi, Deo Prakash] Jawaharlal Nehru Univ, Sch Comp &amp; Syst Sci, New Delhi 110067, India</t>
  </si>
  <si>
    <t>Cloud computing is an emerging market place in which computing resources are treated as the utilities and priced for their usage. A huge competition prevails among the cloud Service Providers (SPs) to offer eco-friendly and economically viable cloud services. Heterogeneous Cluster System (HCS) forms the backbone of such computing resources and for eco-friendly services, minimal energy consumption in HCS is a challenging issue. It not only brings down the operational cost but enhance the system reliability and other environmental veneration as well. Commonly, a green Service Level Agreement (SLA) is made between cloud users and SP. Green SLA ensures that a certain percentage of makespan of the schedule is sacrificed for an energy efficient schedule. This work proposes a scheduling framework to execute heterogeneous independent jobs on a HCS. It also introduces a SLA based negotiation scheme for makespan, energy and cost referred as Makespan, Energy and Cost Negotiator (MECN). The proposed model utilizes all possible empty slacks of the schedule running on Processing Elements (PEs) and extended makespan (due to SLA). Using Dynamic Voltage and Frequency Scaling (DVFS) technique, it provides an energy efficient schedule. A resource replacement strategy is also incorporated, in the proposed framework, to generate a cost effective schedule without sacrificing its performance. The performance of the model is analyzed by its simulation which reflects its usefulness and effectiveness. (C) 2017 Elsevier B.V. All rights reserved.</t>
  </si>
  <si>
    <t>EFFICIENT; MANAGEMENT; FEDERATION; ALGORITHM; TASKS</t>
  </si>
  <si>
    <t>Heterogeneous Cluster System (HCS); Job scheduling; Makespan; Green SLA; Dynamic Voltage and Frequency Scaling (DVFS)</t>
  </si>
  <si>
    <t>Kumar, N; Vidyarthi, DP</t>
  </si>
  <si>
    <t>WOS:000405831800001</t>
  </si>
  <si>
    <t>FB0JQ</t>
  </si>
  <si>
    <t>JUL 18</t>
  </si>
  <si>
    <t>J. Internet Serv. Applications</t>
  </si>
  <si>
    <t>J INTERNET SERV APPL</t>
  </si>
  <si>
    <t>1869-0238</t>
  </si>
  <si>
    <t>1867-4828</t>
  </si>
  <si>
    <t>CAMPUS, 4 CRINAN ST, LONDON, N1 9XW, ENGLAND</t>
  </si>
  <si>
    <t>SPRINGERNATURE</t>
  </si>
  <si>
    <t>This work is partially funded by the Malaysian Ministry of Education under the High Impact Research Grant of University of Malaya UM.C/625/1/HIR/MOE/FCSIT/03.</t>
  </si>
  <si>
    <t>Malaysian Ministry of Education under the High Impact Research Grant of University of Malaya [UM.C/625/1/HIR/MOE/FCSIT/03]</t>
  </si>
  <si>
    <t>Shuja, Junaid/0000-0003-0726-5311; Ahmed, abdelmuttlib Ibrajhim Abdalla/0000-0003-2966-097X; Khan, Samee U/0000-0002-5712-7796; Zomaya, Albert Y./0000-0002-3090-1059; Gani, Abdullah/0000-0002-4388-020X; Khan, Samee U./0000-0001-8650-4354; Nisar, Kashif/0000-0001-8092-4665</t>
  </si>
  <si>
    <t>Shuja, Junaid/A-3103-2013; Ahmed, abdelmuttlib Ibrajhim Abdalla/W-6720-2019; Khan, Samee U/D-3030-2013; Zomaya, Albert Y./G-9697-2017; Ahmad, Raja Wasim/AAM-2439-2020; Gani, Abdullah/C-2888-2009; Khan, Samee U./AAA-3302-2019</t>
  </si>
  <si>
    <t>junaidshuja@ciit.net.pk; wasimraja@ciit.net.pk; abdullah@um.edu.my; abdelmuttlib@siswa.um.edu.my; aasiddiqa@gmail.com; kashif@ums.edu.my; samee.khan@ndsu.edu; albert.zomaya@sydney.edu.au</t>
  </si>
  <si>
    <t>Shuja, J (corresponding author), COMSATS Inst Informat Technol, Univ Rd, Abbottabad, Pakistan.</t>
  </si>
  <si>
    <t>[Shuja, Junaid; Ahmad, Raja Wasim] COMSATS Inst Informat Technol, Univ Rd, Abbottabad, Pakistan; [Gani, Abdullah; Ahmed, Abdelmuttlib Ibrahim Abdalla; Siddiqa, Aisha] Univ Malaya, Ctr Mobile Cloud Comp Res C4MCCR, FSKTM, Kuala Lumpur, Malaysia; [Nisar, Kashif] Univ Malaysia Sabah, Fac Comp &amp; Informat, Kota Kinabalu, Malaysia; [Khan, Samee U.] North Dakota State Univ, Dept Elect &amp; Comp Engn, Fargo, ND 58108 USA; [Zomaya, Albert Y.] Univ Sydney, Sch Informat Technol, Sydney, NSW, Australia</t>
  </si>
  <si>
    <t>The tremendous increase in global industrial activity has resulted in high utilization of natural energy resources and increase in global warming over the last few decades. Meanwhile, computing has become a popular utility of modern human lifestyle. With the increased popularity of computing and IT services, the corresponding energy consumption of the IT industry has also increased rapidly. The computing community realizes the importance of green measures and provides technological solutions that lead to its energy-aware operations along with facilitating the same in other IT enabled industries. Green and sustainable computing practices review the environmental impact of the computing industry to encourage the adoption of practices and technologies for efficient operations. Green Computing paradigm advocates the energy-proportional and efficient usage of computing resources in all emerging technologies, such as Big Data and Internet of Things (IoT). This article presents a review of green computing techniques amidst the emerging IT technologies that are evident in our society. The best practices for green computing and the trade-off between green and high-performance policies is debated. Further, we discuss the imminent challenges facing the efficient green operations of emerging IT technologies.</t>
  </si>
  <si>
    <t>OF-THE-ART; ENERGY EFFICIENCY; RENEWABLE ENERGY; TAXONOMY; NETWORK; PERFORMANCE; OPPORTUNITIES; MIGRATION; INTERNET</t>
  </si>
  <si>
    <t>Green computing; IT services; Big data; IoT; Cloud computing; Mobile computing; Software defined networks</t>
  </si>
  <si>
    <t>Shuja, J; Ahmad, RW; Gani, A; Ahmed, AIA; Siddiqa, A; Nisar, K; Khan, SU; Zomaya, AY</t>
  </si>
  <si>
    <t>WOS:000466254600018</t>
  </si>
  <si>
    <t>HV8SS</t>
  </si>
  <si>
    <t>Stavrinides, Georgios L./0000-0001-7289-9682</t>
  </si>
  <si>
    <t>Stavrinides, Georgios L./G-8076-2015</t>
  </si>
  <si>
    <t>gstavrin@csd.auth.gr; karatza@csd.auth.gr</t>
  </si>
  <si>
    <t>Stavrinides, GL (corresponding author), Aristotle Univ Thessaloniki, Dept Informat, Thessaloniki 54124, Greece.</t>
  </si>
  <si>
    <t>[Stavrinides, Georgios L.; Karatza, Helen D.] Aristotle Univ Thessaloniki, Dept Informat, Thessaloniki 54124, Greece</t>
  </si>
  <si>
    <t>Green cloud computing attracts significant attention from both academia and industry. One of the major challenges involved, is to provide a high level of Quality of Service (QoS) in a cost-effective way for the end users and in an energy-efficient manner for the cloud providers. Towards this direction, this paper presents an energy-efficient, QoS-aware and cost-effective scheduling strategy for real-time workflow applications in cloud computing systems. The proposed approach utilizes per-core Dynamic Voltage and Frequency Scaling (DVFS) on the underlying heterogeneous multi-core processors, as well as approximate computations, in order to fill in schedule gaps. At the same time, it takes into account the effects of input error on the processing time of the component tasks. Our goal is to provide timeliness and energy efficiency by trading off result precision, while keeping the result quality of the completed jobs at an acceptable standard and the monetary cost required for the execution of the jobs at a reasonable level. The proposed scheduling heuristic is compared to two other baseline policies, under the impact of various QoS requirements. The simulation experiments reveal that our approach outperforms the other examined policies, providing promising results. (C) 2019 Elsevier B.V. All rights reserved.</t>
  </si>
  <si>
    <t>Quality of Service; Energy efficiency; Real-time workflows; Per-core DVFS; Approximate computations; Scheduling</t>
  </si>
  <si>
    <t>Stavrinides, GL; Karatza, HD</t>
  </si>
  <si>
    <t>WOS:000413942100042</t>
  </si>
  <si>
    <t>FL0ZL</t>
  </si>
  <si>
    <t>This work was supported by the University of Catania through the Project on the Study on the interdependence of the electrical network and the Information and Communications Technology infrastructure in Smart Grid scenarios, FIR 2014.</t>
  </si>
  <si>
    <t>University of Catania; Information and Communications Technology infrastructure in Smart Grid scenarios, FIR</t>
  </si>
  <si>
    <t>Rizzo, Santi Agatino/0000-0001-5924-8105; Schembra, Giovanni/0000-0002-7432-8389; Conti, Stefania/0000-0002-4646-595X</t>
  </si>
  <si>
    <t>Rizzo, Santi Agatino/M-5987-2013; Schembra, Giovanni/AAA-3947-2021; Conti, Stefania/J-3515-2012</t>
  </si>
  <si>
    <t>schembra@dieei.unict.it</t>
  </si>
  <si>
    <t>Schembra, G (corresponding author), Univ Catania, Dept Elect Elect &amp; Comp Engn, I-95124 Catania, Italy.</t>
  </si>
  <si>
    <t>[Conti, Stefania; Faraci, Giuseppe; Nicolosi, Rosario; Rizzo, Santi Agatino; Schembra, Giovanni] Univ Catania, Dept Elect Elect &amp; Comp Engn, I-95124 Catania, Italy</t>
  </si>
  <si>
    <t>In the last years, Internet is evolving towards the cloud-computing paradigm complemented by fog-computing in order to distribute computing, storage, control, networking resources, and services close to end-user devices as much as possible, while sending heavy jobs to the remote cloud. When fog-computing nodes cannot be powered by the main electric grid, some environmental-friendly solutions, such as the use of solar-or wind-based generators could be adopted. Their relatively unpredictable power output makes it necessary to include an energy storage system in order to provide power, when a peak of work occurs during periods of low-power generation. An optimized management of such an energy storage system in a green fog-computing node is necessary in order to improve the system performance, allowing the system to cope with high job arrival peaks even during low-power generation periods. In this perspective, this paper adopts reinforcement learning to choose a server activation policy that ensures the minimum job loss probability. A case study is presented to show how the proposed system works, and an extensive performance analysis of a fog-computing node highlights the importance of optimizing battery management according to the size of the Renewable-Energy Generator system and the number of available servers.</t>
  </si>
  <si>
    <t>ENERGY-STORAGE</t>
  </si>
  <si>
    <t>Fog computing; renewable energy; battery management; reinforcement learning; Markov model</t>
  </si>
  <si>
    <t>Conti, S; Faraci, G; Nicolosi, R; Rizzo, SA; Schembra, G</t>
  </si>
  <si>
    <t>WOS:000413942100027</t>
  </si>
  <si>
    <t>This work was supported by the Research Fund of Hanyang University under Grant HY-2013-N.</t>
  </si>
  <si>
    <t>Research Fund of Hanyang University [HY-2013-N]</t>
  </si>
  <si>
    <t>Siddiqui, Isma F/0000-0002-2058-4336; Lee, Scott Uk-Jin/0000-0002-8457-3097; Bashir, Ali Kashif/0000-0003-2601-9327; Abbas, Asad/0000-0001-7491-8023</t>
  </si>
  <si>
    <t>Siddiqui, Isma F/Q-9976-2018; Lee, Scott Uk-Jin/G-4359-2017; Bashir, Ali Kashif/R-4015-2019</t>
  </si>
  <si>
    <t>scottlee@hanyang.ac.kr</t>
  </si>
  <si>
    <t>Lee, SUJ (corresponding author), Hanyang Univ ERICA, Dept Comp Sci &amp; Engn, Ansan 15588, South Korea.</t>
  </si>
  <si>
    <t>[Siddiqui, Isma Farah; Lee, Scott Uk-Jin; Abbas, Asad] Hanyang Univ ERICA, Dept Comp Sci &amp; Engn, Ansan 15588, South Korea; [Bashir, Ali Kashif] Univ Faroe Isl, Dept Sci &amp; Technol, FO-100 Torshavn, Denmark</t>
  </si>
  <si>
    <t>Green clouds optimally use energy resources in large-scale distributed computing environments. Large scale industries such as smart grids are adopting green cloud paradigm to optimize energy needs and to maximize lifespan of smart devices such as smart meters. Both, energy consumption and lifespan of smart meters are critical factors in smart grid applications where performance of these factors decreases with each cycle of grid operation such as record reading and dispatching to the edge nodes. Also, considering large-scale infrastructure of smart grid, replacing out-of-energy and faulty meters is not an economical solution. Therefore, to optimize the energy consumption and lifespan of smart meters, we present a knowledge-based usage strategy for smart meters in this paper. Our proposed scheme is novel and generates custom graph of smart meter tuple datasets and fetches the frequency of lifespan and energy consumption factors. Due to very large-scale dataset graphs, the said factors are fine-grained through R3F filter over modified Hungarian algorithm for smart grid repository. After receiving the exact status of usage, the grid places smart meters in logical partitions according to their utilization frequency. The experimental evaluation shows that the proposed approach enhances lifespan frequency of 100 smart meters by 72% and optimizes energy consumption at an overall percentile of 21% in the green cloud-based smart grid.</t>
  </si>
  <si>
    <t>INTERNET; SYSTEMS</t>
  </si>
  <si>
    <t>Green Cloud; Fog Computing; Smart Grid; IoT-enabled Smart Meter; Semantic Web</t>
  </si>
  <si>
    <t>Siddiqui, IF; Lee, SUJ; Abbas, A; Bashir, AK</t>
  </si>
  <si>
    <t>WOS:000457121600017</t>
  </si>
  <si>
    <t>HJ4CM</t>
  </si>
  <si>
    <t>This work is supported by the Melbourne-Chindia Cloud Computing (MC3) Research Network and Australian Research Council (DP160102414).</t>
  </si>
  <si>
    <t>Melbourne-Chindia Cloud Computing (MC3) Research Network and Australian Research Council [DP160102414]</t>
  </si>
  <si>
    <t>Gill, Sukhpal Singh/0000-0002-3913-0369; Buyya, Rajkumar/0000-0001-9754-6496</t>
  </si>
  <si>
    <t>Gill, Sukhpal Singh/J-5930-2014; Buyya, Rajkumar/C-3424-2009</t>
  </si>
  <si>
    <t>sukhpal.gill@unimelb.edu.au; rbuyya@unimelb.edu.au</t>
  </si>
  <si>
    <t>Gill, SS (corresponding author), Univ Melbourne, Sch Comp &amp; Informat Syst, Cloud Comp &amp; Distributed Syst CLOUDS Lab, Parkville, Vic 3010, Australia.</t>
  </si>
  <si>
    <t>[Gill, Sukhpal Singh; Buyya, Rajkumar] Univ Melbourne, Sch Comp &amp; Informat Syst, Cloud Comp &amp; Distributed Syst CLOUDS Lab, Parkville, Vic 3010, Australia</t>
  </si>
  <si>
    <t>The cloud-computing paradigm offers on-demand services over the Internet and supports a wide variety of applications. With the recent growth of Internet of Things (IoT)-based applications, the use of cloud services is increasing exponentially. The next generation of cloud computing must be energy efficient and sustainable to fulfill end-user requirements, which are changing dynamically. Presently, cloud providers are facing challenges to ensure the energy efficiency and sustainability of their services. The use of a large number of cloud datacenters increases cost as well as carbon footprints, which further affects the sustainability of cloud services. In this article, we propose a comprehensive taxonomy of sustainable cloud computing. The taxonomy is used to investigate the existing techniques for sustainability that need careful attention and investigation as proposed by several academic and industry groups. The current research on sustainable cloud computing is organized into several categories: application design, sustainability metrics, capacity planning, energy management, virtualization, thermal-aware scheduling, cooling management, renewable energy, and waste heat utilization. The existing techniques have been compared and categorized based on common characteristics and properties. A conceptual model for sustainable cloud computing has been presented along with a discussion on future research directions.</t>
  </si>
  <si>
    <t>AWARE RESOURCE-MANAGEMENT; WASTE HEAT-RECOVERY; ENERGY EFFICIENCY; DATA CENTERS; RENEWABLE ENERGY; VIRTUAL MACHINES; BIG DATA; SYSTEM; CAPACITY; GREEN</t>
  </si>
  <si>
    <t>Energy efficiency; sustainability; cloud datacenters; quality of service; green computing; holistic management; sustainable cloud computing; application design; energy management; renewable energy; thermal-aware scheduling; virtualization; sustainable cloud datacenters; capacity planning; sustainable metrics; cooling management; waste heat utilization; Documentation; Cloud Computing; Methodical Analysis; Conceptual Model; Focus of Study; Research Challenges; Theory; Reference Architecture; Trade-off; Future Directions; Management; Systematic Review; Survey</t>
  </si>
  <si>
    <t>Gill, SS; Buyya, R</t>
  </si>
  <si>
    <t>WOS:000277283300002</t>
  </si>
  <si>
    <t>591EX</t>
  </si>
  <si>
    <t>This work is supported by National 973 Basic Research Program of China under grant No. 2007CB310900, Program for New Century Excellent Talents in University under grant NCET-08-0218, China National Natural Science Fundation (NSFC) under grant No. 60703050,60973133, Wuhan Chenguang Research Plan Foundation with No. 200850731350 and the Ministry of Education-Intel Information Technology Special Research Fundation under grant No. MOE-INTEL-08-06.</t>
  </si>
  <si>
    <t>National 973 Basic Research Program of ChinaNational Basic Research Program of China [2007CB310900]; Program for New Century Excellent Talents in UniversityProgram for New Century Excellent Talents in University (NCET) [NCET-08-0218]; China National Natural Science Fundation (NSFC)National Natural Science Foundation of China (NSFC) [60703050, 60973133]; Wuhan Chenguang Research Plan Foundation [200850731350]; Ministry of Education-Intel Information Technology Special Research Fundation [MOE-INTEL-08-06]</t>
  </si>
  <si>
    <t>xfliao@hust.edu.cn; hjin@hust.edu.cn</t>
  </si>
  <si>
    <t>Liao, XF (corresponding author), Huazhong Univ Sci &amp; Technol, Serv Comp Technol &amp; Syst Lab, Cluster &amp; Grid Comp Lab, Sch Comp Sci &amp; Technol, Wuhan 430074, Peoples R China.</t>
  </si>
  <si>
    <t>[Liao, Xiaofei; Hu, Liting; Jin, Hai] Huazhong Univ Sci &amp; Technol, Serv Comp Technol &amp; Syst Lab, Cluster &amp; Grid Comp Lab, Sch Comp Sci &amp; Technol, Wuhan 430074, Peoples R China</t>
  </si>
  <si>
    <t>Large scale clusters based on virtualization technologies have been widely used in many areas, including the data center and cloud computing environment. But how to save energy is a big challenge for building a green cluster recently. However, previous researches, including local approaches, which focus on saving the energy of the components in a single workstation without a global vision on the whole cluster, and cluster-wide energy saving techniques, which can only be applied to homogeneous workstations and specific applications, cannot solve the challenges. This paper describes the design and implementation of a novel scheme, called Magnet, that uses live migration of virtual machines to transfer load among the nodes on a multi-layer ring-based overlay. This scheme can reduce the power consumption greatly by regarding all the cluster nodes as a whole based on virtualization technologies. And, it can be applied to both the homogeneous and heterogeneous servers. Experimental measurements show that the new method can reduce the power consumption by 74.8% over base at most with certain adjustably acceptable overhead. The effectiveness and performance insights are also analytically verified.</t>
  </si>
  <si>
    <t>PERFORMANCE</t>
  </si>
  <si>
    <t>Virtual machines; Cluster; Energy</t>
  </si>
  <si>
    <t>Liao, XF; Hu, LT; Jin, H</t>
  </si>
  <si>
    <t>WOS:000391487700008</t>
  </si>
  <si>
    <t>EH0XO</t>
  </si>
  <si>
    <t>teds@mcmaster.ca</t>
  </si>
  <si>
    <t>Szymanski, TH (corresponding author), McMaster Univ, Dept Elect &amp; Comp Engn, Hamilton, ON, Canada.</t>
  </si>
  <si>
    <t>[Szymanski, Ted H.] McMaster Univ, Dept Elect &amp; Comp Engn, Hamilton, ON, Canada</t>
  </si>
  <si>
    <t>Today's best-effort (BE) Internet of Things (IoT) faces challenges in providing the end-to-end-performance, security, and energy efficiency needed for the Smart Systems of the 21st century. These future smart systems will include smart cities, smart transportation systems, and smart manufacturing. This paper surveys the security weaknesses of the BE IoT. The BE-IoT cannot be partitioned into distinct interference-free virtual networks, which compromises performance, cyber-security, and energy efficiency. The design of a secure deterministic industrial-tactile IoT core network, which can embed millions of distinct secure deterministic virtual networks (SD-VNs) in layer 2, is then presented. Deterministic communications, combined with low-jitter scheduling, offers several benefits: 1) the removal of all congestion, interference, and DOS attacks; 2) a significant reduction in IoT router buffer sizes; 3) a significant reduction in IoT energy use; 4) a reduction of end-to-end IoT delays to the speed of light in fiber; and 5) deterministic packet switches are relatively easy to synthesize using FPGA technologies. These benefits apply to optical and 5G wireless networks. Future smart systems can reserve their own congestion-free SD-VNs in layer 2 to manage their traffic, with significantly improved performance, security, and energy efficiency. A speed-of-light deterministic IoT core network can transform cloud services in the 21st century by exploiting a new technology: FPGAs combined with silicon photonics transceivers to achieve terabits/second of optical bandwidth. To illustrate the transformational potential, Big Data green cloud computing over a secure deterministic IoT spanning the European Union is explored.</t>
  </si>
  <si>
    <t>ENERGY; EFFICIENCY; NETWORKS</t>
  </si>
  <si>
    <t>Security; smart systems; machine-to-machine (M2M); deterministic virtual private networks; green industrial Internet of Things; green tactile Internet of Things; Big Data; green cloud computing; SDN control plane; silicon photonics; FPGA</t>
  </si>
  <si>
    <t>Szymanski, TH</t>
  </si>
  <si>
    <t>WOS:000377928600015</t>
  </si>
  <si>
    <t>The work of P. Cao and J. Thompson was supported by the U.K. EPSRC under Grant EP/L026147/1. The work of W. Liu and C. Yang was supported by the Natural Science Foundation of China (NSFC) under Grant 61120106002. The work of E. Jorswieck was supported by the German-Israel Foundation (GIF) for Scientific Research and Development under the Research Grant Number I-1243-406.10.</t>
  </si>
  <si>
    <t>U.K. EPSRCEngineering &amp; Physical Sciences Research Council (EPSRC) [EP/L026147/1]; Natural Science Foundation of China (NSFC)National Natural Science Foundation of China (NSFC) [61120106002]; German-Israel Foundation (GIF) for Scientific Research and DevelopmentGerman-Israeli Foundation for Scientific Research and Development [I-1243-406.10]; Engineering and Physical Sciences Research CouncilEngineering &amp; Physical Sciences Research Council (EPSRC) [EP/L026147/1] Funding Source: researchfish</t>
  </si>
  <si>
    <t>Jorswieck, Eduard/0000-0001-7893-8435</t>
  </si>
  <si>
    <t>Jorswieck, Eduard A/A-2516-2009; Jorswieck, Eduard/O-8092-2019</t>
  </si>
  <si>
    <t>p.cao@ed.ac.uk; liuwenjia@buaa.edu.cn; john.thompson@ed.ac.uk; cyyang@buaa.edu.cn; eduard.jorswieck@tu-dresden.de</t>
  </si>
  <si>
    <t>Cao, P (corresponding author), Univ Edinburgh, Inst Digital Commun IDCoM, Edinburgh EH3 9JL, Midlothian, Scotland.</t>
  </si>
  <si>
    <t>[Cao, Pan; Thompson, John S.] Univ Edinburgh, Inst Digital Commun IDCoM, Edinburgh EH3 9JL, Midlothian, Scotland; [Liu, Wenjia; Yang, Chenyang] Beihang Univ, Sch Elect &amp; Informat Engn, Beijing 100191, Peoples R China; [Jorswieck, Eduard A.] Tech Univ Dresden, Chair Commun Theory, Commun Lab, D-01062 Dresden, Germany</t>
  </si>
  <si>
    <t>This paper addresses an energy-saving problem for the downlink of a cloud-assisted heterogeneous network (HetNet) using a time-division duplex (TDD) model, which aims to minimize the base stations (BSs) sum power consumption while meeting the rate requirement of each user equipment (UE). The basic idea of this work is to make use of the scalability of system configurations such that green resource management can be employed by flexibly switching off some unnecessary hardware components, especially for off-peak traffic scenarios. This motivates us to utilize a flexible BS power consumption formulation to jointly model its signal processing and circuit power, transmit power, and backhaul transmission power. Instead of using the integer variables {1, 0} to control the on/off two status of a BS in most previous work, we employ the group sparsity of a transmit power vector to denote the activity of each frequency carrier (FC) such that the signal processing and circuit power can be scaled with the effective bandwidth, thereby leading to multiple sleep modes for a BS in multi-FC systems. Based on this BS power model and the group sparsity concept, a simplified resource allocation scheme for joint BS-UE association, FC assignment, downlink power allocation, and BS sleep modes determination is presented, which is based on the average channel statistics computed over the coherence time of the large scale fading (LSF). This semidynamic green resource management mechanism can be formulated as a NP-hard optimization problem. In order to make it tractable, the successive convex approximation (SCA)-based algorithm is applied to efficiently find a stationary solution using a cloud-based centralized optimization. Simulation results also verify the effectiveness of the proposed mechanism under the developed BS power consumption model.</t>
  </si>
  <si>
    <t>MASSIVE MIMO; COORDINATED MULTIPOINT; CELLULAR NETWORKS; USER ASSOCIATION; BASE; SPECTRUM; ALLOCATION; EFFICIENCY; SYSTEMS; DESIGN</t>
  </si>
  <si>
    <t>Heterogeneous network; energy consumption minimization; group sparsity; power control; green scheduling; fractional frequency reuse; multiple base station sleeping modes; successive convex approximation</t>
  </si>
  <si>
    <t>Cao, P; Liu, WJ; Thompson, JS; Yang, CY; Jorswieck, EA</t>
  </si>
  <si>
    <t>WOS:000444843900019</t>
  </si>
  <si>
    <t>GT9EX</t>
  </si>
  <si>
    <t>The first two authors contributed equally to this work. This work is supported by the China Postdoctoral Science Foundation (grant no. 2018M630072), in part by the National Natural Science Foundation of China (grant no. 11871248), in part by the Fundamental Research Fund for the Central Universities (grant no. FRF-BD-17-015A), and in part by the Foundation of Beijing Engineering and Technology Center for Convergence Networks and Ubiquitous Services (grant no. FRF-BD-17- 015A). The figures contain graphics designed by Freepik.com.</t>
  </si>
  <si>
    <t>China Postdoctoral Science FoundationChina Postdoctoral Science Foundation [2018M630072]; National Natural Science Foundation of ChinaNational Natural Science Foundation of China (NSFC) [11871248]; Fundamental Research Fund for the Central Universities [FRF-BD-17-015A]; Foundation of Beijing Engineering and Technology Center for Convergence Networks and Ubiquitous Services [FRF-BD-17- 015A]</t>
  </si>
  <si>
    <t>Ren, Chao/0000-0002-3088-0008; Sangaiah, Arun Kumar/0000-0002-0229-2460</t>
  </si>
  <si>
    <t>Ren, Chao/W-2376-2019; SOUNDRARAJAN, JOYSON/I-1779-2019</t>
  </si>
  <si>
    <t>jinming.wen@utoronto.ca; chaoren@ustb.edu.cn; arunkumarsangaiah@gmail.com</t>
  </si>
  <si>
    <t>Ren, C (corresponding author), Univ Sci &amp; Technol Beijing, Beijing Engn &amp; Technol Res Ctr Convergence Networ, Beijing, Peoples R China.</t>
  </si>
  <si>
    <t>[Wen, Jinming] ENS Lyon, Lab LIP, Lyon, France; [Wen, Jinming] Univ Alberta, Edmonton, AB, Canada; [Wen, Jinming] Univ Toronto, Toronto, ON, Canada; [Wen, Jinming] Jinan Univ, Coll Informat Sci &amp; Technol, Jinan, Shandong, Peoples R China; [Ren, Chao] Univ Sci &amp; Technol Beijing, Beijing Engn &amp; Technol Res Ctr Convergence Networ, Beijing, Peoples R China; [Sangaiah, Arun Kumar] Vellore Inst Technology, Sch Comp Sci &amp; Engn, Vellore, Tamil Nadu, India</t>
  </si>
  <si>
    <t>Edge computing is expected to enable the cloud computing services in proximity and leverage the computational capacities at the edge of a network. Driven by massive data-hungry and energy-hungry applications, future wireless networks will need to provide various cloud-based multimedia services in a greener manner. However, limited computing capacity, wireless resources, and power supply prevent edge computing from evolving and maturing in terms of high sustainability and energy efficiency. In this article, we attempt to further improve the energy-efficient communication in mobile edge computing by proposing a device-to-device (D2D) offloading architecture. The D2D technique, in line with mobile edge computing, is responsible for offloading wireless traffic as well as computational tasks. Cooperative relay-aided transmission is also used in this architecture to pursue further improvements in a multi-cell scenario. Finally, offloading and balancing technologies are introduced to increase the total energy efficiency, decrease the inter/intra-cell interference, deal with traffic/computational congestion, and provide better services to end users.</t>
  </si>
  <si>
    <t>Wen, JM; Ren, C; Sangaiah, AK</t>
  </si>
  <si>
    <t>WOS:000317889500006</t>
  </si>
  <si>
    <t>130CE</t>
  </si>
  <si>
    <t>vrbsky@cs.ua.edu; jmgalloway@cs.ua.edu</t>
  </si>
  <si>
    <t>Vrbsky, SV (corresponding author), Univ Alabama, Dept Comp Sci, Tuscaloosa, AL 35487 USA.</t>
  </si>
  <si>
    <t>[Vrbsky, Susan V.; Galloway, Michael; Carr, Robert; Nori, Rahul; Grubic, David] Univ Alabama, Dept Comp Sci, Tuscaloosa, AL 35487 USA</t>
  </si>
  <si>
    <t>Regardless of whether data is stored in a cluster, grid, or cloud, data management is being recognized as a significant bottleneck. Computing elements can be located far away from the data storage elements. The energy efficiency of the data centers storing this data is one of the biggest issues in data intensive computing. In order to address such issues, we are designing and analyzing a series of energy efficient data aware strategies involving data replication and CPU scheduling. In this paper, we present a new strategy for data replication, called Queued Least-Frequently-Used (QLFU), and study its performance to determine if it is an energy efficient strategy. We also study the benefits of using a data aware CPU scheduling strategy, called data backfilling, which uses job preemption in order to maximize CPU usage and allows for longer periods of suspension time to save energy. We measure the performance of QLFU and existing replica strategies on a small green cluster to study the running time and power consumption of the strategies with and without data backfilling. Results from this study have demonstrated that energy efficient data management can reduce energy consumption without negatively impacting response time. (c) 2013 Elsevier B.V. All rights reserved.</t>
  </si>
  <si>
    <t>Data backfilling; Data cluster; Data grid; Data intensive computing; Data replication; Energy; Power consumption; QLFU</t>
  </si>
  <si>
    <t>Vrbsky, SV; Galloway, M; Carr, R; Nori, R; Grubic, D</t>
  </si>
  <si>
    <t>WOS:000366156100005</t>
  </si>
  <si>
    <t>This work has been partially supported by the Saiotek and Research Groups 2013-2018 (IT-609-13) programs (Basque Government), TIN2013-41272P and COMBIOMED network in computational biomedicine (Carlos III Health Institute). Dr. Pascual is supported by a postdoctoral grant of the UPV/EHU. Mrs Lorido-Botran is supported by a doctoral grant from the Basque Government. Prof. Miguel-Alonso is a member of the HiPEAC European Network of Excellence.</t>
  </si>
  <si>
    <t>Saiotek and Research Groups programs (Basque Government)Basque Government [IT-609-13, TIN2013-41272P]; COMBIOMED network in computational biomedicine (Carlos III Health Institute)Instituto de Salud Carlos III; UPV/EHUUniversity of Basque Country; Basque GovernmentBasque Government</t>
  </si>
  <si>
    <t>Miguel-Alonso, Jose/0000-0003-4616-322X; Saiz, Jose Antonio Pascual/0000-0001-5355-6537</t>
  </si>
  <si>
    <t>Miguel-Alonso, Jose/I-1811-2015; Pascual, Jose Antonio/AAA-7728-2019; Saiz, Jose Antonio Pascual/G-4289-2016</t>
  </si>
  <si>
    <t>joseantonio.pascual@ehu.es; tania.lorido@ehu.es; j.miguel@ehu.es; ja.lozano@ehu.es</t>
  </si>
  <si>
    <t>Lorido-Botran, T (corresponding author), Univ Basque Country, Intelligent Syst Grp, Dept Comp Architecture &amp; Technol, UPV EHU, Paseo Manuel Lardizabal 1, Donostia San Sebastian 20018, Spain.</t>
  </si>
  <si>
    <t>[Pascual, J. A.; Lorido-Botran, T.; Miguel-Alonso, J.] Univ Basque Country, Intelligent Syst Grp, Dept Comp Architecture &amp; Technol, UPV EHU, Donostia San Sebastian 20018, Spain; [Lozano, J. A.] Univ Basque Country, Intelligent Syst Grp, Dept Comp Sci &amp; Artificial Intelligence, UPV EHU, Donostia San Sebastian 20018, Spain</t>
  </si>
  <si>
    <t>Cloud infrastructures are designed to simultaneously service many, diverse applications that consist of collections of Virtual Machines (VMs). The placement policy used to map applications onto physical servers has important effects in terms of application performance and resource efficiency. We propose enhancing placement policies with network-aware optimizations, trying to simultaneously improve application performance, resource efficiency and power efficiency. The per-application placement decision is formulated as a bi-objective optimization problem (minimizing communication cost and the number of physical servers on which an application runs) whose solution is searched using evolutionary techniques. We have tested three multi-objective optimization algorithms with problem-specific crossover and mutation operators. Simulation-based experiments demonstrate how, in comparison with classic placement techniques, a low-cost optimization results in improved assignments of resources, making applications run faster and reducing the energy consumed by the data center. This is beneficial for both cloud clients and cloud providers.</t>
  </si>
  <si>
    <t>Cloud computing; VM placement; Multi-objective optimization; Energy consumption; Tree-network data center topology</t>
  </si>
  <si>
    <t>Pascual, JA; Lorido-Botran, T; Miguel-Alonso, J; Lozano, JA</t>
  </si>
  <si>
    <t>WOS:000389555700009</t>
  </si>
  <si>
    <t>Authors Y.-C. Tian and E. Kozan would like to acknowledge the Australian Research Council (ARC) for its support under the Linkage Projects Scheme (Grant No. LP140100394). This work is also supported in part by Shanxi Provincial Government of China under the International Collaboration Projects Scheme (Grant No. 2015081007), and the Talent and Technological Innovation Projects Grant Scheme (Grant No. 201605D211021), both to Author Y.-C. Tian.</t>
  </si>
  <si>
    <t>Australian Research Council (ARC) under Linkage Projects SchemeAustralian Research Council [LP140100394]; Shanxi Provincial Government of China under International Collaboration Projects Scheme [2015081007]; Talent and Technological Innovation Projects Grant Scheme [201605D211021]</t>
  </si>
  <si>
    <t>Tian, Yu-Chu/0000-0002-8709-5625; Tang, Maolin/0000-0002-2416-4101; Vasudevan, Meera/0000-0002-3247-1697</t>
  </si>
  <si>
    <t>Tian, Yu-Chu/I-9948-2012; peng, chen/L-7111-2019</t>
  </si>
  <si>
    <t>y.tian@qut.edu.au</t>
  </si>
  <si>
    <t>Tian, YC (corresponding author), Queensland Univ Technol, Sch Elect Engn &amp; Comp Sci, GPO Box 2434, Brisbane, Qld 4001, Australia.</t>
  </si>
  <si>
    <t>[Vasudevan, Meera; Tian, Yu-Chu; Tang, Maolin] Queensland Univ Technol, Sch Elect Engn &amp; Comp Sci, GPO Box 2434, Brisbane, Qld 4001, Australia; [Tian, Yu-Chu] Taiyuan Univ Technol, Coll Informat Engn, Taiyuan 030024, Shanxi, Peoples R China; [Kozan, Erhan] Queensland Univ Technol, Sch Math Sci, GPO Box 2434, Brisbane, Qld 4001, Australia</t>
  </si>
  <si>
    <t>The cloud computing era has brought significant challenges in energy and operational costs of data centers. As a result, green initiatives with regard to energy-efficient management of data center infrastructure for cloud computing have become essential. Addressing a big class of widely deployed data centers with relatively consistent workload and applications, this paper presents a new profile-based application assignment approach for greener and more energy-efficient data centers. It builds realistic profiles from the raw data measured from data centers and then establishes a theoretical framework for profile-based application assignment. A penalty-based profile matching algorithm (PPMA) is further developed to obtain an assignment solution, which gives near-optimal allocations whilst satisfying energy-efficiency, resource utilization efficiency and application completion time constraints. Through experimental studies, the profiling approach is demonstrated to be feasible, scalable and energy-efficient when compared to the commonly used general and workload history based application management approaches. (C) 2016 Elsevier B.V. All rights reserved.</t>
  </si>
  <si>
    <t>Data center; Application assignment; Profile; Resource management; Energy efficiency</t>
  </si>
  <si>
    <t>Vasudevan, M; Tian, YC; Tang, M; Kozan, E</t>
  </si>
  <si>
    <t>WOS:000416216200006</t>
  </si>
  <si>
    <t>FN7RN</t>
  </si>
  <si>
    <t>This work was supported in part by the Startup Funds of Chongqing University of Posts and Telecommunications under Grant A2016-114, the National Natural Science Foundation of China (NSFC) under Grant 61601071, the Open Foundation of State Key Lab of Integrated Services Networks of Xidian University under Grant ISN17-01, the SUTD-ZJU Research Collaboration under Grant SUTD-ZJU/RES/01/2014, and the MOE ARF Tier 2 under Grant MOE2014-T2-2-002.</t>
  </si>
  <si>
    <t>Startup Funds of Chongqing University of Posts and Telecommunications [A2016-114]; National Natural Science Foundation of China (NSFC)National Natural Science Foundation of China (NSFC) [61601071]; Open Foundation of State Key Lab of Integrated Services Networks of Xidian University [ISN17-01]; SUTD-ZJU Research CollaborationSingapore University of Technology &amp; Design [SUTD-ZJU/RES/01/2014]; MOE ARF Tier 2 [MOE2014-T2-2-002]</t>
  </si>
  <si>
    <t>peng, mugen/0000-0002-4755-7231; Quek, Tony Q. S./0000-0002-4037-3149</t>
  </si>
  <si>
    <t>peng, mugen/D-3023-2012; Quek, Tony Q. S./A-1578-2016</t>
  </si>
  <si>
    <t>Wen, RH (corresponding author), Univ Elect Sci &amp; Technol China, Natl Key Lab Sci &amp; Technol Commun, Chengdu, Sichuan, Peoples R China.</t>
  </si>
  <si>
    <t>[Tang, Jianhua] Chongqing Univ Posts &amp; Telecommun, Sch Commun &amp; Informat Engn, Chongqing, Peoples R China; [Tang, Jianhua] Seoul Natl Univ, Seoul, South Korea; [Wen, Ruihan] Univ Elect Sci &amp; Technol China, Natl Key Lab Sci &amp; Technol Commun, Chengdu, Sichuan, Peoples R China; [Quek, Tony Q. S.] Singapore Univ Technol &amp; Design, Singapore, Singapore; [Peng, Mugen] Beijing Univ Posts &amp; Telecommun, Sch Informat &amp; Commun Engn, Beijing, Peoples R China</t>
  </si>
  <si>
    <t>By merging cloud computing into the RAN, C-RAN has been foreseen as a prospective 5G wireless systems architecture. Due to the innovative move of migrating the baseband processing functionalities to the centralized cloud baseband unit pool, C-RAN is anticipated to reduce energy consumption significantly to be a green RAN. Moreover, with the cloud-based architecture, lots of new functionalities and RAN designs are ready to be incorporated, which redefines the RAN as a flexible RAN. In this article, we review the recent advances of exploiting cloud computing to form a green and flexible C-RAN from two cloud-based properties: centralized processing and the software-defined environment. For the centralized processing property, we include coordinated multipoint and limited fronthaul capacity, multicasting, and CSI issues in C-RAN. For the software-defined environment property, we summarize elastic service scaling, functionality splitting, and functionality extension. We also include some of our recent research results and discuss several open challenges.</t>
  </si>
  <si>
    <t>Tang, JH; Wen, RH; Quek, TQS; Peng, MG</t>
  </si>
  <si>
    <t>WOS:000429254200001</t>
  </si>
  <si>
    <t>GB7KV</t>
  </si>
  <si>
    <t>Tianfield, Hugo/0000-0002-0605-6238</t>
  </si>
  <si>
    <t>zgwangh@163.com</t>
  </si>
  <si>
    <t>Wang, H (corresponding author), Shanghai Inst Technol, Sch Comp Sci Informat &amp; Engn, Shanghai 201418, Peoples R China.</t>
  </si>
  <si>
    <t>[Wang, Hui] Shanghai Inst Technol, Sch Comp Sci Informat &amp; Engn, Shanghai 201418, Peoples R China; [Tianfield, Huaglory] Glasgow Caledonian Univ, Dept Comp Commun &amp; Interact Syst, Glasgow G4 0BA, Lanark, Scotland</t>
  </si>
  <si>
    <t>Resource over provisioning in cloud computing consumes energy excessively. Energy-aware dynamic virtual machine consolidation (DVMC) reduces energy consumption without compromising service level agreement. In this paper, we put forward a new framework of DVMC for green cloud computing. In particular, we propose a new virtual machine (VM) placement policy, namely, space aware best fit decreasing (SABFD) and a new migration VM selection policy, namely, high CPU utilization-based migration VM selection (called HS). Thorough simulations are carried out to evaluate the performances of different energy-aware DVMC plans based on real-world workload traces, with DVMC plans as various combinations of host overload detection, migration VM selection, and VM placement policies. The simulation results show that DVMC plans with SABFD policy or with HS policy outperforms alternative DVMC plans. What is more, a DVMC plan with both SABFD and HS policies makes the best performance.</t>
  </si>
  <si>
    <t>Cloud computing; green cloud computing; dynamic virtual machine consolidation; virtual machine placement; cloud datacenter</t>
  </si>
  <si>
    <t>Wang, H; Tianfield, H</t>
  </si>
  <si>
    <t>WOS:000431444200025</t>
  </si>
  <si>
    <t>GE7WQ</t>
  </si>
  <si>
    <t>IEEE Wirel. Commun.</t>
  </si>
  <si>
    <t>IEEE WIREL COMMUN</t>
  </si>
  <si>
    <t>1558-0687</t>
  </si>
  <si>
    <t>1536-1284</t>
  </si>
  <si>
    <t>This work is sponsored in part by the Academy of Finland (No. 284748, No. 297642) and the Nature Science Foundation of China (No. 61461136004, No. 61571265, No. 91638204).</t>
  </si>
  <si>
    <t>Academy of FinlandAcademy of Finland [284748, 297642]; Nature Science Foundation of ChinaNational Natural Science Foundation of China (NSFC) [61461136004, 61571265, 91638204]</t>
  </si>
  <si>
    <t>Zhou, Sheng/0000-0003-0651-0071</t>
  </si>
  <si>
    <t>zheng.chang@jyu.fi; sheng.zhou@tsinghua.edu.cn; tapani.ristaniemi@jyu.fi; niuzhs@tsinghua.edu.cn</t>
  </si>
  <si>
    <t>Chang, Z (corresponding author), Univ Jyvaskyla, Jyvaskyla, Finland.</t>
  </si>
  <si>
    <t>[Chang, Zheng; Ristaniemi, Tapani] Univ Jyvaskyla, Jyvaskyla, Finland; [Zhou, Sheng] Tsinghua Univ, Elect Engn Dept, Beijing, Peoples R China; [Niu, Zhisheng] Tsinghua Univ, Dept Elect Engn, Beijing, Peoples R China</t>
  </si>
  <si>
    <t>On the way toward enabling efficient content distribution, reducing energy consumption and prolonging battery life of mobile equipment, an emerging paradigm, i.e., mobile cloud, which is based on content distribution, was proposed. As a mobile platform that is oriented toward content distribution, mobile cloud is also foreseen as an energy-efficient solution for future wireless networks. The benefits of using CMC for content distribution or distributed computing from social networking perspectives have been studied earlier. In this article, we first present the concepts of CMC and then discuss the energy-efficiency benefits from the system-level point-of-view as well as open challenges in designing a green CMC. Moreover, we investigate the problem of forming mobile clouds for the purpose of content distribution and energy-efficiency. Specifically, given a group of users interested in downloading the same content from an operator, an energy-aware based user selection and scheduling algorithm is proposed. Simulation examples show that a significant energy-saving performance can be achieved without depleting the battery of any user equipment by the proposed scheme. Also, the research potential is discussed in the context of CMC.</t>
  </si>
  <si>
    <t>NETWORKS</t>
  </si>
  <si>
    <t>Chang, Z; Zhou, S; Ristaniemi, T; Niu, ZS</t>
  </si>
  <si>
    <t>WOS:000472596200065</t>
  </si>
  <si>
    <t>This work was supported in part by the National Key Research and Development Program of China under Grant 2018YFB0803400, in part by the National Natural Science Foundation of China under Grant 61772432 and Grant 61772433, in part by the Natural Science Key Foundation of Chongqing under Grant cstc2015jcyjBX0094, in part by the Fundamental Research Funds for the Central Universities under Grant XDJK2016A011, and in part by the Natural Science Foundation of Chongqing under Grant CSTC2016JCYJA0449.</t>
  </si>
  <si>
    <t>National Key Research and Development Program of China [2018YFB0803400]; National Natural Science Foundation of ChinaNational Natural Science Foundation of China (NSFC) [61772432, 61772433]; Natural Science Key Foundation of Chongqing [cstc2015jcyjBX0094]; Fundamental Research Funds for the Central UniversitiesFundamental Research Funds for the Central Universities [XDJK2016A011]; Natural Science Foundation of ChongqingNatural Science Foundation of Chongqing [CSTC2016JCYJA0449]</t>
  </si>
  <si>
    <t>songtao_guo@163.com</t>
  </si>
  <si>
    <t>Guo, ST (corresponding author), Chongqing Univ, Coll Comp Sci, Chongqing 400044, Peoples R China.</t>
  </si>
  <si>
    <t>[Ji, Luyue; Guo, Songtao] Southwest Univ, Coll Elect &amp; Informat Engn, Chongqing 400715, Peoples R China; [Guo, Songtao] Chongqing Univ, Coll Comp Sci, Chongqing 400044, Peoples R China</t>
  </si>
  <si>
    <t>Mobile edge computing (MEC) as an emerging and prospective computing paradigm, offloads the computation-intensive tasks from resources-constrained smart mobile devices (SMDs) to edge cloud or server so as to enhance computation capability of SMDs. Meanwhile, it is expected that wireless power transfer (WPT) is applied to MEC (WPT-MEC) in order to prolong operation time of the battery. However, how to achieve the energy-effective computation offloading in WPT-MEC system under the hard constraint remains a challenge issue. To address this challenge, this paper considers energy-effective resource allocation policy in a two-user WPT-MEC system. We first formulate the maximization minimum energy efficiency (EE) problem to ensure the fairness of users. Then, due to the doubly near-far problem, we propose a user cooperative scheme in which the near user can forward the far user's tasks to the edge cloud utilizing its more harvested energy. Considering the green network, we attach the scheme to maximize the users' EE, defined as a ratio of the user throughput to its harvested or consumptive energy, subject to the constraints of the computational tasks in two schemes. We convert two problems into their equivalent parameterized subtractive form and provide the corresponding optimal solutions via two efficient optimization algorithms. Numerical results show that the optimal WPT-MEC system with cooperation has significant performance enhancement over the systems without cooperation.</t>
  </si>
  <si>
    <t>THROUGHPUT MAXIMIZATION; COMMUNICATION-NETWORKS; USER COOPERATION</t>
  </si>
  <si>
    <t>Doubly near-far problem; energy efficiency maximization; mobile edge computing (MEC); user cooperation; wireless power transfer (WPT)</t>
  </si>
  <si>
    <t>Ji, LY; Guo, ST</t>
  </si>
  <si>
    <t>WOS:000541816900002</t>
  </si>
  <si>
    <t>OK5IS</t>
  </si>
  <si>
    <t>Ghobaei-Arani, Mostafa/0000-0003-2639-0900</t>
  </si>
  <si>
    <t>Ghobaei-Arani, Mostafa/K-5058-2015</t>
  </si>
  <si>
    <t>M.Masdari@Iaurmia.ac.ir; s.g.pasha2019@gmail.com; m.ghobaei@qom-iau.ac.ir; Vafashnoo1370@Gmail.com</t>
  </si>
  <si>
    <t>Ghobaei-Arani, M (corresponding author), Islamic Azad Univ, Dept Comp Engn, Qom Branch, Qom, Iran.</t>
  </si>
  <si>
    <t>[Masdari, Mohammad; Gharehpasha, Sasan; Ghasemi, Vafa] Islamic Azad Univ, Dept Comp Engn, Urmia Branch, Orumiyeh, Iran; [Ghobaei-Arani, Mostafa] Islamic Azad Univ, Dept Comp Engn, Qom Branch, Qom, Iran</t>
  </si>
  <si>
    <t>Energy efficiency is one of the important issues in green cloud data centers (DCs). In this context, a virtual machine (VM) placement is one of the important techniques which can be used to achieve energy efficiency in such environments. Bio-inspired optimization algorithms are widely used in the literature to solve the VM placement (VMP) problem and different types of them are benefited to achieve energy efficiency while meeting Quality of Service (QoS) and user-specified constraints such as deadlines and cost. This paper presents a comprehensive survey and taxonomy of the bio-inspired VMP schemes. For this purpose, we first provide the essential concepts regarding the VMP and describe various objectives and factors which can be considered in this process. Then, we provide a taxonomy of VMP schemes regarding their applied optimization algorithms and compare their employed factors in the VMP process as well as simulator environments and the metrics which have been utilized in the verification of the investigated VMP frameworks. Finally, the concluding remarks and future researches directions are provided.</t>
  </si>
  <si>
    <t>ANT COLONY OPTIMIZATION; DYNAMIC VMS PLACEMENT; EFFICIENT; ALGORITHM; STRATEGY; ALLOCATION; PSO</t>
  </si>
  <si>
    <t>VMP; Data centers; Energy efficiency; Cloud computing; Optimization; VM migration</t>
  </si>
  <si>
    <t>Masdari, M; Gharehpasha, S; Ghobaei-Arani, M; Ghasemi, V</t>
  </si>
  <si>
    <t>WOS:000328675300003</t>
  </si>
  <si>
    <t>275KQ</t>
  </si>
  <si>
    <t>This work was supported in part by the AFOSR Summer Faculty Fellowship Program, ARO grant W911NF-09-1-0467 and NSF grant 1217611. It was approved for Public Release; Distribution Unlimited: 88ABW-2013-2837 dated 13 JUN 2013. The information reported here does not reflect the position or the policy of the federal government.</t>
  </si>
  <si>
    <t>AFOSR Summer Faculty Fellowship Program; ARO [W911NF-09-1-0467]; NSFNational Science Foundation (NSF) [1217611]</t>
  </si>
  <si>
    <t>jxu21@syr.edu; jtang02@syr.edu</t>
  </si>
  <si>
    <t>Xu, JL (corresponding author), Syracuse Univ, Dept Elect Engn &amp; Comp Sci, Syracuse, NY 13244 USA.</t>
  </si>
  <si>
    <t>[Xu, Jielong; Tang, Jian] Syracuse Univ, Dept Elect Engn &amp; Comp Sci, Syracuse, NY 13244 USA; [Xue, Guoliang] Arizona State Univ, Sch Comp Informat &amp; Decis Syst Engn, Tempe, AZ 85287 USA</t>
  </si>
  <si>
    <t>In this paper, we propose a service-aware approach to enhance survivability in virtualized data centers. The idea is to create and maintain a Survivable Virtual Infrastructure (SVI) for each service or tenant, which includes Virtual Machines (VMs) hosting the corresponding application and their backup VMs. A fundamental problem is to determine how to map each SVI to a data center network with minimum operational costs while satisfying each VM's resource requirements and bandwidth demands between VMs before and after failures. This problem can be naturally divided into two subproblems: VM Placement (VMP) and Virtual Link Mapping (VLM). We first present a general optimization framework. Then we propose an efficient algorithm for VMP, and a polynomial-time optimal algorithm for VLM, which can be used as subroutines in the framework. We also present an effective heuristic algorithm that jointly solves two subproblems. It has been shown by extensive simulation results based on the real VM workload traces collected from Syracuse University's green data center that compared to the First Fit Decreasing (FFD) and shortest path routing based baseline algorithm, the proposed algorithms significantly reduce the reserved bandwidth, and yield comparable results in terms of the number of active servers.</t>
  </si>
  <si>
    <t>Cloud Computing; Data Center; Service-aware; Survivability; Virtual Machine Management</t>
  </si>
  <si>
    <t>Xu, JL; Tang, J; Kwiat, K; Zhang, WY; Xue, GL</t>
  </si>
  <si>
    <t>WOS:000342454300005</t>
  </si>
  <si>
    <t>This research supported by the MSIP (Ministry of Science, ICT and Future Planning), Korea, under the ITRC (Information Technology Research Center) support program (NIPA-2013-H0301-13-4007) supervised by the NIPA (National IT Industry Promotion Agency)</t>
  </si>
  <si>
    <t>MSIP (Ministry of Science, ICT and Future Planning), Korea, under the ITRC (Information Technology Research Center) [NIPA-2013-H0301-13-4007]</t>
  </si>
  <si>
    <t>Jeong, Hwa-Young/0000-0002-5017-934X</t>
  </si>
  <si>
    <t>hyjeong@khu.ac.kr</t>
  </si>
  <si>
    <t>Jeong, HY (corresponding author), Kyung Hee Univ, Humanitas Coll, 1 Hoegi Dong, Seoul 130701, South Korea.</t>
  </si>
  <si>
    <t>[Park, Jong Hyuk] Seoul Natl Univ Sci &amp; Technol, Dept Comp Sci &amp; Engn, Seoul, South Korea; [Jeong, Hwa Young] Kyung Hee Univ, Humanitas Coll, Seoul 130701, South Korea</t>
  </si>
  <si>
    <t>A manufacturing system is composed of and operated by many components; motors, cylinders, and sensors. Its purpose is to increase operational performance without system error or jam. And, recently, the Green IT/S (information technologies and systems) refer to processes that directly or indirectly address environmental sustainability in organizations. Green IT addresses energy consumption, reduces the bad productivity, and increases system operational efficiency using the computer. However, when the system experiences some problem or operational error, users (system operators or managers) often find it difficult to locate the jam position immediately and precisely. It is also difficult to know the cause of the jam and to manage jam information even after they read and find relevant error text in a repair manual for the system. This research proposes a method to efficiently manage jam status for manufacturing systems. For this purpose, a topic map was used. The topic model has topic types, associations, and occurrences, which relate to operational jam, system jam, and system components. All jam status information to support users is managed by XML specification, distinctly and efficiently.</t>
  </si>
  <si>
    <t>Manufacturing system; System jam management; Jam management; Topic map; IC test handler</t>
  </si>
  <si>
    <t>Park, JH; Jeong, HY</t>
  </si>
  <si>
    <t>WOS:000377468900008</t>
  </si>
  <si>
    <t>DO0KX</t>
  </si>
  <si>
    <t>This research was supported by University Grants Commission (UGC) sponsored major research Project Energy Aware Resource Scheduling for Cloud Computing under F. No. 41-629/2012 (SR).</t>
  </si>
  <si>
    <t>University Grants Commission (UGC)University Grants Commission, India [41-629/2012]</t>
  </si>
  <si>
    <t>Chana, Inderveer/AAT-4399-2020; Kaur, Tarandeep/Y-6223-2019</t>
  </si>
  <si>
    <t>tarandeep.kaur@thapar.edu; inderveer@thapar.edu</t>
  </si>
  <si>
    <t>Kaur, T (corresponding author), Thapar Univ, Patiala 147004, Punjab, India.</t>
  </si>
  <si>
    <t>[Kaur, Tarandeep; Chana, Inderveer] Thapar Univ, Patiala 147004, Punjab, India</t>
  </si>
  <si>
    <t>Energy efficiency is the predominant issue which troubles the modern ICT industry. The ever-increasing ICT innovations and services have exponentially added to the energy demands and this proliferated the urgency of fostering the awareness for development of energy efficiency mechanisms. But for a successful and effective accomplishment of such mechanisms, the support of underlying ICT platform is significant. Eventually, Cloud computing has gained attention and has emerged as a panacea to beat the energy consumption issues. This paper scrutinizes the importance of multicore processors, virtualization and consolidation techniques for achieving energy efficiency in Cloud computing. It proposes Green Cloud Scheduling Model (GCSM) that exploits the heterogeneity of tasks and resources with the help of a scheduler unit which allocates and schedules deadline-constrained tasks delimited to only energy conscious nodes. GCSM makes energy-aware task allocation decisions dynamically and aims to prevent performance degradation and achieves desired QoS. The evaluation and comparative analysis of the proposed model with two other techniques is done by setting up a Cloud environment. The results indicate that GCSM achieves 71 % of energy savings and high performance in terms of deadline fulfillment.</t>
  </si>
  <si>
    <t>Cloud computing; Consolidation; Energy efficiency; Multi-core; Scheduling; Quality of Service (QoS); Virtualization</t>
  </si>
  <si>
    <t>Kaur, T; Chana, I</t>
  </si>
  <si>
    <t>WOS:000459709500086</t>
  </si>
  <si>
    <t>HM8DV</t>
  </si>
  <si>
    <t>This work was supported in part by the State Major Science and Technology Special Project under Grant 2017ZX03001025-006 and Grant 2018ZX03001023-005, in part by the National Natural Science Foundation of China under Grant 61831002, and in part by the National Program for Special Support of Eminent Professionals. (Corresponding author: Mugen Peng.)</t>
  </si>
  <si>
    <t>State Major Science and Technology Special Project [2017ZX03001025-006, 2018ZX03001023-005]; National Natural Science Foundation of ChinaNational Natural Science Foundation of China (NSFC) [61831002]; National Program for Special Support of Eminent Professionals</t>
  </si>
  <si>
    <t>peng, mugen/0000-0002-4755-7231</t>
  </si>
  <si>
    <t>Liu, Yaqiong/AAH-2338-2019; peng, mugen/D-3023-2012</t>
  </si>
  <si>
    <t>buptlnpzy@163.com; pmg@bupt.edu.cn; liuyaqiong@bupt.edu.cn; mdaneshm@stevens.edu</t>
  </si>
  <si>
    <t>Peng, MG (corresponding author), Beijing Univ Posts &amp; Telecommun, Minist Educ, Key Lab Universal Wireless Commun, Beijing 100876, Peoples R China.</t>
  </si>
  <si>
    <t>[Piao, Zhuying; Peng, Mugen; Liu, Yaqiong] Beijing Univ Posts &amp; Telecommun, Minist Educ, Key Lab Universal Wireless Commun, Beijing 100876, Peoples R China; [Daneshmand, Mahmoud] Stevens Inst Technol, Sch Business, Hoboken, NJ 07030 USA</t>
  </si>
  <si>
    <t>The edge cache is an effective way to reduce the heavy traffic load and the end-to-end latency in radio access networks (RANs) for supporting a number of critical Internet of Things (IoT) services and applications. It has been verified to provide high spectral efficiency (SE), high energy efficiency (EE), and low latency. Along with several key techniques that have been applied, such as device-to-device communication and predictive caching, the edge cache techniques in RANs for IoT are becoming diversified. This paper comprehensively surveys the recent advances of the edge cache in RANs, including the key techniques and the corresponding performances. In particular, the key techniques are presented from the viewpoints of the deployment location of edge caches, content placement strategy, and coded caching. An advanced hierarchical edge cache structure is presented, and the main impacts on SE, EE, and latency of the key techniques are mainly summarized. Several open issues and challenges are identified as well to spur future investigations, in which the joint optimization of radio and cache resources, the edge cache with mobile edge computing and network intelligence, privacy, and security are discussed.</t>
  </si>
  <si>
    <t>D2D COMMUNICATIONS; RESOURCE-ALLOCATION; FUNDAMENTAL LIMITS; CELLULAR NETWORKS; CLOUD; ARCHITECTURE; DELIVERY; SCHEME; GREEN</t>
  </si>
  <si>
    <t>Edge cache; fifth generation (5G); Internet of Things (IoT); latency</t>
  </si>
  <si>
    <t>Piao, ZY; Peng, MG; Liu, YQ; Daneshmand, M</t>
  </si>
  <si>
    <t>WOS:000293703200007</t>
  </si>
  <si>
    <t>805CE</t>
  </si>
  <si>
    <t>JUL-AUG</t>
  </si>
  <si>
    <t>This work was supported by the National Science Foundation under Grant No. CNS-0855091.</t>
  </si>
  <si>
    <t>National Science FoundationNational Science Foundation (NSF) [CNS-0855091]</t>
  </si>
  <si>
    <t>hari_viswanathan@cac.rutgers.edu; eunkyung_lee@cac.rutgers.edu; pompili@cac.rutgers.edu</t>
  </si>
  <si>
    <t>Viswanathan, H (corresponding author), Rutgers State Univ, Dept Elect &amp; Comp Engn ECE, Piscataway, NJ 08855 USA.</t>
  </si>
  <si>
    <t>[Viswanathan, Hariharasudhan; Lee, Eun Kyung; Pompili, Dario] Rutgers State Univ, Dept Elect &amp; Comp Engn ECE, Piscataway, NJ 08855 USA</t>
  </si>
  <si>
    <t>The scale and complexity of modern datacenters are growing at an alarming rate due to the rising popularity of the cloud computing paradigm as an effective means to cater to the ever increasing demand for computing and storage. The management of modern datacenters is rapidly exceeding human ability, making autonomic approaches essential. In this article, methods for acquiring thermal awareness using real-time measurements and heat and air circulation models as well as solutions for proactive autonomic datacenter management that exploit this awareness are discussed. Novel communication and coordination schemes that enable self-organization of a network of external heterogeneous sensors (e. g., thermal cameras, scalar temperature and humidity sensors, airflow meters) into a multitier sensing infrastructure capable of real-time datacenter monitoring are also presented.</t>
  </si>
  <si>
    <t>Viswanathan, H; Lee, EK; Pompili, D</t>
  </si>
  <si>
    <t>WOS:000350395500039</t>
  </si>
  <si>
    <t>CC5JS</t>
  </si>
  <si>
    <t>The authors thank the Natural Sciences and Engineering Research Council of Canada (NSERC) for their financial support under Grant CRDPJ 424371-11.</t>
  </si>
  <si>
    <t>Natural Sciences and Engineering Research Council of Canada (NSERC)Natural Sciences and Engineering Research Council of Canada [CRDPJ 424371-11]</t>
  </si>
  <si>
    <t>farrahi@ieee.org; rfarrahi@synchromedia.ca; mohamed.cheriet@etsmtl.ca</t>
  </si>
  <si>
    <t>Moghaddam, FF (corresponding author), Ecole Technol Super, Synchromedia Lab, Montreal, PQ, Canada.</t>
  </si>
  <si>
    <t>[Moghaddam, Fereydoun Farrahi; Moghaddam, Reza Farrahi] Ecole Technol Super, Synchromedia Lab, Montreal, PQ, Canada; [Cheriet, Mohamed] Ecole Technol Super, Automat Prod Engn Dept, Montreal, PQ, Canada</t>
  </si>
  <si>
    <t>Global warming caused by greenhouse gas (GHG) emissions is one of the main concerns for both developed and developing countries. In a fast growing Information and Communication Technology industry, current energy efficiency methodologies are not sufficient for new raising problems such as optimization of complex distributed systems. Therefore, proper methodologies tailored for this type of systems could significantly reduce their GHG emissions. In this paper, a new genetic algorithm (GA) is introduced, namely multi-level grouping GA (MLGGA), which is designed for multi-level bin packing problems such as that of carbon footprint reduction in a distributed cloud over a network of data centers. The new MLGGA algorithm is tested on real data in a simulation platform, and its results are compared with other state-of-the-art methodologies. The results show a significant increase in the performance achieved by the proposed algorithm.</t>
  </si>
  <si>
    <t>Cloud computing; Distributed cloud; Green IT; Carbon footprint; Genetic algorithm; Multi-level; Grouping genetic algorithm</t>
  </si>
  <si>
    <t>Moghaddam, FF; Moghaddam, RF; Cheriet, M</t>
  </si>
  <si>
    <t>WOS:000362792200012</t>
  </si>
  <si>
    <t>CT4QQ</t>
  </si>
  <si>
    <t xml:space="preserve">Puliafito, Antonio/0000-0003-0385-2711; Longo, Francesco/0000-0001-6299-140X; </t>
  </si>
  <si>
    <t>Puliafito, Antonio/H-7823-2016; Longo, Francesco/E-6213-2013; Bruneo, Dario/A-8171-2008</t>
  </si>
  <si>
    <t>dbruneo@unime.it; audric.lhoas@gmail.com; flongo@unime.it; apuliafito@unime.it</t>
  </si>
  <si>
    <t>Bruneo, D (corresponding author), Univ Messina, Dipartimento Ingn Civile Informat Edile Ambiental, I-98166 Messina, Italy.</t>
  </si>
  <si>
    <t>[Bruneo, Dario; Longo, Francesco; Puliafito, Antonio] Univ Messina, Dipartimento Ingn Civile Informat Edile Ambiental, I-98166 Messina, Italy; [Lhoas, Audric] Haute Ecole Prov Liege, Dept Tech, B-4100 Seraing, Belgium</t>
  </si>
  <si>
    <t>Following the as-a-service philosophy, a cloud service provider offers computing utilities in the form of virtual resources instantiated on top of a physical infrastructure. In order to meet business requirements still providing high-quality services, performance evaluation needs to be carefully carried out with the aim of optimizing data center utilization and increasing user satisfaction. In this context, power efficiency plays a critical role pushing service providers towards the application of innovative green strategies. In this paper, we present an analytical framework, based on stochastic reward nets, that allows to evaluate different resource allocation policies in a green cloud. A use case is shown in order to illustrate the approach, modeling scattering and saturation allocation policies and comparing them to a purely physical data center scenario. A validation of the proposed model against the CloudSim framework is presented and several numerical results are provided, demonstrating the effectiveness of the approach as a powerful tool for a cloud service provider to perform well-informed decisions about the resource allocation policies to be enforced.</t>
  </si>
  <si>
    <t>PERFORMANCE EVALUATION; SERVICE</t>
  </si>
  <si>
    <t>Cloud computing; resource allocation; green computing; performance evaluation; stochastic reward nets</t>
  </si>
  <si>
    <t>Bruneo, D; Lhoas, A; Longo, F; Puliafito, A</t>
  </si>
  <si>
    <t>WOS:000465509600008</t>
  </si>
  <si>
    <t>HU8CJ</t>
  </si>
  <si>
    <t>This research is supported by National Key Research and Development Program of China (Grant No. 2016YFB1000501), and the National Natural Science Foundation of China (Grant No. 61602199, 61772480, 61732010, 61602200).</t>
  </si>
  <si>
    <t>National Key Research and Development Program of China [2016YFB1000501]; National Natural Science Foundation of ChinaNational Natural Science Foundation of China (NSFC) [61602199, 61772480, 61732010, 61602200]</t>
  </si>
  <si>
    <t>deze@cug.edu.cn</t>
  </si>
  <si>
    <t>Zeng, DZ (corresponding author), China Univ Geosci, Sch Comp Sci, Wuhan, Hubei, Peoples R China.</t>
  </si>
  <si>
    <t>[Gu, Lin; Cai, Jingjing; Zhang, Yu; Jin, Hai; Dai, Weiqi] Huazhong Univ Sci &amp; Technol, Sch Comp Sci &amp; Technol, Serv Comp Technol &amp; Syst Lab, Big Data Technol &amp; Syst Lab,Cluster &amp; Grid Comp L, Wuhan, Hubei, Peoples R China; [Zeng, Deze] China Univ Geosci, Sch Comp Sci, Wuhan, Hubei, Peoples R China</t>
  </si>
  <si>
    <t>The ever-increasing computation tasks and communication traffic have imposed a heavy burden on cloud data centers and also resulted in a significantly high energy consumption. To ease such burden, edge computing is proposed to explore the distributed resources of edge devices (e.g., base stations) to provision the cloud services for latency-sensitive applications at the network edge. Owing to the geo-distribution of edge devices, edge computing is also an ideal energy efficient platform to leverage the distributed green energy for energy efficient computing. Thus, it is natural to integrate Energy Internet (EI) technology into edge computing for customizable energy scheduling. In such EI supported edge computing, both the green energy generation rates and the data processing demands vary in different time and space. To pursue high energy efficiency, it is desirable to maximize the utilization of green energy so as to reduce the brown energy consumption. This requires careful task allocation and energy scheduling to match the energy provision and demand. In this paper, we investigate the energy cost minimization problem with joint consideration of VM migration, task allocation and green energy scheduling and prove its NP-hardness. To tackle the computation complexity, a heuristic algorithm approximating the optimal solution is proposed. Through extensive simulations, we show that the proposed algorithm can efficiently reduce brown energy consumption and perform much close to the optimal solution. (C) 2019 Elsevier B.V. All rights reserved.</t>
  </si>
  <si>
    <t>BIG DATA</t>
  </si>
  <si>
    <t>Green energy; Edge computing; VM migration; Task allocation; Energy allocation; Energy efficiency</t>
  </si>
  <si>
    <t>Gu, L; Cai, JJ; Zeng, DZ; Zhang, Y; Jin, H; Dai, WQ</t>
  </si>
  <si>
    <t>WOS:000329060000004</t>
  </si>
  <si>
    <t>280VX</t>
  </si>
  <si>
    <t>The research leading to these results has received funding from the European Union Seventh Framework Programme (FP7/2007-2013) under grant agreement n. 257740 (Network of Excellence TREND).</t>
  </si>
  <si>
    <t>European UnionEuropean Union (EU) [257740]</t>
  </si>
  <si>
    <t>Tornatore, Massimo/0000-0003-0740-1061</t>
  </si>
  <si>
    <t>gattulli@ictc.it; tornator@elet.polimi.it; Ric-cardo.Fiandra@fastweb.it; pattavina@elet.polimi.it</t>
  </si>
  <si>
    <t>Gattulli, M (corresponding author), ICT Consulting, Milan, Italy.</t>
  </si>
  <si>
    <t>[Gattulli, Mirko] ICT Consulting, Milan, Italy; [Tornatore, Massimo; Pattavina, Achille] Politecn Milan, Dept Elect &amp; Informat, Milan, Italy; [Fiandra, Riccardo] Fastweb SpA, Milan, Italy</t>
  </si>
  <si>
    <t>Cloud Computing (CC) services are rapidly catching on as an alternative to conventional office-based computing. As cloud computing adoption increases, the energy consumption of the network and of the computing resources that underpin the cloud is growing and causing the emission of enormous quantities of CO2. Research is now focusing on novel low-carbon cloud-computing solutions. Renewable energy sources are emerging as a promising solution both to achieve drastic reduction in CO2 emissions and to cope with the growing power requirements of data centers. These infrastructures can be located near renewable energy plants and data can be effectively transferred to these locations via reconfigurable optical networks, based on the principle that data can be moved more efficiently than electricity. This paper focuses on how to dynamically route on-demand optical circuits that are established to transfer energy-intensive data processing towards data centers powered with renewable energy. Our main contribution consists in devising two routing algorithms for connections supporting CC services, aimed at minimizing the CO2 emissions of data centers by following the current availability of renewable energies (e. g., coming from sun and wind). The trade-off with energy consumption for the transport equipments is considered. We also compare three different IP-over-WDM network architectures. The results show that relevant reductions, up to about 30% in CO2 emissions can be achieved using our approaches compared to baseline shortest-path-based routing strategies, paying off only a marginal increase in terms of network blocking probability.</t>
  </si>
  <si>
    <t>renewable energy; IP-over-WDM network; green routing; inter-datacenter network</t>
  </si>
  <si>
    <t>Gattulli, M; Tornatore, M; Fiandra, R; Pattavina, A</t>
  </si>
  <si>
    <t>WOS:000209575600001</t>
  </si>
  <si>
    <t>The authors would like to thank Marlon Dumas for the useful comments on an earlier draft of this paper. This work was partly funded by the EU Cost Action IC0804, ERDF via the Estonian Competence Centre Programme, NSERC (Canada) and by TRLabs Saskatoon (Canada).</t>
  </si>
  <si>
    <t>EU Cost ActionEuropean Union (EU)European Cooperation in Science and Technology (COST) [IC0804]; ERDF via Estonian Competence Centre Programme; NSERC (Canada)Natural Sciences and Engineering Research Council of Canada; TRLabs Saskatoon (Canada)</t>
  </si>
  <si>
    <t>Michele.Mazzucco@ut.ee; Dmytro.Dyachuk@usask.ca</t>
  </si>
  <si>
    <t>Mazzucco, M (corresponding author), Univ Tartu, Inst Comp Sci, Liivi 2, EE-50409 Tartu, Estonia.</t>
  </si>
  <si>
    <t>[Mazzucco, Michele] Univ Tartu, Inst Comp Sci, Liivi 2, EE-50409 Tartu, Estonia; [Mazzucco, Michele] STACC, Tartu, Estonia; [Dyachuk, Dmytro] Univ Saskatchewan, Dept Comp Sci, 110 Sci Pl, Saskatoon, SK S7N 5C9, Canada; [Dyachuk, Dmytro] DemonWare, Vancouver, BC, Canada</t>
  </si>
  <si>
    <t>Cloud providers, like Amazon, offer their data centers' computational and storage capacities for lease to paying customers. High electricity consumption, not only reflects on the data center's carbon footprint but also increases the costs of running the data center itself. We examine the problem of managing a server farm in a way that attempts to maximize the net revenue earned by a Cloud provider renting servers to customers according to a typical Platform-as-a-Service model. As a solution allocation policies which are based on the dynamic powering servers on and off are introduced and evaluated. The policies aim at satisfying the conflicting goals of maximizing the users' experience while minimizing the amount of consumed electricity. Special emphasis is given to cases where user demand is time-varying and cannot be predicted with absolute accuracy. In order to deal with that, allocation policies resilient to errors in the forecasting, as well as a method for finding the parameters leading to the highest revenues are introduced. The results of several experiments are described, showing that the proposed scheme performs well under different traffic conditions. (C) 2011 Published by Elsevier Inc.</t>
  </si>
  <si>
    <t>PERFORMANCE; SYSTEMS; POWER; COST</t>
  </si>
  <si>
    <t>Performance evaluation; Optimization; Green computing; Cloud computing</t>
  </si>
  <si>
    <t>Mazzucco, M; Dyachuk, D</t>
  </si>
  <si>
    <t>WOS:000520071200009</t>
  </si>
  <si>
    <t>KU9VA</t>
  </si>
  <si>
    <t>IEEE. Trans. Mob. Comput.</t>
  </si>
  <si>
    <t>IEEE T MOBILE COMPUT</t>
  </si>
  <si>
    <t>1558-0660</t>
  </si>
  <si>
    <t>1536-1233</t>
  </si>
  <si>
    <t>This work was supported in part by the National Natural Science Foundation of China under Grants 61702561, 61702562, in part by 111 project (No. B18059), in part by NSF ECCS1554576, in part by the Innovation-Driven Project of Central South University (2016CXS013), in part by International Science and Technology Cooperation Program of China under Grant 2013DFB10070, in part by China Hunan Provincial Science and Technology Program under Grant 2012GK4106, and in part by the Kuwait Foundation for the Advancement of Sciences under project code: P314-35EO-01.</t>
  </si>
  <si>
    <t>National Natural Science Foundation of ChinaNational Natural Science Foundation of China (NSFC) [61702561, 61702562]; 111 projectMinistry of Education, China - 111 Project [B18059]; NSFNational Science Foundation (NSF) [ECCS1554576]; Innovation-Driven Project of Central South University [2016CXS013]; International Science and Technology Cooperation Program of China [2013DFB10070]; China Hunan Provincial Science and Technology Program [2012GK4106]; Kuwait Foundation for the Advancement of Sciences [P314-35EO-01]</t>
  </si>
  <si>
    <t>zdy876@csu.edu.cn; tanlong@csu.edu.cn; renju@csu.edu.cn; mohamad@ieee.org; s372zhan@uwaterloo.ca; zyxi@csu.edu.cn; wan@cs.iit.edu</t>
  </si>
  <si>
    <t>Ren, J (corresponding author), Cent South Univ, Sch Comp Sci &amp; Engn, Changsha 410083, Hunan, Peoples R China.</t>
  </si>
  <si>
    <t>[Zhang, Deyu; Tan, Long; Ren, Ju; Zhang, Yaoxue] Cent South Univ, Sch Comp Sci &amp; Engn, Changsha 410083, Hunan, Peoples R China; [Awad, Mohamad Khattar] Kuwait Univ, Dept Comp Engn, Kuwait 13060, Kuwait; [Zhang, Shan] Univ Waterloo, Dept Elect &amp; Comp Engn, Waterloo, ON N2L 3G1, Canada; [Wan, Peng-Jun] IIT, Dept Comp Sci, Chicago, IL 60616 USA</t>
  </si>
  <si>
    <t>Utilizing the intelligence at the network edge, edge computing paradigm emerges to provide time-sensitive computing services for Internet of Things. In this paper, we investigate sustainable computation offloading in an edge-computing system that consists of energy harvesting-enabled mobile devices (MDs) and a dispatcher. The dispatcher collects computation tasks generated by IoT devices with limited computation power, and offloads them to resourceful MDs in exchange for rewards. We propose an online Rewards-optimal Auction (RoA) to optimize the long-term sum-of-rewards for processing offloaded tasks, meanwhile adapting to the highly dynamic energy harvesting (EH) process and computation task arrivals. RoA is designed based on Lyapunov optimization and Vickrey-Clarke-Groves auction, the operation of which does not require a prior knowledge of the energy harvesting, task arrivals, or wireless channel statistics. Our analytical results confirm the optimality of tasks assignment. Furthermore, simulation results validate the analytical analysis, and verify the efficacy of the proposed RoA.</t>
  </si>
  <si>
    <t>MOBILE; ARCHITECTURE</t>
  </si>
  <si>
    <t>Task analysis; Servers; Cloud computing; Delays; Energy consumption; Internet of Things; Energy harvesting; Edge computing; computation offloading; energy harvesting; online auction; Lyapunov optimization; internet of things</t>
  </si>
  <si>
    <t>Zhang, DY; Tan, L; Ren, J; Awad, MK; Zhang, S; Zhang, YX; Wan, PJ</t>
  </si>
  <si>
    <t>WOS:000313611500004</t>
  </si>
  <si>
    <t>071RI</t>
  </si>
  <si>
    <t>The authors are grateful for the financial support received from both the Spanish Ministry of Economy and Competitiveness to develop project TIN2010-17804, and the Generalitat Valenciana for project GV/2012/076.</t>
  </si>
  <si>
    <t>Spanish Ministry of Economy and Competitiveness [TIN2010-17804]; Generalitat ValencianaGeneralitat Valenciana [GV/2012/076]</t>
  </si>
  <si>
    <t>Caballer, Miguel/0000-0001-9393-3077; Alvarruiz, Fernando/0000-0001-5957-9561; Molto, German/0000-0002-8049-253X; de Alfonso Laguna, Carlos/0000-0002-2378-021X</t>
  </si>
  <si>
    <t>Caballer, Miguel/K-1912-2012; Alvarruiz, Fernando/C-7502-2013; Molto, German/C-6994-2008</t>
  </si>
  <si>
    <t>caralla@upv.es</t>
  </si>
  <si>
    <t>de Alfonso, C (corresponding author), Univ Politecn Valencia, I3M, Ctr Mixto CSIC, CIEMAT,Grid &amp; High Performance Comp Res Grp, Camino Vera S-N, Valencia 46022, Spain.</t>
  </si>
  <si>
    <t>[de Alfonso, Carlos; Caballer, Miguel; Alvarruiz, Fernando; Molto, German] Univ Politecn Valencia, I3M, Ctr Mixto CSIC, CIEMAT,Grid &amp; High Performance Comp Res Grp, Valencia 46022, Spain; [Molto, German] Univ Politecn Valencia, Sch Engn Comp Sci, Valencia 46022, Spain</t>
  </si>
  <si>
    <t>This paper compares the total cost of ownership of a physical cluster with the cost of a virtual cloud-based cluster. For that purpose, cost models for both a physical cluster and a cluster on a cloud have been developed. The model for the physical cluster takes into account previous works and incorporates a more detailed study of the costs related to energy consumption and the usage of energy-saving strategies. The model for the cluster on a cloud considers pricing options offered by Amazon EC2, such as reserving instances on a long-term basis, and also considers using tools for powering nodes on and off on demand, in order to avoid the costs associated to keeping idle nodes running. Using these cost models, a comparison is made of physical clusters with cloud clusters of a similar size and performance. The results show that cloud clusters are an interesting option for start-ups and other organizations with a high degree of uncertainty with respect to the computational requirements, while physical clusters are still more economically viable for organizations with a high usage rate. (C) 2012 Elsevier B.V. All rights reserved.</t>
  </si>
  <si>
    <t>Cloud computing; Cluster computing; Green computing; Cost analysis</t>
  </si>
  <si>
    <t>de Alfonso, C; Caballer, M; Alvarruiz, F; Molto, G</t>
  </si>
  <si>
    <t>WOS:000322775400021</t>
  </si>
  <si>
    <t>196LA</t>
  </si>
  <si>
    <t>Tomkos, Ioannis/0000-0001-9721-3405</t>
  </si>
  <si>
    <t>Tomkos, Ioannis/G-5173-2012</t>
  </si>
  <si>
    <t>kachris@ait.edu.gr; itom@ait.edu.gr</t>
  </si>
  <si>
    <t>Kachris, C (corresponding author), Athens Informat Technol, 19-5 Markopoulou Av, Peania 19005, Greece.</t>
  </si>
  <si>
    <t>[Kachris, Christoforos; Tomkos, Ioannis] Athens Informat Technol, Peania 19005, Greece</t>
  </si>
  <si>
    <t>Cloud computing and web emerging applications have created the need for more powerful data centers. These data centers need high bandwidth interconnects that can sustain the high interaction between the web-, application- and database-servers. Data center networks based on electronic packet switches will have to consume excessive power in order to satisfy the required communication bandwidth of future data centers. Optical interconnects have gained attention recently as a promising energy efficient solution offering high throughput, low latency and reduced energy consumption compared to current networks based on commodity switches. This paper presents a comparison on the power consumption of several optical interconnection schemes based on AWGRs, Wavelength Selective Switches (WSS) or Semiconductor Optical Amplifiers (SOAs). Based on a thorough analysis of each architecture, it is shown that optical interconnects can achieve at least an order of magnitude higher energy efficiency compared to current data center networks based on electrical packet based switches and they could contribute to greener IT network infrastructures.</t>
  </si>
  <si>
    <t>SWITCH FABRICS</t>
  </si>
  <si>
    <t>Optical interconnects; Data center networks; Cluster networks; Green IT networks</t>
  </si>
  <si>
    <t>Kachris, C; Tomkos, I</t>
  </si>
  <si>
    <t>WOS:000341629400012</t>
  </si>
  <si>
    <t>AO8UB</t>
  </si>
  <si>
    <t>This research is supported by the Multi-plAtform Game Innovation Centre (MAGIC), funded by the Singapore National Research Foundation under its IDM Futures Funding Initiative and administered by the Interactive &amp; Digital Media Programme Office, Media Development Authority.</t>
  </si>
  <si>
    <t>Multi-plAtform Game Innovation Centre (MAGIC) - Singapore National Research Foundation under its IDM Futures Funding Initiative</t>
  </si>
  <si>
    <t>Yuen, Chau/0000-0002-9307-2120</t>
  </si>
  <si>
    <t>Yuen, Chau/C-5493-2013</t>
  </si>
  <si>
    <t>Chuah, SP (corresponding author), Singapore Univ Technol &amp; Design, Singapore, Singapore.</t>
  </si>
  <si>
    <t>[Chuah, Seong-Ping] Intel Penang Design Ctr, George Town, Malaysia; [Chuah, Seong-Ping] Taiwan Semicond Mfg Co TSMC Ltd, Hsinchu, Taiwan; [Chuah, Seong-Ping] NTU Singapore, Singapore, Singapore; [Yuen, Chau] Lucent Technol Bell Labs, Murray Hill, NJ USA; [Yuen, Chau] Inst Infocomm Res, Singapore, Singapore; [Yuen, Chau; Cheung, Ngai-Man] Singapore Univ Technol &amp; Design, Singapore, Singapore; [Cheung, Ngai-Man] Stanford Univ, Image Video &amp; Multimedia Syst Grp, Stanford, CA 94305 USA; [Cheung, Ngai-Man] Texas Instruments Res Ctr Japan, Kobe, Hyogo, Japan; [Cheung, Ngai-Man] Nokia Res Ctr, Geneva, Switzerland; [Cheung, Ngai-Man] IBM TJ Watson Res Ctr, Yorktown Hts, NY USA; [Cheung, Ngai-Man] HP Labs Japan, Palo Alto, CA USA; [Cheung, Ngai-Man] Hong Kong Univ Sci &amp; Technol, Hong Kong, Hong Kong, Peoples R China; [Cheung, Ngai-Man] Mitsubishi Elect Res Labs, Cambridge, MA USA</t>
  </si>
  <si>
    <t>Advanced video gaming is a computationally intensive application. Sophisticated graphics renderings are employed in computer games to produce realistic scenes and smooth actions. As a result, video gaming often requires powerful hardware that is beyond the capability of many mobile devices or even personal computers. Meanwhile, playing a high-quality game while on the move is highly desirable with the growing popularity of high-speed mobile and broadband Internet, and mobile devices such as smart-phones and tablets. Instead of equipping mobile devices with powerful but battery-hungry computation engines, cloud gaming, which utilizes cloud computing for gaming, offers an emerging green solution to bring the high-quality immersive gaming experience to thin or mobile clients. Cloud gaming leverages communication infrastructures to shift heavy computation to cloud servers. In this article, we provide an overview of cloud gaming from a green media perspective ( in addition to the conventional energy perspective). We argue that cloud gaming can lead to less software maintenance, more economical scaling, and longer service life spans of hardware equipment. We also briefly present a novel scheme, layered coding, which leverages the increasing graphics processing capability of a mobile client to reduce the bit rate of game streaming. We then discuss green designs of major cloud gaming subsystems: a cloud data center, graphics rendering, video compression, and network delivery. We review existing services and a testbed for cloud gaming. We also identify potential research challenges of cloud gaming in achieving green media for the future.</t>
  </si>
  <si>
    <t>Chuah, SP; Yuen, C; Cheung, NM</t>
  </si>
  <si>
    <t>WOS:000433090400011</t>
  </si>
  <si>
    <t>GH0KH</t>
  </si>
  <si>
    <t>The authors are grateful to the Deanship of Scientific Research, King Saud University, Riyadh, Saudi Arabia for funding this work through research group no. (RGP - 228). Corresponding author: M. Shamim Hossain (mshossain@ksu.edu.sa).</t>
  </si>
  <si>
    <t>King Saud University, Riyadh, Saudi ArabiaKing Saud University [RGP - 228]</t>
  </si>
  <si>
    <t>Hossain, M. Shamim/0000-0001-5906-9422; Muhammad, Ghulam/0000-0002-9781-3969</t>
  </si>
  <si>
    <t>Hossain, M. Shamim/K-1362-2014; Rahman, Abdur/AAG-9302-2019; Muhammad, Ghulam/H-5884-2011</t>
  </si>
  <si>
    <t>Hossain, MS (corresponding author), King Saud Univ, Coll Comp &amp; Informat Sci, Dept Software Engn, Riyadh, Saudi Arabia.</t>
  </si>
  <si>
    <t>[Rahman, Md. Abdur] Univ Prince Mugrin, Dept Forens Comp &amp; Cyber Secur, Madinah Al Munawwarah, Saudi Arabia; [Hassanain, Elham] Univ Prince Mugrin, Madinah Al Munawwarah, Saudi Arabia; [Hossain, M. Shamim] King Saud Univ, Coll Comp &amp; Informat Sci, Dept Software Engn, Riyadh, Saudi Arabia; [Muhammad, Ghulam] King Saud Univ, Coll Comp &amp; Informat Sci, Dept Comp Engn, Riyadh, Saudi Arabia</t>
  </si>
  <si>
    <t>We propose a fog-cloud hybrid architecture that can support a massive ad hoc crowd corn posed of a massive social network and distributed loT nodes around a smart city environment. The tog computing framework is introduced to support energy efficiency by incorporating loT nodes that act as an interface to the ad hoc crowd, is aware of user contexts within its vicinity, can do real-time processing of user requests, supports a constrained amount of data offloading, and pass the geo-tagged multimedia data available from the subset of the ad hoc crowd to the big data repository in the cloud. The framework leverages a sustainable crowdsourcing incentive model for both the ad hoc crowd and the loT infrastructure provider. The proposed sustainable framework can potentially support context-aware smart city services such as finding a lost person within the crowd, showing green and health risk prone zones, semantic and location-aware notifications of events of interest, semantic loT-based routing, and dealing with emergency situations. We present a communication architecture between mobile users and fog nodes, and between fog nodes and the cloud, a sustainability and energy efficiency model, and massive geo-tagged, multimedia big data architecture.</t>
  </si>
  <si>
    <t>Rahman, MA; Hossain, MS; Hassanain, E; Muhammad, G</t>
  </si>
  <si>
    <t>WOS:000382635400008</t>
  </si>
  <si>
    <t>DV0UH</t>
  </si>
  <si>
    <t>This work was supported by the Malaysian Ministry of High Education under the Fundamental Research Grant Scheme, FRGS/02/01/12/1143/FR.</t>
  </si>
  <si>
    <t>Malaysian Ministry of High Education under the Fundamental Research Grant Scheme [FRGS/02/01/12/1143/FR]</t>
  </si>
  <si>
    <t xml:space="preserve">Akhter, Nasrin/0000-0002-7581-088X; </t>
  </si>
  <si>
    <t>Akhter, Nasrin/C-9107-2014; Othman, Mohamed/N-6888-2015</t>
  </si>
  <si>
    <t>nasrin786@gmail.com; mothman@upm.edu.my</t>
  </si>
  <si>
    <t>Akhter, N (corresponding author), Univ Putra Malaysia, Dept Commun Technol &amp; Network, Upm Serdang 43400, Selangor De, Malaysia.</t>
  </si>
  <si>
    <t>[Akhter, Nasrin; Othman, Mohamed] Univ Putra Malaysia, Dept Commun Technol &amp; Network, Upm Serdang 43400, Selangor De, Malaysia</t>
  </si>
  <si>
    <t>The demand for cloud computing is increasing dramatically due to the high computational requirements of business, social, web and scientific applications. Nowadays, applications and services are hosted on the cloud in order to reduce the costs of hardware, software and maintenance. To satisfy this high demand, the number of large-scale data centers has increased, which consumes a high volume of electrical power, has a negative impact on the environment, and comes with high operational costs. In this paper, we discuss many ongoing or implemented energy aware resource allocation techniques for cloud environments. We also present a comprehensive review on the different energy aware resource allocation and selection algorithms for virtual machines in the cloud. Finally, we come up with further research issues and challenges for future cloud environments.</t>
  </si>
  <si>
    <t>EFFICIENT DYNAMIC CONSOLIDATION; GREEN DATA CENTERS; PERFORMANCE MANAGEMENT; POWER-CONSUMPTION; RENEWABLE ENERGY; VIRTUAL MACHINES; SIMULATION; FRAMEWORK; NETWORK; SAVINGS</t>
  </si>
  <si>
    <t>Virtualization; Allocation of virtual machine; Energy efficiency; Power consumption; Cloud computing</t>
  </si>
  <si>
    <t>Akhter, N; Othman, M</t>
  </si>
  <si>
    <t>WOS:000394566800010</t>
  </si>
  <si>
    <t>EL4BU</t>
  </si>
  <si>
    <t>JAN-FEB</t>
  </si>
  <si>
    <t>Ansari, Nirwan/0000-0001-8541-3565</t>
  </si>
  <si>
    <t>Ansari, Nirwan/N-1264-2019</t>
  </si>
  <si>
    <t>xs47@njit.edu; nirwan.ansari@njit.edu</t>
  </si>
  <si>
    <t>Sun, X (corresponding author), New Jersey Inst Technol, Newark, NJ 07102 USA.</t>
  </si>
  <si>
    <t>[Sun, Xiang; Ansari, Nirwan] New Jersey Inst Technol, Newark, NJ 07102 USA</t>
  </si>
  <si>
    <t>This article introduces a green cloudlet network (GCN) architecture in the context of mobile cloud computing. The proposed architecture is aimed at providing seamless and low end-to-end delay between a UE and its Avatar (its software clone) in the cloudlets to facilitate the application workloads offloading process. Furthermore, an SDN-based core network is introduced in the GCN architecture by replacing the traditional Evolved Packet Core in the LTE network in order to provide efficient communications connections between different end points. The Cloudlet Network File System (CNFS) is designed based on the proposed architecture in order to protect the Avatars' dataset against hardware failures and improve Avatars' performance in terms of data access latency. Moreover, a green energy supplement is proposed in the architecture in order to reduce the extra OPEX and CO2 footprint incurred by running the distributed cloudlets. Due to the temporal and spatial dynamics of both the green energy generation and energy demands of green cloudlet systems (GCSs), designing an optimal green energy management strategy based on the characteristics of green energy generation and the energy demands of eNBs and cloudlets to minimize the on-grid energy consumption is critical to the cloudlet provider.</t>
  </si>
  <si>
    <t>CELLULAR NETWORKS; ENERGY</t>
  </si>
  <si>
    <t>Sun, X; Ansari, N</t>
  </si>
  <si>
    <t>WOS:000413942100058</t>
  </si>
  <si>
    <t>This work was supported in part by the National Natural Science Foundation of China under Grant 61772554, Grant 61379110, Grant 61572526, and Grant 61572528, and in part by the National Basic Research Program of China, 973 Program, under Grant 2014CB046305.</t>
  </si>
  <si>
    <t>National Natural Science Foundation of ChinaNational Natural Science Foundation of China (NSFC) [61772554, 61379110, 61572526, 61572528]; National Basic Research Program of China, 973 ProgramNational Basic Research Program of China [2014CB046305]</t>
  </si>
  <si>
    <t>Gao, Longxiang/0000-0002-3026-7537; Liu, Yuxin/0000-0002-8632-2910</t>
  </si>
  <si>
    <t>Gao, Longxiang/AAR-8605-2020</t>
  </si>
  <si>
    <t>yuxinliu@csu.edu.cn</t>
  </si>
  <si>
    <t>Liu, YX (corresponding author), Cent S Univ, Sch Informat Sci &amp; Engn, Changsha 410083, Hunan, Peoples R China.</t>
  </si>
  <si>
    <t>[Li, Ting; Liu, Yuxin; Liu, Anfeng] Cent S Univ, Sch Informat Sci &amp; Engn, Changsha 410083, Hunan, Peoples R China; [Gao, Longxiang] Deakin Univ, Sch Informat Technol, Melbourne, Vic 3216, Australia</t>
  </si>
  <si>
    <t>Fog computing (FC) is currently receiving a great deal of focused attention. FC can be viewed as an extension of cloud computing that services the edges of networks. A cooperative relationship among applications to collect data in a city is a fundamental research topic in FC. When considering the green cloud, people or vehicles with smart-sensor devices can be viewed as users in FC and can forward sensing data to the data center. In a traditional sensing process, rewards are paid according to the distances between the users and the platform, which can be seen as the existing solution. Because users with smart-sensing devices tend to participate in tasks with high rewards, the number of users in suburban regions is smaller, and data collection is sparse and cannot satisfy the demands of the tasks. However, there are many users in urban regions, which makes data collection costly and of low quality. In this paper, a cooperative-based model for smartphone tasks, named a cooperative-based model for smart-sensing tasks (CMST), is proposed to promote the quality of data collection in FC networks. In the CMST scheme, we develop an allocation method focused on improving the rewards in suburban regions. The rewards to each user with a smart sensor are distributed according to the region density. Moreover, for each task there is a cooperative relationship among the users; they cooperate with one another to reach the volume of data that the platform requires. Extensive experiments show that our scheme improves the overall data-coverage factor by 14.997% to 31.46%, and the platform cost can be reduced by 35.882%.</t>
  </si>
  <si>
    <t>CLOUD; MOBILITY; AWARE</t>
  </si>
  <si>
    <t>Fog computing; cloud computing; smart-sensing tasks; costs; coverage</t>
  </si>
  <si>
    <t>Li, T; Liu, YX; Gao, LX; Liu, AF</t>
  </si>
  <si>
    <t>WOS:000352106500011</t>
  </si>
  <si>
    <t>CE8PS</t>
  </si>
  <si>
    <t>MAR-APR</t>
  </si>
  <si>
    <t>This research was supported by a Korea University grant. Minho Jo is the corresponding author for this paper.</t>
  </si>
  <si>
    <t>Korea University</t>
  </si>
  <si>
    <t>Jo, Minho/0000-0001-7311-6459</t>
  </si>
  <si>
    <t>Jo, Minho/AAM-3058-2020</t>
  </si>
  <si>
    <t>minhojo@korea.ac.kr</t>
  </si>
  <si>
    <t>Han, ND (corresponding author), Hung Yen Univ Technol &amp; Educ, Hanoi, Vietnam.</t>
  </si>
  <si>
    <t>[Nguyen Dinh Han] Hung Yen Univ Technol &amp; Educ, Hanoi, Vietnam; [Chung, Yonghwa; Jo, Minho] Korea Univ, Dept Comp &amp; Informat Sci, Sejong Metropolitan City, South Korea</t>
  </si>
  <si>
    <t>Cloud-assisted mobile ad-hoc networks are expected to be so popular in future fifth generation (5G) mobile network because the significantly faster performance of 5G communications enables clouds to provide realistic services. On the other hand, the energy consumption problem will become serious due to the highly increased cloud computing speed. Mobile communication link loss occurs when a mobile device leaves the network. Link loss can cause serious energy consumption when the lost link is directly connected to a cloud data server, which is required to do excessive searching and link routing transactions. None of the existing normal methods have solved the problem. We show how this problem can be solved using our proposed mechanism. The experimental results demonstrate that our proposed mechanism saves nine times more energy than normal methods.</t>
  </si>
  <si>
    <t>Han, ND; Chung, Y; Jo, M</t>
  </si>
  <si>
    <t>WOS:000419168100016</t>
  </si>
  <si>
    <t>Sahoo, Bibhudatta/0000-0001-8273-9850; Mishra, Sambit Kumar/0000-0002-3737-5223; Obaidat, Mohammad S./0000-0002-1569-9657</t>
  </si>
  <si>
    <t>Sahoo, Bibhudatta/D-8999-2013; Mishra, Sambit Kumar/M-8819-2016; Puthal, Deepak/V-6529-2019</t>
  </si>
  <si>
    <t>skmishra.nitrkl@gmail.com; dputhal88@gmail.com; msobaidat@gmail.com</t>
  </si>
  <si>
    <t>Puthal, D (corresponding author), Univ Technol Sydney, Sydney, NSW, Australia.</t>
  </si>
  <si>
    <t>[Mishra, Sambit Kumar; Sahoo, Bibhudatta; Jena, Sajay Kumar] Natl Inst Technol, Rourkela, India; [Puthal, Deepak] Univ Technol Sydney, Sydney, NSW, Australia; [Obaidat, Mohammad S.] Fordham Univ, Bronx, NY 10458 USA; [Obaidat, Mohammad S.] Univ Jordan, Amman, Jordan</t>
  </si>
  <si>
    <t>The rapid growth of todays IT demands reflects the increased use of cloud data centers. Reducing computational power consumption in cloud data center is one of the challenging research issues in the current era. Power consumption is directly proportional to a number of resources assigned to tasks. So, the power consumption can be reduced by a demotivating number of resources assigned to serve the task. In this paper, we have studied the energy consumption in cloud environment based on varieties of services and achieved the provisions to promote green cloud computing. This will help to preserve overall energy consumption of the system. Task allocation in the cloud computing environment is a well-known problem, and through this problem, we can facilitate green cloud computing. We have proposed an adaptive task allocation algorithm for the heterogeneous cloud environment. We applied the proposed technique to minimize the makespan of the cloud system and reduce the energy consumption. We have evaluated the proposed algorithm in CloudSim simulation environment, and simulation results show that our proposed algorithm is energy efficient in cloud environment compared to other existing techniques.</t>
  </si>
  <si>
    <t>HYBRID; ENVIRONMENTS; ASSIGNMENT; ALGORITHMS; SIMULATION; SYSTEMS</t>
  </si>
  <si>
    <t>Cloud computing; Energy consumption; Makespan; Task allocation; Virtual machine</t>
  </si>
  <si>
    <t>Mishra, SK; Puthal, D; Sahoo, B; Jena, SK; Obaidat, MS</t>
  </si>
  <si>
    <t>WOS:000427671800002</t>
  </si>
  <si>
    <t>FZ5YH</t>
  </si>
  <si>
    <t>Barachi, May El/0000-0003-1193-6982</t>
  </si>
  <si>
    <t>Barachi, May El/R-1112-2019</t>
  </si>
  <si>
    <t>mohammadhossein.malekloo.1@ens.etsmtl.ca; Nadjia.Kara@etsmtl.ca; MaiElbarachi@uowdubai.ac.ae</t>
  </si>
  <si>
    <t>Barachi, M (corresponding author), Univ Wollongong Dubai, Knowledge Village Block 15,POB 20183, Dubai, U Arab Emirates.</t>
  </si>
  <si>
    <t>[Malekloo, Mohammad-Hossein; Kara, Nadjia] Univ Quebec ETS, Montreal, PQ H3C 1K3, Canada; [El Barachi, May] Univ Wollongong Dubai, Knowledge Village Block 15,POB 20183, Dubai, U Arab Emirates</t>
  </si>
  <si>
    <t>Cloud computing is a promising paradigm that enables a computing-as-a-service model, in which a dynamic pool of virtualized computational resources (e.g. CPU) can be leased and released on demand. With the increased demand for cloud computing infrastructures and the explosion in data center sizes, energy efficiency becomes an important issue to consider. Green cloud computing is an area that focuses on the design of energy efficient data centers, in order to achieve cost savings and minimize negative impacts on the environment. One of the main green cloud computing strategies used for the reduction of energy consumption consists in maximizing the utilization of a number of physical machines (PMs) and turning off or suspending unused servers. This strategy is typically achieved using two types of algorithms: Virtual Machines (VMs) placement and VMs consolidation algorithms. VMs' placement is a process of dynamically placing VMs onto PMs while satisfying specific VM-to-PM mapping rules. VMs' consolidation optimizes the resource utilization and groups dispersed VMs on a minimal number of active PMs, based on live migration techniques. Both approaches are time and resource consuming, and are categorized as NP-hard optimization problems. Moreover, reducing energy consumption by means of resource consolidation may reduce the system's availability and reliability, and lead to SLA violations. Therefore, there is a need for multi-objective optimization approaches that can strike a balance between energy consumption and the system's ability to meet QoS and SLA requirements. In this work, we propose an energy-aware and QoS-aware multi-objective Ant Colony Optimization (MACO) approach for VM placement and consolidation. Our approach aims at achieving a trade-off between energy efficiency, system performance, and SLA-compliance. The proposed approach was implemented and tested in small to mid-size data center settings, simulated using cloudSim, and was compared with a number of heuristic and meta-heuristic approaches, using eight performance metrics. The results show that our approach outperforms the other tested approaches in terms of energy savings, reduction of resource wastage in term of CPU, reduction of communication cost in term of energy induced by traffic load exchanged between VMs, and minimization of the number of VM migrations and SLA violations - thus demonstrating an ability to balance energy efficiency with system performance and QoS requirements. (C) 2018 Elsevier Inc. All rights reserved.</t>
  </si>
  <si>
    <t>DYNAMIC CONSOLIDATION; INTEGRATED APPROACH; VIRTUAL MACHINES; MANAGEMENT; ALGORITHMS; QUALITY</t>
  </si>
  <si>
    <t>Green cloud computing; Virtual machine placement; Virtual machine consolidation; Multi-objective optimization</t>
  </si>
  <si>
    <t>Malekloo, MH; Kara, N; Barachi, M</t>
  </si>
  <si>
    <t>WOS:000336672600005</t>
  </si>
  <si>
    <t>AI2FJ</t>
  </si>
  <si>
    <t>The authors would like to thank the anonymous reviewers for their invaluable feedback. This work was supported by the National High Technology Research and Development Program (863 Program) of China (Grant No. 2013AA013203) and the National Natural Science Foundation of China (Grant No. 61170056). The corresponding author is Zhen Xiao.</t>
  </si>
  <si>
    <t>National High Technology Research and Development Program (863 Program) of ChinaNational High Technology Research and Development Program of China [2013AA013203]; National Natural Science Foundation of ChinaNational Natural Science Foundation of China (NSFC) [61170056]</t>
  </si>
  <si>
    <t>xiaozhen@net.pku.edu.cn; chenqi@net.pku.edu.cn; haipengl@cs.princeton.edu</t>
  </si>
  <si>
    <t>Xiao, Z (corresponding author), Peking Univ, Dept Comp Sci, Beijing 100871, Peoples R China.</t>
  </si>
  <si>
    <t>[Xiao, Zhen; Chen, Qi] Peking Univ, Dept Comp Sci, Beijing 100871, Peoples R China; [Luo, Haipeng] Princeton Univ, Dept Comp Sci, Princeton, NJ 08540 USA</t>
  </si>
  <si>
    <t>Many Internet applications can benefit from an automatic scaling property where their resource usage can be scaled up and down automatically by the cloud service provider. We present a system that provides automatic scaling for Internet applications in the cloud environment. We encapsulate each application instance inside a virtual machine (VM) and use virtualization technology to provide fault isolation. We model it as the Class Constrained Bin Packing (CCBP) problem where each server is a bin and each class represents an application. The class constraint reflects the practical limit on the number of applications a server can run simultaneously. We develop an efficient semi-online color set algorithm that achieves good demand satisfaction ratio and saves energy by reducing the number of servers used when the load is low. Experiment results demonstrate that our system can improve the throughput by 180% over an open source implementation of Amazon EC2 and restore the normal QoS five times as fast during flash crowds. Large scale simulations demonstrate that our algorithm is extremely scalable: the decision time remains under 4 s for a system with 10 000 servers and 10 000 applications. This is an order of magnitude improvement over traditional application placement algorithms in enterprise environments.</t>
  </si>
  <si>
    <t>Cloud computing; virtualization; auto scaling; CCBP; green computing</t>
  </si>
  <si>
    <t>Xiao, Z; Chen, Q; Luo, HP</t>
  </si>
  <si>
    <t>WOS:000342454300002</t>
  </si>
  <si>
    <t>The research was supported by the Global Science experimental Data hub Center/KISTI in 2013.</t>
  </si>
  <si>
    <t>Global Science experimental Data hub Center/KISTI</t>
  </si>
  <si>
    <t>Lee, HwaMin/AAM-7102-2020</t>
  </si>
  <si>
    <t>leehm@sch.ac.kr; ysjeong@dongguk.edu; hjjang@kisti.re.kr</t>
  </si>
  <si>
    <t>Jang, HJ (corresponding author), Korea Inst Sci &amp; Technol Informat, Global Sci Expt Data Hub Ctr, Taejon, South Korea.</t>
  </si>
  <si>
    <t>[Lee, Hwa Min] Soonchunhyang Univ, Dept Comp Software Engn, Asan, South Korea; [Jeong, Young-Sik] Dongguk Univ, Dept Multimedia Engn, Seoul, South Korea; [Jang, Haeng Jin] Korea Inst Sci &amp; Technol Informat, Global Sci Expt Data Hub Ctr, Taejon, South Korea</t>
  </si>
  <si>
    <t>Cloud computing has become a new computing paradigm that has huge potentials in enterprise and business. Green cloud computing is also becoming increasingly important in a world with limited energy resources and an ever-rising demand for more computational power. To maximize utilization and minimize total cost of the cloud computing infrastructure and running applications, resources need to be managed properly and virtual machines shall allocate proper host nodes to perform the computation. In this paper, we propose performance analysis based resource allocation scheme for the efficient allocation of virtual machines on the cloud infrastructure. We experimented the proposed resource allocation algorithm using CloudSim and its performance is compared with two other existing models.</t>
  </si>
  <si>
    <t>Resource allocation; Virtualization; Performance analysis; Virtual machine; Cloud computing</t>
  </si>
  <si>
    <t>Lee, HM; Jeong, YS; Jang, HJ</t>
  </si>
  <si>
    <t>sgwang@bupt.edu.cn</t>
  </si>
  <si>
    <t>WOS:000349267900005</t>
  </si>
  <si>
    <t>CA9TO</t>
  </si>
  <si>
    <t>This work has been supported by the OPTIMIS project (http://www.optimis-project.eu/) [9] and has been partly funded by the European Commission's IST activity of the 7th Framework Program under contract number 257115. This work expresses the opinions of the authors and not necessarily those of the European Commission. The European Commission is not liable for any use that may be made of the information contained in this work. It is also supported by the Ministry of Science and Technology of Spain and the European Union (FEDER funds) under contract TIN2012-34557, and by the Generalitat de Catalunya under contract 2014-SGR-1051. The conducted experimentation has been possible thanks to the computing resources provided by the Umea University, Sweden.</t>
  </si>
  <si>
    <t>OPTIMIS project; European Commission's IST activity of the 7th Framework Program [257115]; Ministry of Science and Technology of SpainSpanish Government; European Union (FEDER funds)European Union (EU) [TIN2012-34557]; Generalitat de CatalunyaGeneralitat de Catalunya [2014-SGR-1051]</t>
  </si>
  <si>
    <t>Guitart, Jordi/0000-0003-0751-3100</t>
  </si>
  <si>
    <t>Guitart, Jordi/F-4147-2011</t>
  </si>
  <si>
    <t>josep.subirats@bsc.es; jordi.guitart@bsc.es</t>
  </si>
  <si>
    <t>Subirats, J (corresponding author), BSC, Jordi Girona 31, Barcelona 08034, Spain.</t>
  </si>
  <si>
    <t>[Subirats, Josep] BSC, Barcelona 08034, Spain; Univ Politecn Cataluna, ES-08034 Barcelona, Spain</t>
  </si>
  <si>
    <t>IaaS providers have become interested in optimising their infrastructure energy efficiency. To do so, their VM placement algorithms need to know the current and future energy efficiency at different levels (Virtual Machine, node, infrastructure and service levels) and for potential actions such as service deployment or VM deployment, migration or cancellation. This publication provides a mathematical formulation for the previous aspects, as well as the design of a CPU utilisation estimator used to calculate the aforementioned forecasts. The correct adjustment of the estimators' configuration parameters has been proved to lead to considerable precision improvements. When running Web workloads, estimators focused on noise filtering provide the best precision even if they react slowly to changes, whereas reactive predictors are desirable for batch workloads. Furthermore, the precision when running batch workloads partially depends on each execution. Finally, it has been observed that the forecasts precision degradation as such forecasts are performed for a longer time period in the future is smaller when running web workloads. (C) 2014 Elsevier B.V. All rights reserved.</t>
  </si>
  <si>
    <t>Cloud computing; Energy efficiency; Ecological efficiency; Forecasting; Green computing; IaaS provider</t>
  </si>
  <si>
    <t>Subirats, J; Guitart, J</t>
  </si>
  <si>
    <t>WOS:000435196200044</t>
  </si>
  <si>
    <t>GJ3LK</t>
  </si>
  <si>
    <t>This work was supported by the Hong Kong Research Grants Council under Grant 17209917 and Grant 17259416. This paper was presented in part at the IEEE ICC Workshop 2018. The associate editor coordinating the review of this paper and approving it for publication was G. Xue.</t>
  </si>
  <si>
    <t>Hong Kong Research Grants CouncilHong Kong Research Grants Council [17209917, 17259416]</t>
  </si>
  <si>
    <t>You, Changsheng/0000-0003-3245-9361; /0000-0001-8773-4629</t>
  </si>
  <si>
    <t>You, Changsheng/ABE-8443-2020; Huang, Kaibin/AAC-6346-2019; /D-5046-2011</t>
  </si>
  <si>
    <t>csyou@eee.hku.hk; huangkb@eee.hku.hk</t>
  </si>
  <si>
    <t>Huang, KB (corresponding author), Univ Hong Kong, Dept Elect &amp; Elect Engn, Hong Kong, Hong Kong, Peoples R China.</t>
  </si>
  <si>
    <t>[You, Changsheng; Huang, Kaibin] Univ Hong Kong, Dept Elect &amp; Elect Engn, Hong Kong, Hong Kong, Peoples R China</t>
  </si>
  <si>
    <t>Scavenging the idling computation resources at the enormous number of mobile devices, ranging from small IoT devices to powerful laptop computers, can provide a powerful platform for local mobile cloud computing. The vision can be realized by peer-to-peer cooperative computing between edge devices, referred to as co-computing. This paper exploits the non-causal helper's CPU-state information to design energy-efficient co-computing policies for scavenging time-varying spare computation resources at peer mobiles. Specifically, we consider a co-computing system where a user offloads computation of input data to a helper. The helper controls the offloading process for the objective of minimizing the user's energy consumption based on a predicted helper's CPU-idling profile that specifies the amount of available computation resource for co-computing. Consider the scenario that the user has one-shot input-data arrival and the helper buffers offloaded bits. The problem for energy-efficient co-computing is formulated as two sub-problems: the slave problem corresponding to adaptive offloading and the master one to data partitioning. Given a fixed offloaded data size, the adaptive offloading aims at minimizing the energy consumption for offloading by controlling the offloading rate under the deadline and buffer constraints. By deriving the necessary and sufficient conditions for the optimal solution, we characterize the structure of the optimal policies and propose algorithms for computing the policies. Furthermore, we show that the problem of optimal data partitioning for offloading and local computing at the user is convex, admitting a simple solution using the sub-gradient method. Finally, the developed design approach for co-computing is extended to the scenario of bursty data arrivals at the user accounting for data causality constraints. Simulation results verify the effectiveness of the proposed algorithms.</t>
  </si>
  <si>
    <t>TRANSMISSION</t>
  </si>
  <si>
    <t>Mobile edge computing; multi-access edge computing; fog computing; computation offloading; mobile cooperative computing; helper-assisted computing; green computing</t>
  </si>
  <si>
    <t>You, CS; Huang, KB</t>
  </si>
  <si>
    <t>WOS:000322775400020</t>
  </si>
  <si>
    <t>Dr. Kolodziej's and Dr. Byrski's research presented here was partially supported by Biologically inspired mechanisms in planning and management of dynamic environments grant of Polish National Science Center, No. N N516 500039.</t>
  </si>
  <si>
    <t>Biologically inspired mechanisms in planning and management of dynamic environments grant of Polish National Science Center [N N516 500039]</t>
  </si>
  <si>
    <t>Khan, Samee U./0000-0001-8650-4354; min-allah, nasro/0000-0002-3961-5956; Khan, Samee U/0000-0002-5712-7796; Byrski, Aleksander/0000-0001-6317-7012; Wang, Lizhe/0000-0003-2766-0845; Kolodziej, Joanna/0000-0002-5181-8713</t>
  </si>
  <si>
    <t>Min-Allah, Nasro/O-3147-2019; Madani, Sajjad A/D-5202-2012; Khan, Samee U./AAA-3302-2019; min-allah, nasro/A-3717-2015; Khan, Samee U/D-3030-2013; Byrski, Aleksander/K-4161-2012; Wang, Lizhe/L-7453-2014</t>
  </si>
  <si>
    <t>jkolodziej@uck.pw.edu.pl; samee.khan@ndsu.edu; LZWang@ceode.ac.cn; olekb@agh.edu.pl; nasar@comsats.edu.pk; madani@ciit.net.pk</t>
  </si>
  <si>
    <t>Kolodziej, J (corresponding author), Cracow Univ Technol, Inst Comp Sci, Ul Warszawska 24, PL-31155 Krakow, Poland.</t>
  </si>
  <si>
    <t>[Kolodziej, Joanna] Cracow Univ Technol, Inst Comp Sci, Ul Warszawska 24, PL-31155 Krakow, Poland; [Khan, Samee Ullah] N Dakota State Univ, NDSU CIIT Green Comp &amp; Commun Lab, Fargo, ND 58108 USA; [Wang, Lizhe] Chinese Acad Sci, Earth Observat Ctr, Beijing, Peoples R China; [Byrski, Aleksander] AGH Univ Sci &amp; Technol, Dept Comp Sci, Krakow, Poland; [Min-Allah, Nasro; Madani, Sajjad Ahmad] COMSATS Inst Informat Technol, Dept Comp Sci, Islamabad, Abbottabad, Pakistan</t>
  </si>
  <si>
    <t>An optimization of power and energy consumptions is the important concern for a design of modern-day and future computing and communication systems. Various techniques and high performance technologies have been investigated and developed for an efficient management of such systems. All these technologies should be able to provide good performance and to cope under an increased workload demand in the dynamic environments such as Computational Grids (CGs), clusters and clouds. In this paper we approach the independent batch scheduling in CG as a bi-objective minimization problem with makespan and energy consumption as the scheduling criteria. We use the Dynamic Voltage Scaling (DVS) methodology for scaling and possible reduction of cumulative power energy utilized by the system resources. We develop two implementations of Hierarchical Genetic Strategy-based grid scheduler (Green-HGS-Sched) with elitist and struggle replacement mechanisms. The proposed algorithms were empirically evaluated versus single-population Genetic Algorithms (GAs) and Island GA models for four CG size scenarios in static and dynamic modes. The simulation results show that proposed scheduling methodologies fairly reduce the energy usage and can be easily adapted to the dynamically changing grid states and various scheduling scenarios.</t>
  </si>
  <si>
    <t>ALGORITHM; CLASSIFICATION; CONSUMPTION; TAXONOMY</t>
  </si>
  <si>
    <t>Genetic algorithm; Hierarchical genetic strategy; Computational grid; Scheduling; Dynamic voltage; Frequency scaling</t>
  </si>
  <si>
    <t>Kolodziej, J; Khan, SU; Wang, LZ; Byrski, A; Min-Allah, N; Madani, SA</t>
  </si>
  <si>
    <t>WOS:000388972000006</t>
  </si>
  <si>
    <t>ED6NJ</t>
  </si>
  <si>
    <t xml:space="preserve">Singh, Maninder/0000-0001-8489-8759; Buyya, Rajkumar/0000-0001-9754-6496; Gill, Sukhpal Singh/0000-0002-3913-0369; </t>
  </si>
  <si>
    <t>Singh, Maninder/B-7553-2009; Buyya, Rajkumar/C-3424-2009; Gill, Sukhpal Singh/J-5930-2014; Chana, Inderveer/AAT-4399-2020</t>
  </si>
  <si>
    <t>ssgill@thapar.edu; inderveer@thapar.edu; msingh@thapar.edu; rbuyya@unimelb.edu.au</t>
  </si>
  <si>
    <t>Singh, S (corresponding author), Thapar Univ, Comp Sci &amp; Engn Dept, Patiala 147004, Punjab, India.</t>
  </si>
  <si>
    <t>[Singh, Sukhpal; Chana, Inderveer; Singh, Maninder] Thapar Univ, Comp Sci &amp; Engn Dept, Patiala 147004, Punjab, India; [Buyya, Rajkumar] Univ Melbourne, Dept Comp &amp; Informat Syst, CLOUDS Lab, Melbourne, Vic, Australia</t>
  </si>
  <si>
    <t>Cloud data centers often schedule heterogeneous workloads without considering energy consumption and carbon emission aspects. Tremendous amount of energy consumption leads to high operational costs and reduces return on investment and contributes towards carbon footprints to the environment. Therefore, there is need of energy-aware cloud based system which schedules computing resources automatically by considering energy consumption as an important parameter. In this paper, energy efficient autonomic cloud system [Self-Optimization of Cloud Computing Energy-efficient Resources (SOCCER)] is proposed for energy efficient scheduling of cloud resources in data centers. The proposed work considers energy as a Quality of Service (QoS) parameter and automatically optimizes the efficiency of cloud resources by reducing energy consumption. The performance of the proposed system has been evaluated in real cloud environment and the experimental results show that the proposed system performs better in terms of energy consumption of cloud resources and utilizes these resources optimally.</t>
  </si>
  <si>
    <t>FRAMEWORK</t>
  </si>
  <si>
    <t>Cloud computing; Energy; Resource scheduling; Autonomic computing; Self-optimization; Green computing</t>
  </si>
  <si>
    <t>Singh, S; Chana, I; Singh, M; Buyya, R</t>
  </si>
  <si>
    <t>WOS:000415171300033</t>
  </si>
  <si>
    <t>FM6NT</t>
  </si>
  <si>
    <t>The work of W. Li was supported in part by the Faculty of Engineering and IT Early Career Researcher scheme, The University of Sydney, and in part by the Faculty of Engineering Information Technologies, The University of Sydney, under the Faculty Research Cluster Program. The work of W. Bao was supported by The University of Sydney DVC Research/Bridging Support. The work of A. Y. Zomaya was supported by an Australian Research Council Discovery under Grant DP130104591. The work F. C. Delicato and P. F. Pires was supported by CNPq Fellowship. The work of Y. Dou was supported by the Natural Science Foundation of China under Grant U1435219.</t>
  </si>
  <si>
    <t>Faculty of Engineering, The University of Sydney; IT Early Career Researcher scheme, The University of Sydney; Faculty of Engineering Information Technologies, The University of Sydney, under the Faculty Research Cluster Program; University of Sydney DVC Research/Bridging Support; Australian Research CouncilAustralian Research Council [DP130104591]; CNPqNational Council for Scientific and Technological Development (CNPq); Natural Science Foundation of ChinaNational Natural Science Foundation of China (NSFC) [U1435219]</t>
  </si>
  <si>
    <t>Pires, Paulo/0000-0001-5064-4793; Pires, Paulo F/0000-0001-5064-4793; Zomaya, Albert Y./0000-0002-3090-1059; Delicato, Flavia/0000-0001-5334-8279</t>
  </si>
  <si>
    <t>Pires, Paulo/P-4516-2019; Pires, Paulo F/C-2239-2013; Zomaya, Albert Y./G-9697-2017; Delicato, Flavia/M-6644-2013</t>
  </si>
  <si>
    <t>ynan2995@uni.sydney.edu.au</t>
  </si>
  <si>
    <t>Nan, Y (corresponding author), Univ Sydney, Sch Informat Technol, Ctr Distributed &amp; High Performance Comp, Sydney, NSW 2006, Australia.</t>
  </si>
  <si>
    <t>[Nan, Yucen; Li, Wei; Bao, Wei; Zomaya, Albert Y.] Univ Sydney, Sch Informat Technol, Ctr Distributed &amp; High Performance Comp, Sydney, NSW 2006, Australia; [Delicato, Flavia C.; Pires, Paulo F.] Univ Fed Rio de Janeiro, Dept Comp Sci, BR-20001970 Rio De Janeiro, Brazil; [Dou, Yong] Univ Def Technol, Coll Comp Sci, Changsha 410073, Hunan, Peoples R China</t>
  </si>
  <si>
    <t>Cloud computing has become the de facto computing platform for application processing in the era of the Internet of Things (IoT). However, limitations of the cloud model, such as the high transmission latency and high costs are giving birth to a new computing paradigm called edge computing (a.k.a fog computing). Fog computing aims to move the data processing close to the network edge so as to reduce Internet traffic. However, since the servers at the fog layer are not as powerful as the ones in the cloud, there is a need to balance the data processing in between the fog and the cloud. Moreover, besides the data offloading issue, the energy efficiency of fog computing nodes has become an increasing concern. Densely deployed fog nodes are a major source of carbon footprint in IoT systems. To reduce the usage of the brown energy resources (e.g. powered by energy produced through fossil fuels), green energy is an alternative option. In this paper, we propose employing dual energy sources for supporting the fog nodes, where solar power is the primary energy supply and grid power is the backup supply. Based on that, we present a comprehensive analytic framework for incorporating green energy sources to support the running of IoT and fog computing-based systems, and to handle the tradeoff in terms of average response time, average monetary, and energy costs in the IoT. This paper describes an online algorithm, Lyapunov optimization on time and energy cost (LOTEC), based on the technique of Lyapunov optimization. LOTEC is a quantified near optimal solution and is able to make control decision on application offloading by adjusting the two-way tradeoff between average response time and average cost. We evaluate the performance of our proposed algorithm by a number of experiments. Rigorous analysis and simulations have demonstrated its performance.</t>
  </si>
  <si>
    <t>Internet of things; fog computing; Lyapunov optimization; green energy</t>
  </si>
  <si>
    <t>Nan, Y; Li, W; Bao, W; Delicato, FC; Pires, PF; Dou, Y; Zomaya, AY</t>
  </si>
  <si>
    <t>WOS:000448289400001</t>
  </si>
  <si>
    <t>GY1KW</t>
  </si>
  <si>
    <t>This work was supported in part by the National Key Research and Development Plan under Grant 2016YFB0800801, in part by the National Science Foundation of China under Grants 61672186 and 61472108, and in part by the Australian Research Council under Grant DPDP170103305.</t>
  </si>
  <si>
    <t>National Key Research and Development Plan [2016YFB0800801]; National Science Foundation of ChinaNational Natural Science Foundation of China (NSFC) [61672186, 61472108]; Australian Research CouncilAustralian Research Council [DPDP170103305]</t>
  </si>
  <si>
    <t>Tian, Yu-Chu/0000-0002-8709-5625; Elgendy, Ibrahim/0000-0001-7154-2307; Kaiwartya, Omprakash/0000-0001-9669-8244; Yadav, Rahul/0000-0001-7514-4517</t>
  </si>
  <si>
    <t>Tian, Yu-Chu/I-9948-2012; Elgendy, Ibrahim/J-7263-2018; Kaiwartya, Omprakash/H-4782-2016; Yadav, Rahul/S-3599-2018</t>
  </si>
  <si>
    <t>wzzhang@hit.edu.cn</t>
  </si>
  <si>
    <t>Zhang, WZ (corresponding author), Harbin Inst Technol, Sch Comp Sci &amp; Technol, Harbin 150001, Heilongjiang, Peoples R China.</t>
  </si>
  <si>
    <t>[Yadav, Rahul; Zhang, Weizhe; Elgendy, Ibrahim A.] Harbin Inst Technol, Sch Comp Sci &amp; Technol, Harbin 150001, Heilongjiang, Peoples R China; [Kaiwartya, Omprakash] Nottingham Trent Univ, Sch Sci &amp; Technol, Nottingham NG1 4FQ, England; [Singh, Prabhat Ranjan] Wuhan Univ Technol, Sch Comp Sci, Wuhan 430070, Hubei, Peoples R China; [Tian, Yu-Chu] Queensland Univ Technol, Sch Elect Engn &amp; Comp Sci, Brisbane, Qld 4000, Australia</t>
  </si>
  <si>
    <t>In cloud computing, high energy consumption and service-level agreements (SLAs) violation are the challenging issues considering that the demand for computational power is growing rapidly, thereby requiring large-scale cloud data centers. Although, there are many existing energy-aware approaches focusing on minimizing energy consumption while ignoring the SLA violation at the time of a virtual machine (VM) selection from overloaded hosts. Also, they do not consider that the current network traffic causes performance degradation and thus may not really reduce SLA violation under a variety of workloads. In this context, this paper proposes three adaptive models, namely, gradient descent-based regression (Gdr), maximize correlation percentage (MCP), and bandwidth-aware selection policy (Bw), that can significantly minimize energy consumption and SLA violation. Energy-aware methods for overloaded host detection and VM selection from an overloaded host are necessary to improve the energy efficiency and SLA violation of a cloud data center after migrating all VM from underloaded host turn to idle host, which switch to energy-saving mode is also beneficial. Gdr and MCP are adaptive energy-aware algorithms based on the robust regression model, for overloaded host detection. A Bw dynamic VM selection policy selects VM according to the network traffic from the overloaded host under SLAs. Experimental results on the real workload traces show that the proposed algorithms reduce energy consumption while maintaining the required performance levels in a cloud data center using a CloudSim simulator to validate the proposed algorithms.</t>
  </si>
  <si>
    <t>VIRTUAL MACHINES; CONSOLIDATION; MANAGEMENT; POWER</t>
  </si>
  <si>
    <t>Cloud computing; cloud data center; energy-efficiency; green computing; host overloaded detection; regression method; service level agreements</t>
  </si>
  <si>
    <t>Yadav, R; Zhang, WZ; Kaiwartya, O; Singh, PR; Elgendy, IA; Tian, YC</t>
  </si>
  <si>
    <t>WOS:000322775400011</t>
  </si>
  <si>
    <t>Talbi, El-Ghazali/0000-0003-4549-1010</t>
  </si>
  <si>
    <t>Talbi, El-Ghazali/AAO-7541-2020</t>
  </si>
  <si>
    <t>Yacine.Kessaci@lifl.fr; Nouredine.Melab@lifl.fr; El-Ghazali.Talbi@lifl.fr</t>
  </si>
  <si>
    <t>Kessaci, Y (corresponding author), Univ Lille 1, LIFL CNRS UMR 8022, INRIA Lille Nord Europe, 40 Ave Halley, F-59650 Villeneuve Dascq, France.</t>
  </si>
  <si>
    <t>[Kessaci, Yacine; Melab, Nouredine; Talbi, El-Ghazali] Univ Lille 1, LIFL CNRS UMR 8022, INRIA Lille Nord Europe, F-59650 Villeneuve Dascq, France</t>
  </si>
  <si>
    <t>Reducing energy consumption is an increasingly important issue in cloud computing, more specifically when dealing with High Performance Computing (HPC). Minimizing energy consumption can significantly reduce the amount of energy bills and then increase the provider's profit. In addition, the reduction of energy decreases greenhouse gas emissions. Therefore, many researches are carried out to develop new methods in order to make HPC applications consuming less energy. In this paper, we present a multi-objective genetic algorithm (MO-GA) that optimizes the energy consumption, CO2 emissions and the generated profit of a geographically distributed cloud computing infrastructure. We also propose a greedy heuristic that aims to maximize the number of scheduled applications in order to compare it with the MO-GA. The two approaches have been experimented using realistic workload traces from Feitelson's PWA Parallel Workload Archive. The results show that MO-GA outperforms the greedy heuristic by a significant margin in terms of energy consumption and CO2 emissions. In addition, MO-GA is also proved to be slightly better in terms of profit while scheduling more applications.</t>
  </si>
  <si>
    <t>Scheduling; Cloud computing; Green computing; Resource allocation; Multi-objective optimization; Genetic algorithm</t>
  </si>
  <si>
    <t>Kessaci, Y; Melab, N; Talbi, E</t>
  </si>
  <si>
    <t>WOS:000328643600007</t>
  </si>
  <si>
    <t>274ZB</t>
  </si>
  <si>
    <t>This work has been supported by NSF Grant No. CNS-1217978.</t>
  </si>
  <si>
    <t>NSFNational Science Foundation (NSF) [CNS-1217978]</t>
  </si>
  <si>
    <t>Embrett, Mark G./0000-0002-3969-0219; Tornatore, Massimo/0000-0003-0740-1061</t>
  </si>
  <si>
    <t>Embrett, Mark G./H-4466-2014; Mukherjee, Biswanath/C-9299-2013; Tornatore, Massimo/AAJ-5988-2020</t>
  </si>
  <si>
    <t>umandal@ucdavis.edu; mfhabib@ucdavis.edu; sqzhang@ucdavis.edu; bmukherjee@ucdavis.edu; tornator@mail.polimi.it</t>
  </si>
  <si>
    <t>Mandal, U (corresponding author), Univ Calif Davis, Davis, CA 95616 USA.</t>
  </si>
  <si>
    <t>[Mandal, Uttam; Zhang, Shuqiang; Mukherjee, Biswanath] Univ Calif Davis, Davis, CA 95616 USA; [Habib, M. Farhan; Tornatore, Massimo] Univ Calif Davis, Dept Comp Sci, Davis, CA 95616 USA; [Tornatore, Massimo] Politecn Milan, Dept Elect Informat &amp; Bioengn, Milan, Italy</t>
  </si>
  <si>
    <t>Cloud computing is the new paradigm of operation in information technology. While cloud computing infrastructures have benefits, their energy consumption is becoming a growing concern. Data centers, which are used to provide the infrastructure and resource pool for cloud computing, consume a large amount of energy. Future energy consumption predictions of these data centers are even bigger concerns. To reduce this energy consumption, and hence the carbon footprint and greenhouse gas emission of cloud computing, and information technology in general, energy-efficient methods of operation have to be investigated and adopted. In addition, renewable energy usage in place of non-renewable can also reduce carbon emission. However, due to its intermittency and volatility, renewable energy cannot be used to its full potential. In this study, we introduce the renewable-energy-aware cloud service and virtual machine migration to relocate energy demand using dynamic and flexible cloud resource allocation techniques, and help overcome the challenges of renewable energy. Results from a U. S.-wide cloud network infrastructure show that, using simple migration techniques, up to 30 percent non-renewable energy can be replaced by renewable energy, while consuming only a small amount of extra resources and energy to perform demand relocation.</t>
  </si>
  <si>
    <t>Mandal, U; Habib, MF; Zhang, SQ; Mukherjee, B; Tornatore, M</t>
  </si>
  <si>
    <t>WOS:000454255900001</t>
  </si>
  <si>
    <t>HF5ER</t>
  </si>
  <si>
    <t>This work was supported in part by the U.S. National Science Foundation (NSF) under Grants NSF/ECCS-1802710, NSF/ECCS-1811497, and NSF/CNS-1811720, in part by Chile CONICYT under Grant Fondecyt Regular 181809, and in part by the China Hunan Provincial Nature Science Foundation under Grant 2018JJ2535.</t>
  </si>
  <si>
    <t>U.S. National Science Foundation (NSF)National Science Foundation (NSF) [NSF/ECCS-1802710, NSF/ECCS-1811497, NSF/CNS-1811720]; Chile CONICYT [Fondecyt Regular 181809]; China Hunan Provincial Nature Science Foundation [2018JJ2535]</t>
  </si>
  <si>
    <t>Wu, Jinsong/0000-0003-4720-5946</t>
  </si>
  <si>
    <t>Wu, Jinsong/D-7817-2014</t>
  </si>
  <si>
    <t>ljliu@ieee.org; wujs@ieee.org</t>
  </si>
  <si>
    <t>Liu, LJ (corresponding author), Virginia Tech, Bradley Dept Elect &amp; Comp Engn, Blacksburg, VA 24061 USA.; Wu, JS (corresponding author), Univ Chile, Dept Elect Engn, Santiago 8370451, Chile.</t>
  </si>
  <si>
    <t>[Atat, Rachad] Texas A&amp;M Univ, Elect &amp; Comp Engn Dept, Doha, Qatar; [Liu, Lingjia; Yi, Yang] Virginia Tech, Bradley Dept Elect &amp; Comp Engn, Blacksburg, VA 24061 USA; [Wu, Jinsong] Univ Chile, Dept Elect Engn, Santiago 8370451, Chile; [Li, Guangyu] Nanjing Univ Sci &amp; Technol, Sch Comp Sci &amp; Engn, Nanjing 210094, Jiangsu, Peoples R China; [Ye, Chunxuan] InterDigital Commun LLC, San Diego, CA 92121 USA</t>
  </si>
  <si>
    <t>The world is witnessing an unprecedented growth of cyber-physical systems (CPS), which are foreseen to revolutionize our world via creating new services and applications in a variety of sectors, such as environmental monitoring, mobile-health systems, intelligent transportation systems, and so on. The information and communication technology sector is experiencing a significant growth in data traffic, driven by the widespread usage of smartphones, tablets, and video streaming, along with the significant growth of sensors deployments that are anticipated in the near future. It is expected to outstandingly increase the growth rate of raw sensed data. In this paper, we present the CPS taxonomy via providing a broad overview of data collection, storage, access, processing, and analysis. Compared with other survey papers, this is the first panoramic survey on big data for CPS, where our objective is to provide a panoramic summary of different CPS aspects. Furthermore, CPS requires cybersecurity to protect them against malicious attacks and unauthorized intrusion, which become a challenge with the enormous amount of data that are continuously being generated in the network. Thus, we also provide an overview of the different security solutions proposed for CPS big data storage, access, and analytics. We also discuss big data meeting green challenges in the contexts of CPS.</t>
  </si>
  <si>
    <t>INDOOR FINGERPRINTING LOCALIZATION; DATA ANALYTICS; CELLULAR NETWORKS; ENERGY-EFFICIENT; DATA FUSION; CLOUD; CHALLENGES; INTERNET; OPTIMIZATION; FRAMEWORK</t>
  </si>
  <si>
    <t>Cyber-physical systems (CPS); Internet of Things (IoT); context-awareness; social computing; cloud computing; big data; clustering; data mining; data analytics; machine learning; real-time analytics; space-time analytics; cybersecurity; green; energy; sustainability</t>
  </si>
  <si>
    <t>Atat, R; Liu, LJ; Wu, JS; Li, GY; Ye, CX; Yi, Y</t>
  </si>
  <si>
    <t>WOS:000360891300008</t>
  </si>
  <si>
    <t>CQ8WQ</t>
  </si>
  <si>
    <t>IEEE Trans. Inf. Forensic Secur.</t>
  </si>
  <si>
    <t>IEEE T INF FOREN SEC</t>
  </si>
  <si>
    <t>1556-6021</t>
  </si>
  <si>
    <t>1556-6013</t>
  </si>
  <si>
    <t>This work was supported in part by the Foundation of Science and Technology on Information Assurance Laboratory Under Grant KJ-14-002, in part by the Strategic Priority Research Program through the Chinese Academy of Sciences, Beijing, China, (CAS), under Grant XDA06010703 and Grant XDA06010701, in part by the One Hundred Talents Project through CAS, in part by the National Natural Science Foundation of China under Grant 61272478, Grant 61472416, Grant 61379142, and Grant 61402468, and in part by the Shenzhen Governmental Research under Grant ZDS Y20130402095348589 and Grant JSGG20130624154032565. The associate editor coordinating the review of this manuscript and approving it for publication was Dr. Sen-Ching S. Cheung. (Corresponding author: Rui Zhang.)</t>
  </si>
  <si>
    <t>Foundation of Science and Technology on Information Assurance Laboratory [KJ-14-002]; Strategic Priority Research Program through Chinese Academy of Sciences, Beijing, China, (CAS) [XDA06010703, XDA06010701]; One Hundred Talents Project through CAS; National Natural Science Foundation of ChinaNational Natural Science Foundation of China (NSFC) [61272478, 61472416, 61379142, 61402468]; Shenzhen Governmental Research Grant [ZDS Y20130402095348589, JSGG20130624154032565]</t>
  </si>
  <si>
    <t>linsuqing@iie.ac.cn; r-zhang@iie.ac.cn; mahui@iie.ac.cn; wangmingsheng@iie.ac.cn</t>
  </si>
  <si>
    <t>Zhang, R (corresponding author), Chinese Acad Sci, Inst Informat Engn, State Key Lab Informat Secur, Beijing 100093, Peoples R China.</t>
  </si>
  <si>
    <t>[Lin, Suqing; Ma, Hui] Chinese Acad Sci, Inst Informat Engn, State Key Lab Informat Secur, Beijing 100093, Peoples R China; [Lin, Suqing; Zhang, Rui; Ma, Hui; Wang, Mingsheng] Univ Chinese Acad Sci, Beijing 100049, Peoples R China</t>
  </si>
  <si>
    <t>Attribute-based encryption (ABE) is a promising technique for fine-grained access control of encrypted data in a cloud storage, however, decryption involved in the ABEs is usually too expensive for resource-constrained front-end users, which greatly hinders its practical popularity. In order to reduce the decryption overhead for a user to recover the plaintext, Green et al. suggested to outsource the majority of the decryption work without revealing actually data or private keys. To ensure the third-party service honestly computes the outsourced work, Lai et al. provided a requirement of verifiability to the decryption of ABE, but their scheme doubled the size of the underlying ABE ciphertext and the computation costs. Roughly speaking, their main idea is to use a parallel encryption technique, while one of the encryption components is used for the verification purpose. Hence, the bandwidth and the computation cost are doubled. In this paper, we investigate the same problem. In particular, we propose a more efficient and generic construction of ABE with verifiable outsourced decryption based on an attribute-based key encapsulation mechanism, a symmetric-key encryption scheme and a commitment scheme. Then, we prove the security and the verification soundness of our constructed ABE scheme in the standard model. Finally, we instantiate our scheme with concrete building blocks. Compared with Lai et al.'s scheme, our scheme reduces the bandwidth and the computation costs almost by half.</t>
  </si>
  <si>
    <t>DELEGATION</t>
  </si>
  <si>
    <t>Attribute-based encryption; outsourced decryption; verifiability; access control</t>
  </si>
  <si>
    <t>Lin, SQ; Zhang, R; Ma, H; Wang, MS</t>
  </si>
  <si>
    <t>WOS:000446122000016</t>
  </si>
  <si>
    <t>Gupta, Brij/0000-0003-4929-4698; Stergiou, Christos/0000-0002-7713-3667; Gupta, Brij B/0000-0003-4929-4698; Psannis, Kostas E/0000-0003-0020-6394</t>
  </si>
  <si>
    <t>Gupta, Brij B/E-9813-2011; Psannis, Konstantinos/S-4455-2019; Gupta, Brij/J-2303-2019; Stergiou, Christos/S-7913-2017; Gupta, Brij B/A-1155-2016; Psannis, Kostas E/C-8760-2017</t>
  </si>
  <si>
    <t>kpsannis@uom.edu.gr</t>
  </si>
  <si>
    <t>Psannis, KE (corresponding author), Univ Macedonia, Sch Informat Sci, Dept Appl Informat, Thessaloniki, Greece.</t>
  </si>
  <si>
    <t>[Stergiou, Christos; Psannis, Kostas E.] Univ Macedonia, Sch Informat Sci, Dept Appl Informat, Thessaloniki, Greece; [Gupta, Brij B.] Natl Inst Technol Kurukshetra, Kurukshetra, Haryana, India; [Ishibashi, Yutaka] Dept Sci &amp; Engn Simulat, Nagoya, Aichi, Japan</t>
  </si>
  <si>
    <t>With the significant advances in communication technologies and in many other sectors, also are growing up security and privacy issues. In our research, is introduced a base technology called Cloud Computing (CC) to operate with the Big Data (BD). CC is a technology which refers to the processing power of data in the fog, providing more green computational and sustainable computing. Since it is a recently investigated technology, it has many gaps in security and privacy. So, in this paper, we proposed a new system for Cloud Computing integrated with Internet of Things as a base scenario for Big Data. Moreover, we tried to establish an architecture relaying on the security of the network in order to improve the security issues. A solution proposed is installing a security wall between the Cloud Server and the Internet, with the aim to eliminate the privacy and security issues. As a result, we consider that CC deals more efficient with the privacy issue of bits transferred through time. Through our proposed system, the interaction and cooperation between things and objects communicate through the wireless networks in order to fulfil the objective set to them as a combined entity. Regarding the major goal of our research, which is the security, a sort survey of IoT and CC presented, with a focus on the security issues of both technologies. In addition to this, we try present the security challenges of the integration of IoT and Cloud Computing with the aim to provide an architecture relaying on the security of the network in order to improve their security issues. Finally, we realize that through our study Cloud Computing could offer a more green and efficient fog environment for sustainable computing scenarios.</t>
  </si>
  <si>
    <t>ENERGY-EFFICIENT; SERVICES</t>
  </si>
  <si>
    <t>Efficiency; Cloud computing; Big data; Internet of things; Topology; Security; Privacy</t>
  </si>
  <si>
    <t>Stergiou, C; Psannis, KE; Gupta, BB; Ishibashi, Y</t>
  </si>
  <si>
    <t>WOS:000376835900009</t>
  </si>
  <si>
    <t>DN1OS</t>
  </si>
  <si>
    <t>JUN 4</t>
  </si>
  <si>
    <t>The authors are thankful to the visiting professor program at King Saud University for supporting this research work.</t>
  </si>
  <si>
    <t>visiting professor program at King Saud University</t>
  </si>
  <si>
    <t>Zhang, Yin/0000-0002-1772-0763; Zhang, Yin/0000-0002-8103-8937; Liu, Qiao/0000-0003-4636-9439</t>
  </si>
  <si>
    <t>Zhang, Yin/O-2149-2015; Zhang, Yin/K-2414-2019</t>
  </si>
  <si>
    <t>liuq@bjtu.edu.cn; yujun.hust@gmail.com; musaed@ccis.ksu.edu.sa; yinzhang@znufe.edu.cn; aurorapIm@ajou.ac.kr</t>
  </si>
  <si>
    <t>Zhang, Y (corresponding author), Zhongnan Univ Econ &amp; Law, Sch Informat &amp; Safety Engn, Wuhan, Peoples R China.</t>
  </si>
  <si>
    <t>[Liu, Qiang] Beijing Jiaotong Univ, Sch Comp &amp; Informat Technol, Beijing 100044, Peoples R China; [Ma, Yujun] Nanyang Inst Technol, Comp Network Ctr, Nanyang 473004, Peoples R China; [Alhussein, Musaed] King Saud Univ, Dept Comp Engn, POB 51178, Riyadh, Saudi Arabia; [Zhang, Yin] Zhongnan Univ Econ &amp; Law, Sch Informat &amp; Safety Engn, Wuhan, Peoples R China; [Peng, Limei] Ajou Univ, Dept Ind Engn, Suwon 441749, South Korea</t>
  </si>
  <si>
    <t>With the growing shortage of energy around the world, energy efficiency is one of the most important considerations for a data center. In this paper, we propose a green data center air conditioning system assisted by cloud techniques, which consists of two subsystems: a data center air conditioning system and a cloud management platform. The data center air conditioning system includes environment monitoring, air conditioning, ventilation and temperature control, whereas the cloud platform provides data storage and analysis to support upper layer applications. Moreover, the detailed design and implementation are presented, including the dispatch algorithm for the temperature control, topological structure of the sensor network, and framework for the environment monitoring node. A feasibility evaluation is used to verify that the proposed system can significantly reduce the data center energy consumption without degradation in the cooling performance. (C) 2015 Elsevier B.V. All rights reserved.</t>
  </si>
  <si>
    <t>BIG DATA; CHALLENGES; NETWORKING; SERVICE; ARCHITECTURE</t>
  </si>
  <si>
    <t>Internet of Things; Air Conditioning; Cloud Computing; Green Data Center</t>
  </si>
  <si>
    <t>Liu, Q; Ma, YJ; Alhussein, M; Zhang, Y; Peng, LM</t>
  </si>
  <si>
    <t>WOS:000457640200013</t>
  </si>
  <si>
    <t>HK1BR</t>
  </si>
  <si>
    <t>This work is partially supported by the National Natural Science Foundation of China (61401082, 61572106 and 61502075); the China Postdoctoral Science Foundation (2018T110210); and the Fundamental Research Funds for the Central Universities under grant (DUT17RC(4)49).</t>
  </si>
  <si>
    <t>National Natural Science Foundation of ChinaNational Natural Science Foundation of China (NSFC) [61401082, 61572106, 61502075]; China Postdoctoral Science FoundationChina Postdoctoral Science Foundation [2018T110210]; Fundamental Research Funds for the Central UniversitiesFundamental Research Funds for the Central Universities [DUT17RC(4)49]</t>
  </si>
  <si>
    <t>Xia, Feng/0000-0002-8324-1859; Kong, Xiangjie/0000-0003-2698-3319</t>
  </si>
  <si>
    <t>Hou, Weigang/Y-3962-2019; Xia, Feng/Y-2859-2019; Kong, Xiangjie/B-8809-2016</t>
  </si>
  <si>
    <t>Xia, F (corresponding author), Dalian Univ Technol, Sch Software, Dalian, Peoples R China.; Xia, F (corresponding author), Key Lab Ubiquitous Network &amp; Serv Software Liaoni, Dalian, Peoples R China.</t>
  </si>
  <si>
    <t>[Ning, Zhaolong; Kong, Xiangjie; Xia, Feng] Dalian Univ Technol, Sch Software, Dalian, Peoples R China; [Wang, Xiaojie] Dalian Univ Technol, Dalian, Peoples R China; [Ning, Zhaolong; Kong, Xiangjie; Xia, Feng] Key Lab Ubiquitous Network &amp; Serv Software Liaoni, Dalian, Peoples R China; [Hou, Weigang] Northeastern Univ, Sch Comp Sci &amp; Engn, Shenyang, Liaoning, Peoples R China</t>
  </si>
  <si>
    <t>The proliferation of IoTs beside the emergence of various cloud services push the horizon of edge computing. By offering cloud capabilities at the network edge closer to mobile devices, edge computing is a promising paradigm to resolve several vital challenges in IoTs, such as bandwidth saturation, energy constraints, low latency transmission, and data security and privacy. To provide a comprehensive understanding of edge computing supported by the integration of IoTs and cloud computing, that is, CoTs, this article first discusses some distinct research directions in CoTs with respect to edge computing. Given the significance of energy efficiency and sustainability of edge deployment in CoTs, we put forward a green and sustainable virtual network embedding framework for cooperative edge computing in wireless-optical broadband access networks. Specifically, we leverage a reliability function to confirm the number of backup edge devices, and embed virtual networks onto the suitable edge devices in CoTs. Finally, several research challenges and open issues are discussed.</t>
  </si>
  <si>
    <t>NETWORKING</t>
  </si>
  <si>
    <t>Ning, ZL; Kong, XJ; Xia, F; Hou, WG; Wang, XJ</t>
  </si>
  <si>
    <t>WOS:000467564700064</t>
  </si>
  <si>
    <t>HX7DP</t>
  </si>
  <si>
    <t>This work was supported in part by the State Major Science and Technology Special Project under Grant 2017ZX03001025-006 and Grant 2018ZX03001023-005, in part by the National Natural Science Foundation of China under Grant 61831002, in part by the National Program for Special Support of Eminent Professionals, and in part by the U.S. National Science Foundation under Grant CNS-1702957.</t>
  </si>
  <si>
    <t>State Major Science and Technology Special Project [2017ZX03001025-006, 2018ZX03001023-005]; National Natural Science Foundation of ChinaNational Natural Science Foundation of China (NSFC) [61831002]; National Program for Special Support of Eminent Professionals; U.S. National Science FoundationNational Science Foundation (NSF) [CNS-1702957]</t>
  </si>
  <si>
    <t>peng, mugen/0000-0002-4755-7231; Mao, Shiwen/0000-0002-7052-0007</t>
  </si>
  <si>
    <t>peng, mugen/D-3023-2012; Mao, Shiwen/AAY-4471-2020</t>
  </si>
  <si>
    <t>sunyaohua@bupt.edu.cn; pmg@bupt.edu.cn; smao@ieee.org</t>
  </si>
  <si>
    <t>[Sun, Yaohua; Peng, Mugen] Beijing Univ Posts &amp; Telecommun, Minist Educ, Key Lab Universal Wireless Commun, Beijing 100876, Peoples R China; [Mao, Shiwen] Auburn Univ, Dept Elect &amp; Comp Engn, Auburn, AL 36849 USA</t>
  </si>
  <si>
    <t>Fog radio access networks (F-RANs) are seen as potential architectures to support services of Internet of Things by leveraging edge caching and edge computing. However, current works studying resource management in F-RANs mainly consider a static system with only one communication mode. Given network dynamics, resource diversity, and the coupling of resource management with mode selection, resource management in F-RANs becomes very challenging. Motivated by the recent development of artificial intelligence, a deep reinforcement learning (DRL)-based joint mode selection and resource management approach is proposed. Each user equipment (UE) can operate either in cloud RAN (C-RAN) mode or in device-to-device mode, and the resource managed includes both radio resource and computing resource. The core idea is that the network controller makes intelligent decisions on UE communication modes and processors' on-off states with precoding for UEs in C-RAN mode optimized subsequently, aiming at minimizing long-term system power consumption under the dynamics of edge cache states. By simulations, the impacts of several parameters, such as learning rate and edge caching service capability, on system performance are demonstrated, and meanwhile the proposal is compared with other different schemes to show its effectiveness. Moreover, transfer learning is integrated with DRL to accelerate learning process.</t>
  </si>
  <si>
    <t>OPTIMIZATION; ALLOCATION; FRAMEWORK</t>
  </si>
  <si>
    <t>Artificial intelligence; communication mode selection; deep reinforcement learning (DRL); fog radio access networks (F-RANs); resource management</t>
  </si>
  <si>
    <t>Sun, YH; Peng, MG; Mao, SW</t>
  </si>
  <si>
    <t>WOS:000430103000001</t>
  </si>
  <si>
    <t>GC9FN</t>
  </si>
  <si>
    <t>This work was supported by the Post-doctoral Fellowship Scheme of Universiti Teknologi Malaysia for the project through Big data analysis on vehicular networks for intelligent transportation systems.</t>
  </si>
  <si>
    <t>Post-doctoral Fellowship Scheme of Universiti Teknologi Malaysia</t>
  </si>
  <si>
    <t>Darwish, Tasneem/0000-0003-3942-2545; Abu Bakar, Kamalrulnizam/0000-0002-8771-9186</t>
  </si>
  <si>
    <t>Darwish, Tasneem S J/W-4702-2019; Abu Bakar, Kamalrulnizam/C-4222-2013</t>
  </si>
  <si>
    <t>tasneem83darwish@gmail.com</t>
  </si>
  <si>
    <t>Darwish, TSJ (corresponding author), Univ Teknol Malaysia, Fac Comp, Pervas Comp Res Grp, Skudai 81310, Malaysia.</t>
  </si>
  <si>
    <t>[Darwish, Tansneem S. J.; Abu Bakar, Kamalrulnizam] Univ Teknol Malaysia, Fac Comp, Pervas Comp Res Grp, Skudai 81310, Malaysia</t>
  </si>
  <si>
    <t>The intelligent transportation system (ITS) concept was introduced to increase road safety, manage traffic efficiently, and preserve our green environment. Nowadays, ITS applications are becoming more data-intensive and their data are described using the 5Vs of Big Data''. Thus, to fully utilize such data, big data analytics need to be applied. The Internet of vehicles (IoV) connects the ITS devices to cloud computing centres, where data processing is performed. However, transferring huge amount of data from geographically distributed devices creates network overhead and bottlenecks, and it consumes the network resources. In addition, following the centralized approach to process the ITS big data results in high latency which cannot be tolerated by the delay-sensitive ITS applications. Fog computing is considered a promising technology for real-time big data analytics. Basically, the fog technology complements the role of cloud computing and distributes the data processing at the edge of the network, which provides faster responses to ITS application queries and saves the network resources. However, implementing fog computing and the lambda architecture for real-time big data processing is challenging in the IoV dynamic environment. In this regard, a novel architecture for real-time ITS big data analytics in the IoV environment is proposed in this paper. The proposed architecture merges three dimensions including intelligent computing (i.e. cloud and fog computing) dimension, real-time big data analytics dimension, and IoV dimension. Moreover, this paper gives a comprehensive description of the IoV environment, the ITS big data characteristics, the lambda architecture for real-time big data analytics, several intelligent computing technologies. More importantly, this paper discusses the opportunities and challenges that face the implementation of fog computing and real-time big data analytics in the IoV environment. Finally, the critical issues and future research directions section discusses some issues that should be considered in order to efficiently implement the proposed architecture.</t>
  </si>
  <si>
    <t>AD-HOC NETWORKS; EDGE; CLOUD; SECURITY; PRIVACY; CARS</t>
  </si>
  <si>
    <t>Vehicular and wireless technologies; intelligent transportation systems; data preprocessing; real time systems; ubiquitous computing</t>
  </si>
  <si>
    <t>Darwish, TSJ; Abu Bakar, K</t>
  </si>
  <si>
    <t>WOS:000401428800026</t>
  </si>
  <si>
    <t>EV0KQ</t>
  </si>
  <si>
    <t>This work was partially supported by a Four Year Doctoral Fellowship from The University of British Columbia and funding from the Natural Sciences and Engineering Research Council of Canada, the ICICS/TELUS People &amp; Planet Friendly Home Initiative at The University of British Columbia, TELUS and other industry partners. This work was partially supported by the National Natural Science Foundation of China (NSFC) under Grant 61572262, the NSF of Jiangsu Province under Grant BK20141427. This work was partially supported by the project IoTSec - Security in IoT for Smart Grids, with number 248113/O70 part of the IKTPLUSS program funded by the Norwegian Research Council. This research is partially supported by the projects 240079/F20 funded by the Research Council of Norway.</t>
  </si>
  <si>
    <t>University of British Columbia; Natural Sciences and Engineering Research Council of CanadaNatural Sciences and Engineering Research Council of CanadaCGIAR; ICICS/TELUS People &amp; Planet Friendly Home Initiative at The University of British Columbia; TELUS; National Natural Science Foundation of China (NSFC)National Natural Science Foundation of China (NSFC) [61572262]; NSF of Jiangsu Province [BK20141427]; project IoTSec - Security in IoT for Smart Grids part of the IKTPLUSS program - Norwegian Research Council [248113/O70]; Research Council of NorwayResearch Council of Norway [240079/F20]</t>
  </si>
  <si>
    <t>Laurence T. Yang, FCAE/0000-0002-7986-4244; WANG, KUN/0000-0002-7288-1789; Zhu, Chunsheng/0000-0001-8041-0197; Leung, Victor C.M./0000-0003-3529-2640</t>
  </si>
  <si>
    <t>Laurence T. Yang, FCAE/AAA-1898-2019; WANG, KUN/AAR-7221-2020; Zhu, Chunsheng/P-2182-2019; Leung, Victor C.M./X-6823-2019</t>
  </si>
  <si>
    <t>Zhu, CS (corresponding author), Univ British Columbia, Dept Elect &amp; Comp Engn, Vancouver, BC, Canada.</t>
  </si>
  <si>
    <t>[Zhu, Chunsheng; Leung, Victor C. M.] Univ British Columbia, Dept Elect &amp; Comp Engn, Vancouver, BC, Canada; [Wang, Kun] Nanjing Univ Posts &amp; Telecommun, Sch Internet Things, Nanjing, Jiangsu, Peoples R China; [Yang, Laurence T.] St Francis Xavier Univ, Dept Comp Sci, Antigonish, NS, Canada; [Zhang, Yan] Univ Oslo, Dept Informat, N-0373 Oslo, Norway</t>
  </si>
  <si>
    <t>Delivering sensory data to users anytime and anywhere if there is network connection, sensor-cloud (SC), which integrates WSNs and cloud computing, is attracting growing interest from both academia and industry. This article discusses the potential applications and recent work about SC and observes two issues regarding green SC. Further, motivated by solving these two issues, this article proposes a Multi-Method Data Delivery (MMDD) scheme for SC users. MMDD strategically incorporates four kinds of delivery: delivery from cloud to SC users; delivery from WSN to SC users; delivery from SC users to SC users; and delivery from cloudlet to SC users. Compared to exclusive data delivery from cloud to SC users, evaluation results show that MMDD could achieve lower delivery cost or less delivery time for SC users.</t>
  </si>
  <si>
    <t>NETWORKS; TRUST</t>
  </si>
  <si>
    <t>Zhu, CS; Leung, VCM; Wang, K; Yang, LT; Zhang, Y</t>
  </si>
  <si>
    <t>WOS:000416216200002</t>
  </si>
  <si>
    <t>This work was partially supported by funding from the Natural Sciences and Engineering Research Council of Canada, the ICICS/TELUS People &amp; Planet Friendly Home Initiative at the University of British Columbia, TELUS, and other industry partners. This work was partially supported by the National Natural Science Foundation of China (NSFC) under Grant 61602272 and Grant 61572262, and the NSF of Jiangsu Province under Grant BK20141427. This work was partially supported by the project IoTSec - Security in IoT for Smart Grids, with number 248113/O70 part of the IKTPLUSS program funded by the Norwegian Research Council. This research is partially supported by the projects 240079/F20 funded by the Research Council of Norway. H. Zhou is the corresponding author.</t>
  </si>
  <si>
    <t>Natural Sciences and Engineering Research Council of CanadaNatural Sciences and Engineering Research Council of CanadaCGIAR; ICICS/TELUS People AMP; Planet Friendly Home Initiative at the University of British Columbia; TELUS; National Natural Science Foundation of China (NSFC)National Natural Science Foundation of China (NSFC) [61602272, 61572262]; NSF of Jiangsu Province [BK20141427]; project IoTSec - Security in IoT for Smart Grids [248113/O70]; Norwegian Research CouncilResearch Council of Norway; Research Council of NorwayResearch Council of Norway [240079/F20]</t>
  </si>
  <si>
    <t>Zhu, Chunsheng/0000-0001-8041-0197; Leung, Victor C.M./0000-0003-3529-2640; WANG, KUN/0000-0002-7288-1789; Laurence T. Yang, FCAE/0000-0002-7986-4244</t>
  </si>
  <si>
    <t>Zhu, Chunsheng/P-2182-2019; Leung, Victor C.M./X-6823-2019; WANG, KUN/AAR-7221-2020; Laurence T. Yang, FCAE/AAA-1898-2019</t>
  </si>
  <si>
    <t>chunsheng.tom.zhu@gmail.com</t>
  </si>
  <si>
    <t>Zhou, H (corresponding author), China Three Gorges Univ, Coll Comp &amp; Informat Technol, Yichang, Hubei, Peoples R China.; Zhou, H (corresponding author), Univ British Columbia, Vancouver, BC, Canada.</t>
  </si>
  <si>
    <t>[Zhu, Chunsheng] Univ British Columbia, Dept Elect &amp; Comp Engn, Vancouver, BC, Canada; [Leung, Victor C. M.] Univ British Columbia, Dept Elect &amp; Comp Engn, Vancouver, BC, Canada; [Zhou, Huan] China Three Gorges Univ, Coll Comp &amp; Informat Technol, Yichang, Hubei, Peoples R China; [Zhou, Huan] Univ British Columbia, Vancouver, BC, Canada; [Wang, Kun] Nanjing Univ Posts &amp; Telecommun, Sch Internet Things, Nanjing, Jiangsu, Peoples R China; [Zhang, Yan] Univ Oslo, Dept Informat, Oslo, Norway; [Yang, Laurence T.] St Francis Xavier Univ, Dept Comp Sci, Antigonish, NS, Canada</t>
  </si>
  <si>
    <t>Integrating sensors and cloud computing, sensor- cloud is a very powerful system for users to obtain big data in green city. In this article, toward big data in green city, we first review the latest work concerning big data and sensor-cloud, respectively. Further, we introduce three types of sensor-cloud (i.e., PSC, ASC, and SSC) for green city. Specifically, about PSC, participatory sensing is incorporated into sensor-cloud for sensing big data. In terms of ASC, an agent is incorporated into sensor-cloud for transmitting big data. For SSC, a social network is incorporated into sensor- cloud for sharing big data. Finally, the open research issues with respect to big data and sensor- cloud are discussed, respectively. We hope this article can serve as enlightening guidance for future research regarding big data in green city.</t>
  </si>
  <si>
    <t>Zhu, CS; Zhou, H; Leung, VCM; Wang, K; Zhang, Y; Yang, LT</t>
  </si>
  <si>
    <t>WOS:000342454300024</t>
  </si>
  <si>
    <t>horri@shirazu.ac.ir; msmozafari@cse.shirazu.ac.ir; dstghaib@shirazu.ac.ir</t>
  </si>
  <si>
    <t>Dastghaibyfard, G (corresponding author), Shiraz Univ, Dept Comp Sci &amp; Engn, Coll Elect &amp; Comp Engn, Molla Sadra Ave, Shiraz 7134851154, Iran.</t>
  </si>
  <si>
    <t>[Horri, Abbas; Mozafari, Mohammad Sadegh; Dastghaibyfard, Gholamhossein] Shiraz Univ, Dept Comp Sci &amp; Engn, Coll Elect &amp; Comp Engn, Shiraz 7134851154, Iran</t>
  </si>
  <si>
    <t>The rapid growth in demand for computational power has led to a shift to the cloud computing model established by large-scale virtualized data centers. Such data centers consume enormous amounts of electrical energy. Cloud providers must ensure that their service delivery is flexible to meet various consumer requirements. However, to support green computing, cloud providers also need to minimize the cloud infrastructure energy consumption while conducting the service delivery. In this paper, for cloud environments, a novel QoS-aware VMs consolidation approach is proposed that adopts a method based on resource utilization history of virtual machines. Proposed algorithms have been implemented and evaluated using CloudSim simulator. Simulation results show improvement in QoS metrics and energy consumption as well as demonstrate that there is a trade-off between energy consumption and quality of service in the cloud environment.</t>
  </si>
  <si>
    <t>POWER; COST; ENVIRONMENTS; MIGRATION</t>
  </si>
  <si>
    <t>Green computing; Energy-efficient resource management; Dynamic consolidation; Cloud computing</t>
  </si>
  <si>
    <t>Horri, A; Mozafari, MS; Dastghaibyfard, G</t>
  </si>
  <si>
    <t>WOS:000296934700005</t>
  </si>
  <si>
    <t>846WU</t>
  </si>
  <si>
    <t>briand@dre.vanderbilt.edu; schmidt@dre.vanderbilt.edu; julesw@vt.edu</t>
  </si>
  <si>
    <t>Dougherty, B (corresponding author), Vanderbilt Univ, Inst Software Integrated Syst, Campus Box 1829 Stn B, Nashville, TN 37235 USA.</t>
  </si>
  <si>
    <t>[Dougherty, Brian; Schnlidt, Douglas C.] Vanderbilt Univ, Inst Software Integrated Syst, Nashville, TN 37235 USA; [White, Jules] Virginia Tech, ECE, Blacksburg, VA 24060 USA</t>
  </si>
  <si>
    <t>Cloud computing can reduce power consumption by using virtualized computational resources to provision an application's computational resources on demand. Auto-scaling is an important cloud computing technique that dynamically allocates computational resources to applications to match their current loads precisely, thereby removing resources that would otherwise remain idle and waste power. This paper presents a model-driven engineering approach to optimizing the configuration, energy consumption, and operating cost of cloud auto-scaling infrastructure to create greener computing environments that reduce emissions resulting from superfluous idle resources. The paper provides four contributions to the study of model-driven configuration of cloud auto-scaling infrastructure by (1) explaining how virtual machine configurations can be captured in feature models, (2) describing how these models can be transformed into constraint satisfaction problems (CSPs) for configuration and energy consumption optimization, (3) showing how optimal auto-scaling configurations can be derived from these CSPs with a constraint solver, and (4) presenting a case study showing the energy consumption/cost reduction produced by this model-driven approach. (C) 2011 Elsevier B.V. All rights reserved.</t>
  </si>
  <si>
    <t>Cloud computing; Auto-scaling; Power optimization; Model-driven engineering</t>
  </si>
  <si>
    <t>Dougherty, B; White, J; Schnlidt, DC</t>
  </si>
  <si>
    <t>WOS:000330950800008</t>
  </si>
  <si>
    <t>AA2UX</t>
  </si>
  <si>
    <t>The corresponding author is Fangming Liu (fmlitt@)hust.edu.cn). The research was supported in part by a grant from National Basic Research Program (973 program) under Grant of 2014CB347800, by a grant from The National Natural Science Foundation of China (NSFC) under grant No.61133006 and No.61103176, by a grant from the Research Fund of Young Scholars for the Doctoral Program of Higher Education, Ministry of Education, China, under grant No.201101142120079, by the CHUTIAN Scholar Project of Hubei Province. Prof. Bo Li's work was supported in part by a grant from RGC under the contract 615613, a grant from NSFC/RGC under the contract N_HKUST610/11, and a grant from ChinaCache Int. Corp. under the contract CCNT12EG01.</t>
  </si>
  <si>
    <t>National Basic Research Program (973 program)National Basic Research Program of China [2014CB347800]; National Natural Science Foundation of China (NSFC)National Natural Science Foundation of China (NSFC) [61133006, 61103176]; Research Fund of Young Scholars for the Doctoral Program of Higher Education, Ministry of Education, China [201101142120079]; CHUTIAN Scholar Project of Hubei Province; RGCHong Kong Research Grants Council [615613]; NSFC/RGCHong Kong Research Grants CouncilNational Natural Science Foundation of China (NSFC) [N_HKUST610/11]; ChinaCache Int. Corp. [CCNT12EG01]</t>
  </si>
  <si>
    <t>Li, Bo/0000-0002-7294-6888</t>
  </si>
  <si>
    <t>Li, Bo/AAA-8968-2020</t>
  </si>
  <si>
    <t>wdeng@hust.edu.cn; fmliu@hust.edu.cn; hjin@hust.edu.cn; bli@cse.ust.hk; tolidan@tsinghua.edu.cn</t>
  </si>
  <si>
    <t>Liu, FM (corresponding author), Huazhong Univ Sci &amp; Technol, Sch Comp Sci &amp; Technol, Cluster &amp; Grid Comp Lab, Serv Comp Technol &amp; Syst Lab, Wuhan 430074, Peoples R China.</t>
  </si>
  <si>
    <t>[Deng, Wei; Liu, Fangming; Jin, Hai] Huazhong Univ Sci &amp; Technol, Sch Comp Sci &amp; Technol, Cluster &amp; Grid Comp Lab, Serv Comp Technol &amp; Syst Lab, Wuhan 430074, Peoples R China; [Li, Bo] Hong Kong Univ Sci &amp; Technol, Dept Comp Sci &amp; Engn, Hong Kong, Hong Kong, Peoples R China; [Li, Dan] Tsinghua Univ, Dept Comp Sci &amp; Technol, Beijing 100084, Peoples R China</t>
  </si>
  <si>
    <t>The proliferation of cloud computing has promoted the wide deployment of large-scale datacenters with tremendous power consumption and high carbon emission. To reduce power cost and carbon footprint, an increasing number of cloud service providers have considered green datacenters with renewable energy sources, such as solar or wind. However, unlike the stable supply of grid energy, it is challenging to utilize and realize renewable energy due to the uncertain, intermittent and variable nature. In this article, we provide a taxonomy of the state-of-the-art research in applying renewable energy in cloud computing datacenters from five key aspects, including generation models and prediction methods of renewable energy, capacity planning of green datacenters, intra-datacenter workload scheduling and load balancing across geographically distributed datacenters. By exploring new research challenges involved in managing the use of renewable energy in datacenters, this article attempts to address why, when, where and how to leverage renewable energy in datacenters, also with a focus on future research avenues.</t>
  </si>
  <si>
    <t>Deng, W; Liu, FM; Jin, H; Li, B; Li, D</t>
  </si>
  <si>
    <t>WOS:000413127800020</t>
  </si>
  <si>
    <t>FJ9UU</t>
  </si>
  <si>
    <t>This work has been supported by the Spanish Government (contracts TIN2015-65316-P, TIN2012-34557, CSD2007-00050, CAC2007-00052 and SEV-2011-00067), by Generalitat de Catalunya (contract 2014-SGR-1051), by the European Commission (Euroserver project, contract 610456) and by Consejo Nacional de Ciencia y Tecnologia of Mexico (special program for postdoctoral position BSC-CNS-CONACYT contract 290790, grant number 265937).</t>
  </si>
  <si>
    <t>Spanish GovernmentSpanish Government [TIN2015-65316-P, TIN2012-34557, CSD2007-00050, CAC2007-00052, SEV-2011-00067]; Generalitat de CatalunyaGeneralitat de Catalunya [2014-SGR-1051]; European Commission (Euroserver project) [610456]; Consejo Nacional de Ciencia y Tecnologia of Mexico (special program for postdoctoral position BSC-CNS-CONACYT contract) [290790, 265937]</t>
  </si>
  <si>
    <t>juarez-perez, Fredy/0000-0001-9049-9885; Badia, Rosa M/0000-0003-2941-5499; Ejarque, Jorge/0000-0003-4725-5097</t>
  </si>
  <si>
    <t>juarez-perez, Fredy/J-4943-2016; Badia, Rosa M/L-1980-2014; Ejarque, Jorge/I-4058-2015</t>
  </si>
  <si>
    <t>jorge.ejarque@bsc.es</t>
  </si>
  <si>
    <t>Ejarque, J (corresponding author), BSC, Workflows &amp; Distributed Comp Grp, Barcelona 08034, Spain.</t>
  </si>
  <si>
    <t>[Juarez, Fredy; Ejarque, Jorge; Badia, Rosa M.] BSC, Workflows &amp; Distributed Comp Grp, Barcelona 08034, Spain; [Juarez, Fredy] Inst Tecnol Super Alamo Temapache, Xoyotitla 92730, Veracruz, Mexico; [Badia, Rosa M.] CSIC, Artificial Intelligence Res Inst IIIA, Madrid, Spain</t>
  </si>
  <si>
    <t>Green Computing is a recent trend in computer science, which tries to reduce the energy consumption and carbon footprint produced by computers on distributed platforms Such as clusters, grids, and clouds. Traditional scheduling solutions attempt to minimize processing times without taking into account the energetic cost. One of the methods for reducing energy consumption is providing scheduling policies in order to allocate tasks on specific resources that impact over the processing times and energy consumption. In this paper, we propose a real-time dynamic scheduling system to execute efficiently task based applications on distributed computing platforms in order to minimize the energy consumption. Scheduling tasks on multiprocessors is a well known NP-hard problem and optimal solution of these problems is not feasible, we present a polynomial-time algorithm that combines a set of heuristic rules and a resource allocation technique in order to get good solutions on an affordable time scale. The proposed algorithm minimizes a multi-objective function which combines the energy-consumption and execution time according to the energy-performance importance factor provided by the resource provider or user, also taking into account sequence-dependent setup times between tasks, setup times and down times for virtual machines (VM) and energy profiles for different architectures. A prototype implementation of the scheduler has been tested with different kinds of DAG generated at random as well as on real task-based COMPSs applications. We have tested the system with different size instances and importance factors, and we have evaluated which combination provides a better solution and energy savings. Moreover, we have also evaluated the introduced overhead by measuring the time for getting the scheduling solutions for a different number of tasks, kinds of DAG, and resources, concluding that our method is suitable for run-time scheduling. (C) 2016 Elsevier B.V. All rights reserved.</t>
  </si>
  <si>
    <t>Distributed computing; Cloud computing; Green computing; Task-based applications; Energy-aware scheduling; Multi-heuristic resource allocation</t>
  </si>
  <si>
    <t>Juarez, F; Ejarque, J; Badia, RM</t>
  </si>
  <si>
    <t>WOS:000296934700006</t>
  </si>
  <si>
    <t>The authors gratefully acknowledge the anonymous reviewers for their helpful suggestions and comments. This work is partially supported by Program for New Century Excellent Talents in University 2010 and the Fundamental Research Funds for the Central Universities, National Nature Science Foundation of China (No. 60903149, 91018004), China 863 Program (No. 2009AA01Z419), and China 973 Fundamental R&amp;D Program (No. 2011CB302602, 2011CB302603).</t>
  </si>
  <si>
    <t>Program for New Century Excellent Talents in UniversityProgram for New Century Excellent Talents in University (NCET); Fundamental Research Funds for the Central UniversitiesFundamental Research Funds for the Central Universities; National Nature Science Foundation of ChinaNational Natural Science Foundation of China (NSFC) [60903149, 91018004]; China 863 ProgramNational High Technology Research and Development Program of China [2009AA01Z419]; China 973 Fundamental RD ProgramNational Basic Research Program of China [2011CB302602, 2011CB302603]</t>
  </si>
  <si>
    <t>lijx@buaa.edu.cn; libo@buaa.edu.cn; woty@buaa.edu.cn; hucm@act.buaa.edu.cn; huaijp@buaa.edu.cn; l.liu@derby.ac.uk; k.p.lam@cs.keele.ac.uk</t>
  </si>
  <si>
    <t>Li, JX (corresponding author), Beihang Univ, Sch Comp Sci &amp; Eng, Beijing, Peoples R China.</t>
  </si>
  <si>
    <t>[Li, Jianxin; Li, Bo; Wo, Tianyu; Hu, Chunming; Huai, Jinpeng] Beihang Univ, Sch Comp Sci &amp; Eng, Beijing, Peoples R China; [Liu, Lu] Univ Derby, Sch Comp &amp; Math, Derby DE22 1GB, England; [Lam, K. P.] Univ Keele, Sch Comp &amp; Math, Keele ST5 5BG, Staffs, England; [Li, Bo] Beihang Univ, Dept Comp Sci, Beijing, Peoples R China</t>
  </si>
  <si>
    <t>As the sizes of IT infrastructure continue to grow, cloud computing is a natural extension of virtualisation technologies that enable scalable management of virtual machines over a plethora of physically connected systems. The so-called virtualisation-based cloud computing paradigm offers a practical approach to green IT/clouds, which emphasise the construction and deployment of scalable, energy-efficient network software applications (NetApp) by virtue of improved utilisation of the underlying resources. The latter is typically achieved through increased sharing of hardware and data in a multi-tenant cloud architecture/environment and, as such, accentuates the critical requirement for enhanced security services as an integrated component of the virtual infrastructure management strategy. This paper analyses the key security challenges faced by contemporary green cloud computing environments, and proposes a virtualisation security assurance architecture, CyberGuarder, which is designed to address several key security problems within the 'green' cloud computing context. In particular, CyberGuarder provides three different kinds of services: namely, a virtual machine security service, a virtual network security service and a policy based trust management service. Specifically, the proposed virtual machine security service incorporates a number of new techniques which include (1) a VMM-based integrity measurement approach for NetApp trusted loading, (2) a multi-granularity NetApp isolation mechanism to enable OS user isolation, and (3) a dynamic approach to virtual machine and network isolation for multiple NetApp's based on energy-efficiency and security requirements. Secondly, a virtual network security service has been developed successfully to provide an adaptive virtual security appliance deployment in a NetApp execution environment, whereby traditional security services such as IDS and firewalls can be encapsulated as VM images and deployed over a virtual security network in accordance with the practical configuration of the virtualised infrastructure. Thirdly, a security service providing policy based trust management is proposed to facilitate access control to the resources pool and a trust federation mechanism to support/optimise task privacy and cost requirements across multiple resource pools. Preliminary studies of these services have been carried out on our iVIC platform, with promising results. As part of our ongoing research in large-scale, energy-efficient/green cloud computing, we are currently developing a virtual laboratory for our campus courses using the virtualisation infrastructure of iVIC, which incorporates the important results and experience of CyberGuarder in a practical context. (C) 2011 Elsevier B.V. All rights reserved.</t>
  </si>
  <si>
    <t>Cloud computing; Green computing; Virtualization; Virtual security appliance; Security isolation</t>
  </si>
  <si>
    <t>Li, JX; Li, B; Wo, TY; Hu, CM; Huai, JP; Liu, L; Lam, KP</t>
  </si>
  <si>
    <t>WOS:000423572900008</t>
  </si>
  <si>
    <t>FU0XE</t>
  </si>
  <si>
    <t>This work was supported in part by the National Natural Science Foundation of China under Grant 61471060 and Grant 61421061, and in part by the National Key Research and Development Program of China under Grant 2017ZX03001003.</t>
  </si>
  <si>
    <t>National Natural Science Foundation of ChinaNational Natural Science Foundation of China (NSFC) [61471060, 61421061]; National Key Research and Development Program of China [2017ZX03001003]</t>
  </si>
  <si>
    <t>Tian, H (corresponding author), Beijing Univ Posts &amp; Telecommun, Beijing, Peoples R China.</t>
  </si>
  <si>
    <t>[Lyu, Xinchen; Tian, Hui] Beijing Univ Posts &amp; Telecommun, Beijing, Peoples R China; [Jiang, Li] Guangdong Univ Technol, Sch Automat, Guangzhou, Guangdong, Peoples R China; [Vinel, Alexey] Halmstad Univ, Sch Informat Technol, Comp commun, Halmstad, Sweden; [Maharjan, Sabita; Gjessing, Stein] Simula Res Lab, Oslo, Norway; [Maharjan, Sabita] Univ Oslo, Oslo, Norway; [Gjessing, Stein; Zhang, Yan] Univ Oslo, Dept Informat, Oslo, Norway</t>
  </si>
  <si>
    <t>Mobile edge computing provides the radio access networks with cloud computing capabilities to fulfill the requirements of the Internet of Things services such as high reliability and low latency. Offloading services to edge servers can alleviate the storage and computing limitations and prolong the lifetimes of the IoT devices. However, offloading in MEC faces scalability problems due to the massive number of IoT devices. In this article, we present a new integration architecture of the cloud, MEC, and IoT, and propose a lightweight request and admission framework to resolve the scalability problem. Without coordination among devices, the proposed framework can be operated at the IoT devices and computing servers separately, by encapsulating latency requirements in offloading requests. Then a selective offloading scheme is designed to minimize the energy consumption of devices, where the signaling overhead can be further reduced by enabling the devices to be self-nominated or self-denied for offloading. Simulation results show that our proposed selective offloading scheme can satisfy the latency requirements of different services and reduce the energy consumption of IoT devices.</t>
  </si>
  <si>
    <t>Lyu, XC; Tian, H; Jiang, L; Vinel, A; Maharjan, S; Gjessing, S; Zhang, Y</t>
  </si>
  <si>
    <t>WOS:000374259200005</t>
  </si>
  <si>
    <t>This work is supported by the Key Program of National Natural Science Foundation of China (Grant No. 61133005, 61432005). National Natural Science Foundation of China (Grant Nos. 61370095), and Open Foundation of State Key Laboratory of Software Engineering(SKLSE2012-09-18).</t>
  </si>
  <si>
    <t>National Natural Science Foundation of ChinaNational Natural Science Foundation of China (NSFC) [61133005, 61432005, 61370095]; Open Foundation of State Key Laboratory of Software Engineering [SKLSE2012-09-18]</t>
  </si>
  <si>
    <t>Khan, Samee U./0000-0001-8650-4354; Khan, Samee U/0000-0002-5712-7796</t>
  </si>
  <si>
    <t>Khan, Samee U./AAA-3302-2019; Khan, Samee U/D-3030-2013</t>
  </si>
  <si>
    <t>ztang@hnu.edu.cn; lik@newpaltz.edu; samee.khan@ndsu.edu</t>
  </si>
  <si>
    <t>Tang, Z (corresponding author), Hunan Univ, Coll Informat Sci &amp; Engn, Changsha 410082, Hunan, Peoples R China.</t>
  </si>
  <si>
    <t>[Tang, Zhuo; Qi, Ling; Cheng, Zhenzhen; Li, Kenli; Li, Keqin] Hunan Univ, Coll Informat Sci &amp; Engn, Changsha 410082, Hunan, Peoples R China; [Khan, Samee U.] N Dakota State Univ, Dept Elect &amp; Comp Engn, Fargo, ND 58102 USA; SUNY Coll New Paltz, Dept Comp Sci, New Paltz, NY 12561 USA</t>
  </si>
  <si>
    <t>The growth of energy consumption has been explosive in current data centers, super computers, and public cloud systems. This explosion has led to greater advocacy of green computing, and many efforts and works focus on the task scheduling in order to reduce energy dissipation. In order to obtain more energy reduction as well as maintain the quality of service by meeting the deadlines, this paper proposes a DVFS-enabled Energy-efficient Workflow Task Scheduling algorithm: DEWTS. Through merging the relatively inefficient processors by reclaiming the slack time, DEWTS can leverage the useful slack time recurrently after severs are merged. DEWTS firstly calculates the initial scheduling order of all tasks, and obtains the whole makespan and deadline based on Heterogeneous-Earliest-Finish-Time (HEFT) algorithm. Through resorting the processors with their running task number and energy utilization, the underutilized processors can be merged by closing the last node and redistributing the assigned tasks on it. Finally, in the task slacking phase, the tasks can be distributed in the idle slots under a lower voltage and frequency using DVFS technique, without violating the dependency constraints and increasing the slacked makespan. Based on the amount of randomly generated DAGs workflows, the experimental results show that DEWTS can reduce the total power consumption by up to 46.5 % for various parallel applications as well as balance the scheduling performance.</t>
  </si>
  <si>
    <t>Cloud computing; DVFS; Energy saving scheduling; Heterogeneous; Heuristic algorithm</t>
  </si>
  <si>
    <t>Tang, Z; Qi, L; Cheng, ZZ; Li, KL; Khan, SU; Li, KQ</t>
  </si>
  <si>
    <t>WOS:000319942000027</t>
  </si>
  <si>
    <t>158AX</t>
  </si>
  <si>
    <t>This work was supported by the National High-tech Research and Development Program of China (Grant No. 2008AA04A107); the key fields Guangdong-Hongkong Technology Cooperation Funding (Grant No. 2009498B21).</t>
  </si>
  <si>
    <t>National High-tech Research and Development Program of ChinaNational High Technology Research and Development Program of China [2008AA04A107]; key fields Guangdong-Hongkong Technology Cooperation Funding [2009498B21]</t>
  </si>
  <si>
    <t>jingsiyuan_628@126.com</t>
  </si>
  <si>
    <t>Jing, SY (corresponding author), Univ Elect Sci &amp; Technol China, Chengdu 610054, Peoples R China.</t>
  </si>
  <si>
    <t>[Jing, Si-Yuan; Ali, Shahzad; She, Kun; Zhong, Yi] Univ Elect Sci &amp; Technol China, Chengdu 610054, Peoples R China</t>
  </si>
  <si>
    <t>Although cloud computing has rapidly emerged as a widely accepted computing paradigm, the research on cloud computing is still at an early stage. Cloud computing suffers from different challenging issues related to security, software frameworks, quality of service, standardization, and power consumption. Efficient energy management is one of the most challenging research issues. The core services in cloud computing system are the SaaS (Software as a Service), PaaS (Platform as a Service), and IaaS (Infrastructure as a Service). In this paper, we study state-of-the-art techniques and research related to power saving in the IaaS of a cloud computing system, which consumes a huge part of total energy in a cloud computing system. At the end, some feasible solutions for building green cloud computing are proposed. Our aim is to provide a better understanding of the design challenges of energy management in the IaaS of a cloud computing system.</t>
  </si>
  <si>
    <t>ENERGY-CONSERVATION; DATA CENTERS; POWER; MANAGEMENT; ETHERNET; IDLE</t>
  </si>
  <si>
    <t>Cloud computing; IaaS; Data center; Energy efficiency; Virtualization</t>
  </si>
  <si>
    <t>Jing, SY; Ali, S; She, K; Zhong, Y</t>
  </si>
  <si>
    <t>WOS:000353901400008</t>
  </si>
  <si>
    <t>CH3BP</t>
  </si>
  <si>
    <t>This work was supported in part by the National Program on Key Basic Research Project (973 Program) under Grant 2012CB723401, in part by the National Natural Science Foundation of China under Grant 61411146001, Grant 61373154, and Grant 61371083, and in part by the Prioritized Development Projects through the Specialized Research Fund for the Doctoral Program of Higher Education of China under Grant 20130073130004. The associate editor coordinating the review of this manuscript and approving it for publication was Prof. Kui Q. Ren. (Corresponding author: Xiaolei Dong and Zhenfu Cao.)</t>
  </si>
  <si>
    <t>National Program on Key Basic Research Project (973 Program)National Basic Research Program of China [2012CB723401]; National Natural Science Foundation of ChinaNational Natural Science Foundation of China (NSFC) [61411146001, 61373154, 61371083]; Prioritized Development Projects through the Specialized Research Fund for the Doctoral Program of Higher Education of China [20130073130004]</t>
  </si>
  <si>
    <t>Vasilakos, Athanasios/0000-0003-1902-9877</t>
  </si>
  <si>
    <t>Vasilakos, Athanasios/J-2824-2017</t>
  </si>
  <si>
    <t>zhoujun_tdt@sjtu.edu.cn; dong-xl@cs.sjtu.edu.cn; zfcao@cs.sjtu.edu.cn; vasilako@ath.forthnet.gr</t>
  </si>
  <si>
    <t>Dong, XL (corresponding author), E China Normal Univ, Shanghai Key Lab Trustworthy Comp, Shanghai 200062, Peoples R China.</t>
  </si>
  <si>
    <t>[Zhou, Jun; Dong, Xiaolei; Cao, Zhenfu] E China Normal Univ, Shanghai Key Lab Trustworthy Comp, Shanghai 200062, Peoples R China; [Vasilakos, Athanasios V.] Natl Tech Univ Athens, Dept Elect &amp; Comp Engn, GR-10682 Athens, Greece</t>
  </si>
  <si>
    <t>Cloud-assisted vehicular delay tolerant networks (DTNs) have been utilized in wide-ranging applications where a continuous end-to-end connection is unavailable, the message transmission is fulfilled by the cooperation among vehicular nodes and follows a store-carry-and-forward manner, and the complex computational work can be delegated to the disengaged vehicles in the parking lots which constitute the potential vehicular cloud. Nevertheless, the existing incentive schemes as well as the packet forwarding protocols cannot well model continuous vehicle collaboration, resist vehicle compromise attacks and collusion attacks, leaving the privacy preservation issues untouched. In this paper, a novel threshold credit-based incentive mechanism (TCBI) is proposed based on the modified model of population dynamics to efficiently resist the node compromise attacks, stimulate the cooperation among intermediate nodes, maximize vehicular nodes' interest, and realize the fairness of possessing the same opportunity of transmitting packets for credits. Then, a TCBI-based privacy-preserving packet forwarding protocol is proposed to solve the open problem of resisting layer-adding attack by outsourcing the privacy-preserving aggregated transmission evidence generation for multiple resource-constrained vehicles to the cloud side from performing any one-way trapdoor function only once. The vehicle privacy is well protected from both the cloud and transportation manager. Finally, formal security proof and the extensive simulation show the effectiveness of our proposed TCBI in resisting the sophisticated attacks and the efficiency in terms of high reliability, high delivery ratio, and low average delay in cloud-assisted vehicular DTNs.</t>
  </si>
  <si>
    <t>INCENTIVE PROTOCOL; NETWORKS; SCHEME; GREEN</t>
  </si>
  <si>
    <t>Cloud computing; security and privacy; delay tolerant network; VANETs</t>
  </si>
  <si>
    <t>Zhou, J; Dong, XL; Cao, ZF; Vasilakos, AV</t>
  </si>
  <si>
    <t>WOS:000327426500006</t>
  </si>
  <si>
    <t>257ZM</t>
  </si>
  <si>
    <t>Jammal, Manar/0000-0002-4833-7644</t>
  </si>
  <si>
    <t>Abu Sharkh, M (corresponding author), Univ Western Ontario, London, ON, Canada.</t>
  </si>
  <si>
    <t>[Abu Sharkh, Mohamed; Jammal, Manar] Univ Western Ontario, London, ON, Canada; [Abu Sharkh, Mohamed; Shami, Abdallah; Ouda, Abdelkader] Univ Western Ontario, Dept Elect &amp; Comp Engn, London, ON, Canada</t>
  </si>
  <si>
    <t>Cloud computing is a utility computing paradigm that has become a solid base for a wide array of enterprise and end-user applications. Providers offer varying service portfolios that differ in resource configurations and provided services. A comprehensive solution for resource allocation is fundamental to any cloud computing service provider. Any resource allocation model has to consider computational resources as well as network resources to accurately reflect practical demands. Another aspect that should be considered while provisioning resources is energy consumption. This aspect is getting more attention from industrial and government parties. Calls for the support of green clouds are gaining momentum. With that in mind, resource allocation algorithms aim to accomplish the task of scheduling virtual machines on the servers residing in data centers and consequently scheduling network resources while complying with the problem constraints. Several external and internal factors that affect the performance of resource allocation models are introduced in this article. These factors are discussed in detail, and research gaps are pointed out. Design challenges are discussed with the aim of providing a reference to be used when designing a comprehensive energy-aware resource allocation model for cloud computing data centers.</t>
  </si>
  <si>
    <t>Abu Sharkh, M; Jammal, M; Shami, A; Ouda, A</t>
  </si>
  <si>
    <t>WOS:000343887700002</t>
  </si>
  <si>
    <t>AR9IQ</t>
  </si>
  <si>
    <t>This work was supported by the National Natural Science Foundation of China (Grant No. 61170056), the National High Technology Research and Development Program (863 Program) of China (Grant No. 2013AA013203), National Basic Research Program of China (Grant No. 2009CB320505) and Digital Resource Security Protection Service Based on Trusted Identity Federation and Cloud Computation SubProject of 2011 Information Security Special Project sponsored by National Development and Reform Commission. The contact author is Zhen Xiao.</t>
  </si>
  <si>
    <t>National Natural Science Foundation of ChinaNational Natural Science Foundation of China (NSFC) [61170056]; National High Technology Research and Development Program (863 Program) of ChinaNational High Technology Research and Development Program of China [2013AA013203]; National Basic Research Program of ChinaNational Basic Research Program of China [2009CB320505]; Digital Resource Security Protection Service Based on Trusted Identity Federation; Cloud Computation SubProject of Information Security Special Project - National Development and Reform Commission</t>
  </si>
  <si>
    <t>Song, Weijia/I-7989-2019</t>
  </si>
  <si>
    <t>songweijia@pku.edu.cn; xiaozhen@pku.edu.cn; chenqi@net.pku.edu.cn; haipengl@cs.princeton.edu</t>
  </si>
  <si>
    <t>Song, WJ (corresponding author), Peking Univ, Dept Comp Sci, Beijing 100871, Peoples R China.</t>
  </si>
  <si>
    <t>[Song, Weijia; Xiao, Zhen; Chen, Qi] Peking Univ, Dept Comp Sci, Beijing 100871, Peoples R China; [Luo, Haipeng] Princeton Univ, Dept Comp Sci, Princeton, NJ 08540 USA</t>
  </si>
  <si>
    <t>Data center applications present significant opportunities for multiplexing server resources. Virtualization technology makes it easy to move running application across physical machines. In this paper, we present an approach that uses virtualization technology to allocate data center resources dynamically based on application demands and support green computing by optimizing the number of servers actively used. We abstract this as a variant of the relaxed on-line bin packing problem and develop a practical, efficient algorithm that works well in a real system. We adjust the resources available to each VM both within and across physical servers. Extensive simulation and experiment results demonstrate that our system achieves good performance compared to the existing work.</t>
  </si>
  <si>
    <t>Cloud computing; virtualization; green computing</t>
  </si>
  <si>
    <t>Song, WJ; Xiao, Z; Chen, Q; Luo, HP</t>
  </si>
  <si>
    <t>WOS:000363733200011</t>
  </si>
  <si>
    <t>CU7PG</t>
  </si>
  <si>
    <t>This work was partially supported by the Hungarian Scientific Research Fund (grant OTKA 108947) and the Janos Bolyai Research Scholarship of the Hungarian Academy of Sciences.</t>
  </si>
  <si>
    <t>Hungarian Scientific Research FundOrszagos Tudomanyos Kutatasi Alapprogramok (OTKA) [OTKA 108947]; Janos Bolyai Research Scholarship of the Hungarian Academy of SciencesHungarian Academy of Sciences</t>
  </si>
  <si>
    <t>zoltan.mann@gmail.com</t>
  </si>
  <si>
    <t>Mann, ZA (corresponding author), Budapest Univ Technol &amp; Econ, Dept Comp Sci &amp; Informat Theory, Magyar Tudosok Korutja 2, H-1117 Budapest, Hungary.</t>
  </si>
  <si>
    <t>Budapest Univ Technol &amp; Econ, Dept Comp Sci &amp; Informat Theory, H-1117 Budapest, Hungary</t>
  </si>
  <si>
    <t>Data centers in public, private, and hybrid cloud settingsmake it possible to provision virtualmachines (VMs) with unprecedented flexibility. However, purchasing, operating, and maintaining the underlying physical resources incurs significant monetary costs and environmental impact. Therefore, cloud providers must optimize the use of physical resources by a careful allocation of VMs to hosts, continuously balancing between the conflicting requirements on performance and operational costs. In recent years, several algorithms have been proposed for this important optimization problem. Unfortunately, the proposed approaches are hardly comparable because of subtle differences in the used problem models. This article surveys the used problem formulations and optimization algorithms, highlighting their strengths and limitations, and pointing out areas that need further research.</t>
  </si>
  <si>
    <t>DYNAMIC CONSOLIDATION; SCIENTIFIC WORKFLOWS; RESOURCE-ALLOCATION; INTEGRATED APPROACH; MANAGEMENT; PERFORMANCE; ENERGY; HEURISTICS; PLACEMENT; POLICIES</t>
  </si>
  <si>
    <t>Algorithms; Design; Management; Performance; Cloud computing; data center; virtual machine; live migration; VM placement; VM consolidation; green computing</t>
  </si>
  <si>
    <t>Mann, ZA</t>
  </si>
  <si>
    <t>WOS:000373098800008</t>
  </si>
  <si>
    <t>DH9EI</t>
  </si>
  <si>
    <t>Sha, Mo/0000-0002-2701-0159; Jain, Raj/0000-0002-7023-0368</t>
  </si>
  <si>
    <t>Sha, Mo/AAA-4533-2020; Jain, Raj/Q-7175-2019</t>
  </si>
  <si>
    <t>Pan, JL (corresponding author), Univ Missouri, Dept Math &amp; Comp Sci, St Louis, MO 63121 USA.</t>
  </si>
  <si>
    <t>[Pan, Jianli] Univ Missouri, Dept Math &amp; Comp Sci, St Louis, MO 63121 USA; [Jain, Raj] Washington Univ, Dept Comp Sci &amp; Engn, St Louis, MO 63130 USA; [Paul, Subharthi] Cisco Syst Inc, San Jose, CA 95035 USA; [Vu, Tam] Univ Colorado, Dept Comp Sci &amp; Engn, Denver, CO 80204 USA; [Saifullah, Abusayeed] Missouri Univ Sci &amp; Technol, Dept Comp Sci &amp; Engn, Rolla, MO 65409 USA; [Sha, Mo] Governors State Univ, Div Comp Math &amp; Technol, University Pk, PA 60484 USA</t>
  </si>
  <si>
    <t>Smart energy in buildings is an important research area of Internet of Things (IoT). As important parts of the smart grids, the energy efficiency of buildings is vital for the environment and global sustainability. Using a LEED-gold-certificated green office building, we built a unique IoT experimental testbed for our energy efficiency and building intelligence research. We first monitor and collect 1-year-long building energy usage data and then systematically evaluate and analyze them. The results show that due to the centralized and static building controls, the actual running of green buildings may not be energy efficient even though they may be green by design. Inspired by energy proportional computing in modern computers, we propose an IoT framework with smart location-based automated and networked energy control, which uses smartphone platform and cloud-computing technologies to enable multiscale energy proportionality including building-, user-, and organizational-level energy proportionality. We further build a proof-of-concept IoT network and control system prototype and carried out real-world experiments, which demonstrate the effectiveness of the proposed solution. We envision that the broad application of the proposed solution has not only led to significant economic benefits in term of energy saving, improving home/office network intelligence, but also bought in a huge social implication in terms of global sustainability.</t>
  </si>
  <si>
    <t>Energy efficiency; intelligent buildings; Internet of Things (IoT); location-based networked control; multiscale energy-proportionality; smart energy</t>
  </si>
  <si>
    <t>Pan, JL; Jain, R; Paul, S; Vu, T; Saifullah, A; Sha, M</t>
  </si>
  <si>
    <t>WOS:000427342300028</t>
  </si>
  <si>
    <t>FZ1NB</t>
  </si>
  <si>
    <t xml:space="preserve">Gupta, Brij B/0000-0003-4929-4698; Plageras, Andreas/0000-0002-7995-9761; Stergiou, Christos/0000-0002-7713-3667; Gupta, Brij/0000-0003-4929-4698; Psannis, Kostas E/0000-0003-0020-6394; </t>
  </si>
  <si>
    <t>Gupta, Brij B/A-1155-2016; Plageras, Andreas/Q-2252-2018; Stergiou, Christos/S-7913-2017; Gupta, Brij/J-2303-2019; Psannis, Kostas E/C-8760-2017; Psannis, Konstantinos/S-4455-2019; Gupta, Brij B/E-9813-2011</t>
  </si>
  <si>
    <t>[Plageras, Andreas P.; Psannis, Kostas E.; Stergiou, Christos] Univ Macedonia, Sch Informat Sci, Dept Appl Informat, Thessaloniki, Greece; [Wang, Haoxiang] Cornell Univ, GoPercept Lab, Ithaca, NY 14853 USA; [Gupta, B. B.] Natl Inst Technol Kurukshetra, Kurukshetra, Haryana, India</t>
  </si>
  <si>
    <t>Internet of Things (IoT) provides to everyone new types of services in order to improve everyday life. Through this new technology, other recently developed technologies such as Big Data, Cloud Computing, and Monitoring could take part. In this work, we survey the four aforementioned technologies in order to find out their common operations, and combine their functionality, in order to have beneficial scenarios of their use. Despite the boarder concept of a smart city, we will try to investigate new systems for collecting and managing sensors' data in a smart building which operates in IoT environment. As a bases technology for the proposed sensor management system, a cloud server would be used, collecting the data that produced from each sensor in the smart building. These data are easy to be managed and controlled from distance, by a remote (mobile) device operating on a network set up in IoT technology. As a result, the proposed solutions for collecting and managing sensors' data in a smart building could lead us in an energy efficient smart building, and thus in a Green Smart Building. (C) 2017 Elsevier B.V. All rights reserved.</t>
  </si>
  <si>
    <t>SERVICES; INTERNET</t>
  </si>
  <si>
    <t>Internet of Things; Cloud Computing; Big Data; Smart Building; Sensor management; Energy efficiency; Data collection; Sensor management; Contiki OS</t>
  </si>
  <si>
    <t>Plageras, AP; Psannis, KE; Stergiou, C; Wang, HX; Gupta, BB</t>
  </si>
  <si>
    <t>WOS:000337931200014</t>
  </si>
  <si>
    <t>AJ8CV</t>
  </si>
  <si>
    <t>nickwu2@gmail.com; rschang@mail.ndhu.edu.tw; m9821055@ems.ndhu.edu.tw</t>
  </si>
  <si>
    <t>Wu, CM (corresponding author), Natl Dong Hwa Univ, Dept Comp Sci &amp; Informat Engn, Hualien, Taiwan.</t>
  </si>
  <si>
    <t>[Wu, Chia-Ming; Chang, Ruay-Shiung; Chan, Hsin-Yu] Natl Dong Hwa Univ, Dept Comp Sci &amp; Informat Engn, Hualien, Taiwan</t>
  </si>
  <si>
    <t>Information and communication technology (ICT) has a profound impact on environment because of its large amount of CO2 emissions. In the past years, the research field of green and low power consumption networking infrastructures is of great importance for both service/network providers and equipment manufacturers. An emerging technology called Cloud computing can increase the utilization and efficiency of hardware equipment. The job scheduler is needed by a cloud datacenter to arrange resources for executing jobs. In this paper, we propose a scheduling algorithm for the cloud datacenter with a dynamic voltage frequency scaling technique. Our scheduling algorithm can efficiently increase resource utilization; hence, it can decrease the energy consumption for executing jobs. Experimental results show that our scheme can reduce more energy consumption than other schemes do. The performance of executing jobs is not sacrificed in our scheme. We provide a green energy-efficient scheduling algorithm using the DVFS technique for Cloud computing datacenters. (C) 2013 Elsevier B.V. All rights reserved.</t>
  </si>
  <si>
    <t>Cloud computing; Scheduling algorithm; Dynamic voltage frequency scaling; Datacenters</t>
  </si>
  <si>
    <t>Wu, CM; Chang, RS; Chan, HY</t>
  </si>
  <si>
    <t>WOS:000349675400040</t>
  </si>
  <si>
    <t>CB5NV</t>
  </si>
  <si>
    <t>This work was supported in part by the National University of Singapore under the research grants R-263-000-A48-112 and R-263-000-649-133. This paper has been presented in part at the IEEE International Conference on Acoustics, Speech, and Signal Processing (ICASSP), Florence, Italy, May 4-9, 2014. The associate editor coordinating the review of this paper and approving it for publication was M. C. Gursoy.</t>
  </si>
  <si>
    <t>National University of SingaporeNational University of Singapore [R-263-000-A48-112, R-263-000-649-133]</t>
  </si>
  <si>
    <t>Lim, Teng Joon/0000-0002-3356-2240; Zhang, Rui/0000-0002-8729-8393</t>
  </si>
  <si>
    <t>Lim, Teng Joon/K-4184-2012; Zhang, Rui/C-2657-2011</t>
  </si>
  <si>
    <t>shixin.luo@nus.edu.sg; elezhang@nus.edu.sg; eleltj@nus.edu.sg</t>
  </si>
  <si>
    <t>Luo, SX (corresponding author), Natl Univ Singapore, Dept Elect &amp; Comp Engn, Singapore 117583, Singapore.</t>
  </si>
  <si>
    <t>[Luo, Shixin; Zhang, Rui; Lim, Teng Joon] Natl Univ Singapore, Dept Elect &amp; Comp Engn, Singapore 117583, Singapore; [Zhang, Rui] ASTAR, Inst Infocomm Res, Singapore 138632, Singapore</t>
  </si>
  <si>
    <t>The cloud radio access network (C-RAN) concept, in which densely deployed access points (APs) are empowered by cloud computing to cooperatively support mobile users (MUs), to improve mobile data rates, has been recently proposed. However, the high density of active APs results in severe interference and also inefficient energy consumption. Moreover, the growing popularity of highly interactive applications with stringent uplink (UL) requirements, e.g., network gaming and real-time broadcasting by wireless users, means that the UL transmission is becoming more crucial and requires special attention. Therefore in this paper, we propose a joint downlink (DL) and UL MU-AP association and beamforming design to coordinate interference in the C-RAN for energy minimization, a problem which is shown to be NP hard. Due to the new consideration of UL transmission, it is shown that the two state-of-the-art approaches for finding computationally efficient solutions of joint MU-AP association and beamforming considering only the DL, i.e., group-sparse optimization and relaxed-integer programming, cannot be modified in a straightforward way to solve our problem. Leveraging on the celebrated UL-DL duality result, we show that by establishing a virtual DL transmission for the original UL transmission, the joint DL and UL optimization problem can be converted to an equivalent DL problem in C-RAN with two inter-related subproblems for the original and virtual DL transmissions, respectively. Based on this transformation, two efficient algorithms for joint DL and UL MU-AP association and beamforming design are proposed, whose performances are evaluated and compared with other benchmarking schemes through extensive simulations.</t>
  </si>
  <si>
    <t>OPTIMIZATION; SELECTION; POWER; TRANSMISSION; ADAPTATION; MANAGEMENT; REGRESSION; DESIGN</t>
  </si>
  <si>
    <t>Cloud radio access network; green communication; uplink-downlink duality; group-sparse optimization; relaxed-integer programming; beamforming</t>
  </si>
  <si>
    <t>Luo, SX; Zhang, R; Lim, TJ</t>
  </si>
  <si>
    <t>WOS:000371388200165</t>
  </si>
  <si>
    <t>This work was supported in part by a Four-Year Doctoral Fellowship through The University of British Columbia, in part by the Natural Sciences and Engineering Research Council of Canada under Grant CRDPJ 434659-12, in part by the ICICS/TELUS People and Planet Friendly Home Initiative at The University of British Columbia, in part by TELUS, and in part by other industry partners. The work of L. Shu was supported in part by the 2013 Special Fund of Guangdong Higher School Talent Recruitment, Educational Commission of Guangdong Province, China, under Project 2013KJCX0131, in part by the Guangdong High-Tech Development Fund under Grant 2013B010401035, in part by the 2013 Top-Level Talents Project in Sailing Plan of Guangdong Province, in part by the National Natural Science Foundation of China under Grant 61401107, and in part by the 2014 Guangdong Province Outstanding Young Professor Project. The work of E. C.-H. Ngai was supported in part by the SSF ProFuN Project and in part by the Vinnova GreenIoT Project in Sweden.</t>
  </si>
  <si>
    <t>Four-Year Doctoral Fellowship through The University of British Columbia; Natural Sciences and Engineering Research Council of CanadaNatural Sciences and Engineering Research Council of CanadaCGIAR [CRDPJ 434659-12]; ICICS/TELUS People and Planet Friendly Home Initiative at The University of British Columbia; TELUS; Special Fund of Guangdong Higher School Talent Recruitment, Educational Commission of Guangdong Province, China [2013KJCX0131]; Guangdong High-Tech Development Fund [2013B010401035]; Top-Level Talents Project in Sailing Plan of Guangdong Province; National Natural Science Foundation of ChinaNational Natural Science Foundation of China (NSFC) [61401107]; Guangdong Province Outstanding Young Professor Project; SSF ProFuN Project; Vinnova GreenIoT Project in SwedenVinnova</t>
  </si>
  <si>
    <t>Zhu, Chunsheng/0000-0001-8041-0197; Shu, Lei/0000-0002-6700-9347</t>
  </si>
  <si>
    <t>Zhu, Chunsheng/P-2182-2019</t>
  </si>
  <si>
    <t>Zhu, C (corresponding author), Univ British Columbia, Dept Elect &amp; Comp Engn, Vancouver, BC V6T 1Z4, Canada.</t>
  </si>
  <si>
    <t>[Zhu, Chunsheng; Leung, Victor C. M.] Univ British Columbia, Dept Elect &amp; Comp Engn, Vancouver, BC V6T 1Z4, Canada; [Shu, Lei] Guangdong Univ Petrochem Technol, Guangdong Prov Key Lab Petrochem Equipment Fault, Maoming 525000, Peoples R China; [Ngai, Edith C. -H.] Uppsala Univ, Dept Informat Technol, S-75105 Uppsala, Sweden</t>
  </si>
  <si>
    <t>Smart world is envisioned as an era in which objects (e.g., watches, mobile phones, computers, cars, buses, and trains) can automatically and intelligently serve people in a collaborative manner. Paving the way for smart world, Internet of Things (IoT) connects everything in the smart world. Motivated by achieving a sustainable smart world, this paper discusses various technologies and issues regarding green IoT, which further reduces the energy consumption of IoT. Particularly, an overview regarding IoT and green IoT is performed first. Then, the hot green information and communications technologies (ICTs) (e.g., green radio frequency identification, green wireless sensor network, green cloud computing, green machine to machine, and green data center) enabling green IoT are studied, and general green ICT principles are summarized. Furthermore, the latest developments and future vision about sensor cloud, which is a novel paradigm in green IoT, are reviewed and introduced, respectively. Finally, future research directions and open problems about green IoT are presented. Our work targets to be an enlightening and latest guidance for research with respect to green IoT and smart world.</t>
  </si>
  <si>
    <t>WIRELESS SENSOR NETWORKS; ENERGY EFFICIENCY; MOBILE CLOUD; SECURITY; MACHINE</t>
  </si>
  <si>
    <t>Smart world; Internet of Things; green; radio-frequency identification; wireless sensor network; cloud computing; machine to machine; data center; sensor-cloud</t>
  </si>
  <si>
    <t>Zhu, C; Leung, VCM; Shu, L; Ngai, ECH</t>
  </si>
  <si>
    <t>WOS:000290460100002</t>
  </si>
  <si>
    <t>762FL</t>
  </si>
  <si>
    <t>We would like to thank Marcos Dias de Assuncao for his constructive comments on this paper. This work is partially supported by research grants from the Australian Research Council (ARC) and Australian Department of Innovation, Industry, Science and Research (DIISR).</t>
  </si>
  <si>
    <t>Australian Research Council (ARC)Australian Research Council; Australian Department of Innovation, Industry, Science and Research (DIISR)Australian GovernmentDepartment of Industry, Innovation and Science</t>
  </si>
  <si>
    <t>Buyya, Rajkumar/0000-0001-9754-6496; Yeo, Chee Shin/0000-0002-9965-0905; Garg, Saurabh Kumar/0000-0001-8719-284X</t>
  </si>
  <si>
    <t>Garg, Saurabh/J-7802-2014; Buyya, Rajkumar/C-3424-2009; Yeo, Chee Shin/D-2363-2013</t>
  </si>
  <si>
    <t>sgarg@csse.unimelb.edu.au; yeocs@ihpc.a-star.edu.sg; anandasivam@kit.edu; raj@csse.unimelb.edu.au</t>
  </si>
  <si>
    <t>Garg, SK (corresponding author), Univ Melbourne, Cloud Comp &amp; Distributed Syst Lab, Dept Comp Sci &amp; Software Engn, Melbourne, Vic 3010, Australia.</t>
  </si>
  <si>
    <t>[Garg, Saurabh Kumar; Buyya, Rajkumar] Univ Melbourne, Cloud Comp &amp; Distributed Syst Lab, Dept Comp Sci &amp; Software Engn, Melbourne, Vic 3010, Australia; [Yeo, Chee Shin] Inst High Performance Comp, Adv Comp Programme, Singapore, Singapore; [Anandasivam, Arun] Karlsruhe Inst Technol, Inst Informat Syst &amp; Management, Karlsruhe, Germany</t>
  </si>
  <si>
    <t>The use of High Performance Computing (HPC) in commercial and consumer IT applications is becoming popular. HPC users need the ability to gain rapid and scalable access to high-end computing capabilities. Cloud computing promises to deliver such a computing infrastructure using data centers so that HPC users can access applications and data from a Cloud anywhere in the world on demand and pay based on what they use. However, the growing demand drastically increases the energy consumption of data centers, which has become a critical issue. High energy consumption not only translates to high energy cost which will reduce the profit margin of Cloud providers, but also high carbon emissions which are not environmentally sustainable. Hence, there is an urgent need for energy-efficient solutions that can address the high increase in the energy consumption from the perspective of not only the Cloud provider, but also from the environment. To address this issue, we propose near-optimal scheduling policies that exploit heterogeneity across multiple data centers for a Cloud provider. We consider a number of energy efficiency factors (such as energy cost, carbon emission rate, workload, and CPU power efficiency) which change across different data centers depending on their location, architectural design, and management system. Our carbon/energy based scheduling policies are able to achieve on average up to 25% of energy savings in comparison to profit based scheduling policies leading to higher profit and less carbon emissions. (C) 2010 Elsevier Inc. All rights reserved.</t>
  </si>
  <si>
    <t>INDEPENDENT TASKS; PARALLEL; MANAGEMENT; POWER</t>
  </si>
  <si>
    <t>Cloud computing; High Performance Computing (HPC); Energy-efficient scheduling; Dynamic Voltage Scaling (DVS); Green IT</t>
  </si>
  <si>
    <t>Garg, SK; Yeo, CS; Anandasivam, A; Buyya, R</t>
  </si>
  <si>
    <t>WOS:000382594400002</t>
  </si>
  <si>
    <t>DV0FW</t>
  </si>
  <si>
    <t>SEP 4</t>
  </si>
  <si>
    <t>Akyildiz, Ian F/0000-0002-8099-3529; Lin, Shih-Chun/0000-0003-1957-9588; Nie, Shuai/0000-0002-1038-4146</t>
  </si>
  <si>
    <t>Nie, Shuai/AAL-8600-2020; Akyildiz, Ian F/G-7136-2011; Lin, Shih-Chun/G-4080-2018</t>
  </si>
  <si>
    <t>ian@ece.gatech.edu; shuainie@ece.gatech.edu; slin88@ece.gatech.edu; manoj@ece.gatech.edu</t>
  </si>
  <si>
    <t>Nie, S (corresponding author), Georgia Inst Technol, Sch Elect &amp; Comp Engn, Broadband Wireless Networking Lab, Atlanta, GA 30332 USA.</t>
  </si>
  <si>
    <t>[Akyildiz, Ian F.; Nie, Shuai; Lin, Shih-Chun; Chandrasekaran, Manoj] Georgia Inst Technol, Sch Elect &amp; Comp Engn, Broadband Wireless Networking Lab, Atlanta, GA 30332 USA</t>
  </si>
  <si>
    <t>The fifth generation (5G) mobile communication networks will require a major paradigm shift to satisfy the increasing demand for higher data rates, lower network latencies, better energy efficiency, and reliable ubiquitous connectivity. With prediction of the advent of 5G systems in the near future, many efforts and revolutionary ideas have been proposed and explored around the world. The major technological breakthroughs that will bring renaissance to wireless communication networks include (1) a wireless software-defined network, (2) network function virtualization, (3) millimeter wave spectrum, (4) massive MIMO, (5) network ultra-densification, (6) big data and mobile cloud computing, (7) scalable Internet of Things, (8) device-to-device connectivity with high mobility, (9) green communications, and (10) new radio access techniques. In this paper, the state-of-the-art and the potentials of these ten enabling technologies are extensively surveyed. Furthermore, the challenges and limitations for each technology are treated in depth, while the possible solutions are highlighted. (C) 2016 Elsevier B.V. All rights reserved.</t>
  </si>
  <si>
    <t>TO-DEVICE COMMUNICATION; OF-THE-ART; CHANNEL MODEL; FUNCTION VIRTUALIZATION; MASSIVE MIMO; WIRELESS COMMUNICATIONS; CELLULAR NETWORKS; WAVE-FORMS; MOBILE; SYSTEMS</t>
  </si>
  <si>
    <t>5G; Wireless software-defined network (WSDN); Network function virtualization (NFV); Millimeter wave; Massive MIMO; Heterogeneous networks (HetNets); Device-to-device communications (D2D); Internet of Things (IoT); Big data; Mobile cloud computing; Green communications; Radio access techniques</t>
  </si>
  <si>
    <t>Akyildiz, IF; Nie, S; Lin, SC; Chandrasekaran, M</t>
  </si>
  <si>
    <t>WOS:000364867200016</t>
  </si>
  <si>
    <t>CW3BP</t>
  </si>
  <si>
    <t>The project was supported by NSF CNS-1457506 and CNS-1359557 (Prof. Qiu). Prof. Z. Ming was supported in part by National Natural Science Foundation of China (NSFC) 61170077, NSF GD: 10351806001000000, S&amp;T project of GDA:2012B091100198, S&amp;T project of SZ JCYJ20130326110956468. The work of Z. Zong was supported by US National Science Foundation CNS-1305359. Z. Ming is the corresponding author.</t>
  </si>
  <si>
    <t>NSFNational Science Foundation (NSF) [CNS-1457506, CNS-1359557, GD: 10351806001000000]; National Natural Science Foundation of China (NSFC)National Natural Science Foundation of China (NSFC) [61170077]; ST project [GDA:2012B091100198, SZ JCYJ20130326110956468]; US National Science FoundationNational Science Foundation (NSF) [CNS-1305359]; Direct For Computer &amp; Info Scie &amp; EnginrNational Science Foundation (NSF)NSF - Directorate for Computer &amp; Information Science &amp; Engineering (CISE) [1305359] Funding Source: National Science Foundation</t>
  </si>
  <si>
    <t xml:space="preserve">Gai, Keke/0000-0001-6784-0221; </t>
  </si>
  <si>
    <t>Gai, Keke/H-7138-2019; Li, JiaYin/N-9516-2016</t>
  </si>
  <si>
    <t>qiumeikang@yahoo.com; mingz@szu.edu.cn; lijiayin1983@gmail.com; kg71231w@pace.edu; ziliang@txstate.edu</t>
  </si>
  <si>
    <t>Qiu, MK (corresponding author), Pace Univ, Comp Engn, New York, NY 10038 USA.</t>
  </si>
  <si>
    <t>[Qiu, Meikang; Gai, Keke] Pace Univ, Dept Comp Sci, New York, NY 10038 USA; [Ming, Zhong] Shenzhen Univ, Coll Comp Sci &amp; Software Engn, Shenzhen 518060, GD, Peoples R China; [Li, Jiayin] Netronome Co, Dept Comp Sci, Pittsburgh, PA 16066 USA; [Zong, Ziliang] Texas State Univ, Dept Comp Sci, San Macos, TX USA</t>
  </si>
  <si>
    <t>Green cloud is an emerging new technology in the computing world in which memory is a critical component. Phase-change memory (PCM) is one of the most promising alternative techniques to the dynamic random access memory (DRAM) that faces the scalability wall. Recent research has been focusing on the multi-level cell (MLC) of PCM. By precisely arranging multiple levels of resistance inside a PCM cell, more than one bit of data can be stored in one single PCM cell. However, the MLC PCM suffers from the degradation of performance compared to the single-level cell (SLC) PCM, due to the longer memory access time. In this paper, we present a genetic-based optimization algorithm for chip multiprocessor (CMP) equipped with PCM memory in green clouds. The proposed genetic-based algorithm not only schedules and assigns tasks to cores in the CMP system, but also provides a PCM MLC configuration that balances the PCM memory performance as well as the efficiency. The experimental results show that our genetic-based algorithm can significantly reduce the maximum memory usage by 76.8 percent comparing with the uniform SLC configuration, and improve the efficiency of memory usage by 127 percent comparing with the uniform 4 bits/cell MLC configuration. Moreover, the performance of the system is also improved by 24.5 percent comparing with the uniform 4 bits/cell MLC configuration in terms of total execution time.</t>
  </si>
  <si>
    <t>HETEROGENEOUS COMPUTING ENVIRONMENTS; HIGH-PERFORMANCE; ARCHITECTURE; TECHNOLOGY; MANAGEMENT; SYSTEMS; TASKS</t>
  </si>
  <si>
    <t>Phase-change memory; task scheduling; MLC; SLC; genetic algorithm; green cloud</t>
  </si>
  <si>
    <t>Qiu, MK; Ming, Z; Li, JY; Gai, KK; Zong, ZL</t>
  </si>
  <si>
    <t>WOS:000322026900008</t>
  </si>
  <si>
    <t>186FG</t>
  </si>
  <si>
    <t>This work was supported in part by the Office of Research, Singapore Management University. The work of J. Lai was supported in part by the Fundamental Research Funds for the Central Universities and Natural Science Foundation of China (61272534, 61272453). The work of J. Weng was supported in part by the National Science Foundation of China (61272413, 61005049, 61133014, 61070249, 61272415), in part by the Fok Ying Tung Education Foundation (131066), in part by the Program for New Century Excellent Talents in University (NCET-12-0680), in part by the Opening Project of Shanghai Key Laboratory of Integrate Administration Technologies for Information Security (AGK2011003), in part by the R&amp;D Foundation of Shenzhen Basic Research Project (JC201105170617A), in part by the Guangdong Natural Science Foundation (S2011010001206), in part by the Foundation for Distinguished Young Talents in Higher Education of Guangdong (Grant 2012LYM_0027), in part by the Fundamental Research Funds for the Central Universities, and in part by the A*STAR SERC Grant 102 101 0027 in Singapore. The associate editor coordinating the review of this manuscript and approving it for publication was Dr. Michel Abdalla. (Corresponding author: J. Weng.)</t>
  </si>
  <si>
    <t>Office of Research, Singapore Management UniversitySingapore Management University; Fundamental Research Funds for the Central UniversitiesFundamental Research Funds for the Central Universities; Natural Science Foundation of ChinaNational Natural Science Foundation of China (NSFC) [61272534, 61272453]; National Science Foundation of ChinaNational Natural Science Foundation of China (NSFC) [61272413, 61005049, 61133014, 61070249, 61272415]; Fok Ying Tung Education FoundationFok Ying Tung Education Foundation [131066]; Program for New Century Excellent Talents in UniversityProgram for New Century Excellent Talents in University (NCET) [NCET-12-0680]; Shanghai Key Laboratory of Integrate Administration Technologies for Information Security [AGK2011003]; R&amp;D Foundation of Shenzhen Basic Research Project [JC201105170617A]; Guangdong Natural Science FoundationNational Natural Science Foundation of Guangdong Province [S2011010001206]; Foundation for Distinguished Young Talents in Higher Education of Guangdong [2012LYM_0027]; A*STAR SERC in SingaporeAgency for Science Technology &amp; Research (ASTAR) [102 101 0027]</t>
  </si>
  <si>
    <t>Deng, Robert/0000-0003-3491-8146</t>
  </si>
  <si>
    <t>DENG, Robert/E-8547-2012</t>
  </si>
  <si>
    <t>junzuolai@smu.edu.sg; robertdeng@smu.edu.sg; cwguan@smu.edu.sg; jianweng@smu.edu.sg</t>
  </si>
  <si>
    <t>Weng, J (corresponding author), Singapore Management Univ, Sch Informat Syst, Singapore 178902, Singapore.</t>
  </si>
  <si>
    <t>[Lai, Junzuo; Deng, Robert H.; Guan, Chaowen; Weng, Jian] Singapore Management Univ, Sch Informat Syst, Singapore 178902, Singapore; [Lai, Junzuo; Weng, Jian] Jinan Univ, Dept Comp Sci, Guangzhou 510632, Guangdong, Peoples R China</t>
  </si>
  <si>
    <t>Attribute-based encryption (ABE) is a public-key-based one-to-many encryption that allows users to encrypt and decrypt data based on user attributes. A promising application of ABE is flexible access control of encrypted data stored in the cloud, using access polices and ascribed attributes associated with private keys and ciphertexts. One of the main efficiency drawbacks of the existing ABE schemes is that decryption involves expensive pairing operations and the number of such operations grows with the complexity of the access policy. Recently, Green et al. proposed an ABE system with outsourced decryption that largely eliminates the decryption overhead for users. In such a system, a user provides an untrusted server, say a cloud service provider, with a transformation key that allows the cloud to translate any ABE ciphertext satisfied by that user's attributes or access policy into a simple ciphertext, and it only incurs a small computational overhead for the user to recover the plaintext from the transformed ciphertext. Security of an ABE system with outsourced decryption ensures that an adversary (including a malicious cloud) will not be able to learn anything about the encrypted message; however, it does not guarantee the correctness of the transformation done by the cloud. In this paper, we consider a new requirement of ABE with outsourced decryption: verifiability. Informally, verifiability guarantees that a user can efficiently check if the transformation is done correctly. We give the formal model of ABE with verifiable outsourced decryption and propose a concrete scheme. We prove that our new scheme is both secure and verifiable, without relying on random oracles. Finally, we show an implementation of our scheme and result of performance measurements, which indicates a significant reduction on computing resources imposed on users.</t>
  </si>
  <si>
    <t>DELEGATION; PROTOCOLS; PAIRINGS</t>
  </si>
  <si>
    <t>Attribute-based encryption; outsourced decryption; verifiability</t>
  </si>
  <si>
    <t>Lai, JZ; Deng, RH; Guan, CW; Weng, J</t>
  </si>
  <si>
    <t>WOS:000347382300018</t>
  </si>
  <si>
    <t>AY1XH</t>
  </si>
  <si>
    <t>This work was supported in part by the National Natural Science Foundation of China (Grant No. 61222103), the National High Technology Research and Development Program of China (Grant No. 2014AA01A701), the State Major Science and Technology Special Projects (Grant No. 2013ZX03001001), and the Beijing Natural Science Foundation (Grant No. 4131003).</t>
  </si>
  <si>
    <t>National Natural Science Foundation of ChinaNational Natural Science Foundation of China (NSFC) [61222103]; National High Technology Research and Development Program of ChinaNational High Technology Research and Development Program of China [2014AA01A701]; State Major Science and Technology Special Projects [2013ZX03001001]; Beijing Natural Science FoundationBeijing Natural Science Foundation [4131003]</t>
  </si>
  <si>
    <t>peng, mugen/D-3023-2012</t>
  </si>
  <si>
    <t>Peng, MG (corresponding author), Beijing Univ Posts &amp; Telecommun, Sch Informat &amp; Commun Engn, Beijing, Peoples R China.</t>
  </si>
  <si>
    <t>[Peng, Mugen] Beijing Univ Posts &amp; Telecommun, Sch Informat &amp; Commun Engn, Beijing, Peoples R China; [Peng, Mugen; Li, Jian] Beijing Univ Posts &amp; Telecommun, Key Lab Universal Wireless Commun, Minist Educ, Beijing, Peoples R China; [Jiang, Jiamo] Beijing Univ Posts &amp; Telecommun, Beijing, Peoples R China; [Li, Yuan] Huawei Technol Co Ltd, Shenzhen, Peoples R China; [Wang, Chonggang] InterDigital Commun, Wilmington, DE USA</t>
  </si>
  <si>
    <t>To mitigate the severe inter-tier interference and enhance the limited cooperative gains resulting from the constrained and non-ideal transmissions between adjacent base stations in HetNets, H-CRANs are proposed as cost-efficient potential solutions through incorporating cloud computing into HetNets. In this article, state-of-the-art research achievements and challenges of H-CRANs are surveyed. In particular, we discuss issues of system architectures, spectral and energy efficiency performance, and promising key techniques. A great emphasis is given toward promising key techniques in H-CRANs to improve both spectral and energy efficiencies, including cloud-computing-based coordinated multipoint transmission and reception, large-scale cooperative multiple antenna, cloud-computing-based cooperative radio resource management, and cloud-computing-based self-organizing networks in cloud converging scenarios. The major challenges and open issues in terms of theoretical performance with stochastic geometry, fronthaul-constrained resource allocation, and standard development that may block the promotion of H-CRANs are discussed as well.</t>
  </si>
  <si>
    <t>COORDINATED MULTIPOINT; CELLULAR NETWORKS; CHANNELS; GREEN</t>
  </si>
  <si>
    <t>Peng, MG; Li, Y; Jiang, JM; Li, J; Wang, CG</t>
  </si>
  <si>
    <t>WOS:000318499900006</t>
  </si>
  <si>
    <t>138HP</t>
  </si>
  <si>
    <t>The authors would like to thank the anonymous reviewers for their invaluable feedback. This work was supported by the National Natural Science Foundation of China (Grant No. 61170056), the National High Technology Research and Development Program (863 Program) of China (Grant No. 2013AA013203), National Basic Research Program of China (Grant No. 2009CB320505) and Digital Resource Security Protection Service Based on Trusted Identity Federation and Cloud Computation SubProject of 2011 Information Security Special Project sponsored by National Development and Reform Commission.</t>
  </si>
  <si>
    <t>National Natural Science Foundation of ChinaNational Natural Science Foundation of China (NSFC) [61170056]; National High Technology Research and Development Program (863 Program) of ChinaNational High Technology Research and Development Program of China [2013AA013203]; National Basic Research Program of ChinaNational Basic Research Program of China [2009CB320505]; National Development and Reform Commission; Digital Resource Security Protection Service Based on Trusted Identity Federation and Cloud Computation SubProject of Information Security Special Project</t>
  </si>
  <si>
    <t>xiaozhen@pku.edu.cn; songweijia@pku.edu.cn; chenqi@net.pku.edu.cn</t>
  </si>
  <si>
    <t>Xiao, Z (corresponding author), Peking Univ, Dept Comp Sci, 5 Yiheyuan Rd, Beijing 100871, Peoples R China.</t>
  </si>
  <si>
    <t>[Xiao, Zhen; Song, Weijia; Chen, Qi] Peking Univ, Dept Comp Sci, Beijing 100871, Peoples R China</t>
  </si>
  <si>
    <t>Cloud computing allows business customers to scale up and down their resource usage based on needs. Many of the touted gains in the cloud model come from resource multiplexing through virtualization technology. In this paper, we present a system that uses virtualization technology to allocate data center resources dynamically based on application demands and support green computing by optimizing the number of servers in use. We introduce the concept of skewness to measure the unevenness in the multidimensional resource utilization of a server. By minimizing skewness, we can combine different types of workloads nicely and improve the overall utilization of server resources. We develop a set of heuristics that prevent overload in the system effectively while saving energy used. Trace driven simulation and experiment results demonstrate that our algorithm achieves good performance.</t>
  </si>
  <si>
    <t>Cloud computing; resource management; virtualization; green computing</t>
  </si>
  <si>
    <t>Xiao, Z; Song, WJ; Chen, Q</t>
  </si>
  <si>
    <t>WOS:000392473600037</t>
  </si>
  <si>
    <t>EI4OQ</t>
  </si>
  <si>
    <t>This work was supported by the Hong Kong Research Grants Council under Grant No. 16200214.</t>
  </si>
  <si>
    <t>Hong Kong Research Grants CouncilHong Kong Research Grants Council [16200214]</t>
  </si>
  <si>
    <t>Zhang, Jun/0000-0002-5222-1898; MAO, YUYI/0000-0002-5646-8679</t>
  </si>
  <si>
    <t>Zhang, Jun/M-8009-2013</t>
  </si>
  <si>
    <t>ymaoac@ust.hk; eejzhang@ust.hk; eekhaled@ust.hk</t>
  </si>
  <si>
    <t>Mao, YY (corresponding author), Hong Kong Univ Sci &amp; Technol, Dept Elect &amp; Comp Engn, Hong Kong, Hong Kong, Peoples R China.</t>
  </si>
  <si>
    <t>[Mao, Yuyi; Zhang, Jun; Letaief, Khaled B.] Hong Kong Univ Sci &amp; Technol, Dept Elect &amp; Comp Engn, Hong Kong, Hong Kong, Peoples R China; [Letaief, Khaled B.] Hamad bin Khalifa Univ, Doha, Qatar</t>
  </si>
  <si>
    <t>Mobile-edge computing (MEC) is an emerging paradigm to meet the ever-increasing computation demands from mobile applications. By offloading the computationally intensive workloads to the MEC server, the quality of computation experience, e.g., the execution latency, could be greatly improved. Nevertheless, as the on-device battery capacities are limited, computation would be interrupted when the battery energy runs out. To provide satisfactory computation performance as well as achieving green computing, it is of significant importance to seek renewable energy sources to power mobile devices via energy harvesting (EH) technologies. In this paper, we will investigate a green MEC system with EH devices and develop an effective computation offloading strategy. The execution cost, which addresses both the execution latency and task failure, is adopted as the performance metric. A low-complexity online algorithm is proposed, namely, the Lyapunov optimization-based dynamic computation offloading algorithm, which jointly decides the offloading decision, the CPU-cycle frequencies for mobile execution, and the transmit power for computation offloading. A unique advantage of this algorithm is that the decisions depend only on the current system state without requiring distribution information of the computation task request, wireless channel, and EH processes. The implementation of the algorithm only requires to solve a deterministic problem in each time slot, for which the optimal solution can be obtained either in closed form or by bisection search. Moreover, the proposed algorithm is shown to be asymptotically optimal via rigorous analysis. Sample simulation results shall be presented to corroborate the theoretical analysis as well as validate the effectiveness of the proposed algorithm.</t>
  </si>
  <si>
    <t>RESOURCE-ALLOCATION; POWER GRIDS; CLOUD; OPTIMIZATION; NETWORKS; STORAGE</t>
  </si>
  <si>
    <t>Mobile-edge computing (MEC); energy harvesting (EH); dynamic voltage and frequency scaling (DVFS); power control; QoE; Lyapunov optimization</t>
  </si>
  <si>
    <t>Mao, YY; Zhang, J; Letaief, KB</t>
  </si>
  <si>
    <t>WOS:000301819800006</t>
  </si>
  <si>
    <t>912SJ</t>
  </si>
  <si>
    <t>Bi, Fan/0000-0003-1844-9685; Buyya, Rajkumar/0000-0001-9754-6496; Beloglazov, Anton/0000-0002-0419-3829</t>
  </si>
  <si>
    <t>Bi, Fan/R-9511-2017; Buyya, Rajkumar/C-3424-2009; Abawajy, Jemal/A-1802-2008</t>
  </si>
  <si>
    <t>abe@csse.unimelb.edu.au; jemal.abawajy@deakin.edu.au; raj@csse.unimelb.edu.au</t>
  </si>
  <si>
    <t>Beloglazov, A (corresponding author), Univ Melbourne, Dept Comp Sci &amp; Software Engn, Cloud Comp &amp; Distributed Syst CLOUDS Lab, Melbourne, Vic 3010, Australia.</t>
  </si>
  <si>
    <t>[Beloglazov, Anton; Buyya, Rajkumar] Univ Melbourne, Dept Comp Sci &amp; Software Engn, Cloud Comp &amp; Distributed Syst CLOUDS Lab, Melbourne, Vic 3010, Australia; [Abawajy, Jemal] Deakin Univ, Sch Informat Technol, Pervas Comp &amp; Networks Res Grp, Melbourne, Vic, Australia</t>
  </si>
  <si>
    <t>Cloud computing offers utility-oriented IT services to users worldwide. Based on a pay-as-you-go model, it enables hosting of pervasive applications from consumer, scientific, and business domains. However, data centers hosting Cloud applications consume huge amounts of electrical energy, contributing to high operational costs and carbon footprints to the environment. Therefore, we need Green Cloud computing solutions that can not only minimize operational costs but also reduce the environmental impact. In this paper, we define an architectural framework and principles for energy-efficient Cloud computing. Based on this architecture, we present our vision, open research challenges, and resource provisioning and allocation algorithms for energy-efficient management of Cloud computing environments. The proposed energy-aware allocation heuristics provision data center resources to client applications in a way that improves energy efficiency of the data center, while delivering the negotiated Quality of Service (QoS). In particular, in this paper we conduct a survey of research in energy-efficient computing and propose: (a) architectural principles for energy-efficient management of Clouds; (b) energy-efficient resource allocation policies and scheduling algorithms considering QoS expectations and power usage characteristics of the devices; and (c) a number of open research challenges, addressing which can bring substantial benefits to both resource providers and consumers. We have validated our approach by conducting a performance evaluation study using the CloudSim toolkit. The results demonstrate that Cloud computing model has immense potential as it offers significant cost savings and demonstrates high potential for the improvement of energy efficiency under dynamic workload scenarios. (C) 2011 Elsevier B.V. All rights reserved.</t>
  </si>
  <si>
    <t>ENVIRONMENTS</t>
  </si>
  <si>
    <t>Energy efficiency; Green IT; Cloud computing; Resource management; Virtualization; Dynamic consolidation</t>
  </si>
  <si>
    <t>Beloglazov, A; Abawajy, J; Buyya, R</t>
  </si>
  <si>
    <t>Date of Export</t>
  </si>
  <si>
    <t>Open Access Designations</t>
  </si>
  <si>
    <t>Pubmed Id</t>
  </si>
  <si>
    <t>UT (Unique WOS ID)</t>
  </si>
  <si>
    <t>IDS Number</t>
  </si>
  <si>
    <t>WoS Categories</t>
  </si>
  <si>
    <t>Number of Pages</t>
  </si>
  <si>
    <t>End Page</t>
  </si>
  <si>
    <t>Start Page</t>
  </si>
  <si>
    <t>Meeting Abstract</t>
  </si>
  <si>
    <t>Journal ISO Abbreviation</t>
  </si>
  <si>
    <t>Journal Abbreviation</t>
  </si>
  <si>
    <t>ISBN</t>
  </si>
  <si>
    <t>eISSN</t>
  </si>
  <si>
    <t>ISSN</t>
  </si>
  <si>
    <t>Publisher Address</t>
  </si>
  <si>
    <t>Publisher City</t>
  </si>
  <si>
    <t>Since 2013 Usage Count</t>
  </si>
  <si>
    <t>180 Day Usage Count</t>
  </si>
  <si>
    <t>Times Cited, All Databases</t>
  </si>
  <si>
    <t>Times Cited, WoS Core</t>
  </si>
  <si>
    <t>Cited Reference Count</t>
  </si>
  <si>
    <t>Funding Text</t>
  </si>
  <si>
    <t>Funding Orgs</t>
  </si>
  <si>
    <t>ORCIDs</t>
  </si>
  <si>
    <t>Researcher Ids</t>
  </si>
  <si>
    <t>Email Addresses</t>
  </si>
  <si>
    <t>Reprint Addresses</t>
  </si>
  <si>
    <t>Addresses</t>
  </si>
  <si>
    <t>Abstract</t>
  </si>
  <si>
    <t>Keywords Plus</t>
  </si>
  <si>
    <t>Author Keywords</t>
  </si>
  <si>
    <t>Document Type</t>
  </si>
  <si>
    <t>Language</t>
  </si>
  <si>
    <t>Article Title</t>
  </si>
  <si>
    <t>Author Full Names</t>
  </si>
  <si>
    <t>Publication Type</t>
  </si>
  <si>
    <t>WOS:000268034600011</t>
  </si>
  <si>
    <t>471DH</t>
  </si>
  <si>
    <t>Computer Science, Software Engineering</t>
  </si>
  <si>
    <t>IEEE Internet Comput.</t>
  </si>
  <si>
    <t>IEEE INTERNET COMPUT</t>
  </si>
  <si>
    <t>1089-7801</t>
  </si>
  <si>
    <t>Ruth, S (corresponding author), George Mason Univ, Fairfax, VA 22030 USA.</t>
  </si>
  <si>
    <t>George Mason Univ, Fairfax, VA 22030 USA</t>
  </si>
  <si>
    <t>IT infrastructure is definitely going green. From significant new regulations for IT equipment disposal to stringent energy-efficiency specifications for PCs and monitors to national standards for data center power savings, green IT is an in topic. But many problems are unsolved. Will telecommuting make a difference or is it too difficult to manage? Will cloud computing reduce the number of large data centers? Can legislation diminish e-waste challenges?</t>
  </si>
  <si>
    <t>WOS:000273340500004</t>
  </si>
  <si>
    <t>540NS</t>
  </si>
  <si>
    <t>Ishida, Toru/0000-0002-0479-4990; Ishida, Toru/0000-0002-0479-4990</t>
  </si>
  <si>
    <t>Ishida, Toru/H-5553-2017; Ishida, Toru/AAI-2102-2020</t>
  </si>
  <si>
    <t>destrin@cs.ucla.edu</t>
  </si>
  <si>
    <t>Estrin, D (corresponding author), Univ Calif Los Angeles, Los Angeles, CA 90095 USA.</t>
  </si>
  <si>
    <t>Univ Calif Los Angeles, Los Angeles, CA 90095 USA</t>
  </si>
  <si>
    <t>Internet; Social network services; Cloud computing; Sensor systems; Computer architecture; space technology; participatory sensing; Internet; personal data vault; ubiquitous data capture; data processing; data protection; tussle; socio-technical systems; broadband; global networks; interactive entertainment; cloud computing; procedural content generation; climate; carbon emissions; green; Internet evolution; wireless; technology forecasting; prognosticators; vision; tussle; socio-technical systems; broadband; global networks; information society; future ICT for sustainable growth; Internet of Things; open machine translation; intercultural collaboration; services computing; language grid; cloud computing; bottom of the pyramid; quant revolution; multinationals; knowledge-worker; profit-center; creation net; Software engineering; telecommunications</t>
  </si>
  <si>
    <t>Estrin, D</t>
  </si>
  <si>
    <t>WOS:000273340500003</t>
  </si>
  <si>
    <t>Singh, Munindar P/0000-0003-3599-3893</t>
  </si>
  <si>
    <t>Singh, Munindar P/L-8500-2013</t>
  </si>
  <si>
    <t>vint@google.com; singh@ncsu.edu</t>
  </si>
  <si>
    <t>[Singh, Munindar P.] N Carolina State Univ, Dept Comp Sci, Raleigh, NC 27695 USA</t>
  </si>
  <si>
    <t>space technology; Internet predictions; participatory sensing; Internet; personal data vault; ubiquitous data capture; data processing; data protection; tussle; socio-technical systems; broadband; global networks; interactive entertainment; cloud computing; procedural content generation; climate; carbon emissions; green; Internet evolution; wireless; technology forecasting; prognosticators; vision; tussle; socio-technical systems; broadband; global networks; information society; future ICT for sustainable growth; Internet of Things; open machine translation; intercultural collaboration; services computing; language grid; cloud computing; bottom of the pyramid; quant revolution; multinationals; knowledge-worker; profit-center; creation net; Software engineering; telecommunications</t>
  </si>
  <si>
    <t>Cerf, VG; Singh, MP</t>
  </si>
  <si>
    <t>Computer Science, Information Systems; Computer Science, Software Engineering</t>
  </si>
  <si>
    <t>Buyya, Rajkumar/C-3424-2009</t>
  </si>
  <si>
    <t>WOS:000313536400013</t>
  </si>
  <si>
    <t>070UF</t>
  </si>
  <si>
    <t>1941-0131</t>
  </si>
  <si>
    <t>Pau, Giovanni/0000-0003-2216-7170</t>
  </si>
  <si>
    <t>gpau@cs.ucla.edu</t>
  </si>
  <si>
    <t>Pau, G (corresponding author), Univ Calif Los Angeles, Dept Comp Sci, UCLA Vehicular Lab, Los Angeles, CA 90024 USA.</t>
  </si>
  <si>
    <t>Univ Calif Los Angeles, Dept Comp Sci, UCLA Vehicular Lab, Los Angeles, CA 90024 USA</t>
  </si>
  <si>
    <t>Connected vehicles and driverless cars are bringing an end to road transportation as we know it today. Autonomous cars will gain access to other vehicles' sensors; advanced navigation systems will enable greener and more efficient driving; and cars will form dynamic clouds, enabling a new generation of on-demand services in the fashion of today's cloud computing. Here, the author takes a glimpse at the road ahead.</t>
  </si>
  <si>
    <t>Pau, G</t>
  </si>
  <si>
    <t>WOS:000338513400007</t>
  </si>
  <si>
    <t>AK6BU</t>
  </si>
  <si>
    <t>knguyen@synchromedia.ca; mohamed.cheriet@etsmtl.ca; yves.lemieux@ericsson.com</t>
  </si>
  <si>
    <t>Nguyen, KK (corresponding author), Univ Quebec, Ecole Technol Super, Ste Foy, PQ G1V 2M3, Canada.</t>
  </si>
  <si>
    <t>[Kim-Khoa Nguyen] Univ Quebec, Ecole Technol Super, Ste Foy, PQ G1V 2M3, Canada; [Kim-Khoa Nguyen] Univ Quebec, Ecole Technol Super, GreenStar Network Project, Ste Foy, PQ G1V 2M3, Canada; [Kim-Khoa Nguyen] Univ Quebec, Ecole Technol Super, R&amp;D Green Telco Cloud Project, Ste Foy, PQ G1V 2M3, Canada; [Cheriet, Mohamed] Univ Quebec, Ecole Technol Super, Automat Engn Dept, Ste Foy, PQ G1V 2M3, Canada; [Lemieux, Yves] Ericsson Res, Montreal, PQ, Canada</t>
  </si>
  <si>
    <t>Software-defined networking is an emerging method for providing flexible and scalable network connectivity in both intra-and inter-datacenter interconnects with regard to various requirements, including traffic-awareness, quality of service, energy efficiency, and renewable-power intermittency. This article investigates issues and solutions for software-defined planning of virtual slices that involves multiple virtual machines with interdependent constraints spanning a network of distributed datacenters. A flexible and optimized virtual-slice assignment that considers server consolidation and multipath forwarding can address large-scale cloud computing services.</t>
  </si>
  <si>
    <t>DATA CENTER NETWORK</t>
  </si>
  <si>
    <t>Servers; Cloud computing; Optical switches; Computer architecture; Green products; Protocols; datacenter; Web-scale cloud; virtual slice assignment; software-defined networking; cloud computing</t>
  </si>
  <si>
    <t>Nguyen, KK; Cheriet, M; Lemieux, Y</t>
  </si>
  <si>
    <t>BEIJING</t>
  </si>
  <si>
    <t>WOS:000352789300003</t>
  </si>
  <si>
    <t>CF8ES</t>
  </si>
  <si>
    <t>IEEE Trans. Serv. Comput.</t>
  </si>
  <si>
    <t>IEEE T SERV COMPUT</t>
  </si>
  <si>
    <t>1939-1374</t>
  </si>
  <si>
    <t>Ashraf, Adnan/0000-0001-8015-2335; Plosila, Juha/0000-0003-4018-5495; Porres, Ivan/0000-0002-6791-2018</t>
  </si>
  <si>
    <t>Ashraf, Adnan/D-5585-2017</t>
  </si>
  <si>
    <t>fahfar@utu.fi; aashraf@abo.fi; aatapa@utu.fi; pakrli@utu.fi; juplos@utu.fi; iporres@abo.fi; hanten@utu.fi</t>
  </si>
  <si>
    <t>Farahnakian, F (corresponding author), Univ Turku, Dept Informat Technol, FIN-20520 Turku, Finland.</t>
  </si>
  <si>
    <t>[Farahnakian, Fahimeh; Pahikkala, Tapio; Liljeberg, Pasi; Plosila, Juha; Tenhunen, Hannu] Univ Turku, Dept Informat Technol, FIN-20520 Turku, Finland; [Ashraf, Adnan; Porres, Ivan] Abo Akad Univ, Dept Informat Technol, FIN-20520 Turku, Finland</t>
  </si>
  <si>
    <t>High energy consumption of cloud data centers is a matter of great concern. Dynamic consolidation of Virtual Machines (VMs) presents a significant opportunity to save energy in data centers. A VM consolidation approach uses live migration of VMs so that some of the under-loaded Physical Machines (PMs) can be switched-off or put into a low-power mode. On the other hand, achieving the desired level of Quality of Service (QoS) between cloud providers and their users is critical. Therefore, the main challenge is to reduce energy consumption of data centers while satisfying QoS requirements. In this paper, we present a distributed system architecture to perform dynamic VM consolidation to reduce energy consumption of cloud data centers while maintaining the desired QoS. Since the VM consolidation problem is strictly NP-hard, we use an online optimization metaheuristic algorithm called Ant Colony System (ACS). The proposed ACS-based VM Consolidation (ACS-VMC) approach finds a near-optimal solution based on a specified objective function. Experimental results on real workload traces show that ACS-VMC reduces energy consumption while maintaining the required performance levels in a cloud data center. It outperforms existing VM consolidation approaches in terms of energy consumption, number of VM migrations, and QoS requirements concerning performance.</t>
  </si>
  <si>
    <t>VIRTUAL MACHINES; RESOURCE-MANAGEMENT; ALGORITHMS; ENERGY</t>
  </si>
  <si>
    <t>Dynamic VM consolidation; ant colony system; cloud computing; green computing; energy-efficiency; SLA</t>
  </si>
  <si>
    <t>Farahnakian, F; Ashraf, A; Pahikkala, T; Liljeberg, P; Plosila, J; Porres, I; Tenhunen, H</t>
  </si>
  <si>
    <t>WOS:000366167500006</t>
  </si>
  <si>
    <t>CY1LJ</t>
  </si>
  <si>
    <t>Computer Science, Information Systems; Computer Science, Software Engineering; Computer Science, Theory &amp; Methods</t>
  </si>
  <si>
    <t>IEEE Trans. Cloud Comput.</t>
  </si>
  <si>
    <t>IEEE T CLOUD COMPUT</t>
  </si>
  <si>
    <t>2168-7161</t>
  </si>
  <si>
    <t>Ouyang, Yen-chieh/0000-0002-4221-2787</t>
  </si>
  <si>
    <t>yjchiang0320@gmail.com; ycouyang@nchu.edu.tw; chh@chu.edu.tw</t>
  </si>
  <si>
    <t>Chiang, YJ (corresponding author), Natl Chung Hsing Univ, Dept Elect Engn, Taichung 40227, Taiwan.</t>
  </si>
  <si>
    <t>[Chiang, Yi-Ju; Ouyang, Yen-Chieh] Natl Chung Hsing Univ, Dept Elect Engn, Taichung 40227, Taiwan; [Hsu, Ching-Hsien (Robert)] Chung Hua Univ, Dept Comp Sci &amp; Informat Engn, Hsinchu 300, Taiwan</t>
  </si>
  <si>
    <t>Cloud computing is a new paradigm for delivering remote computing resources through a network. However, achieving an energy-efficiency control and simultaneously satisfying a performance guarantee have become critical issues for cloud providers. In this paper, three power-saving policies are implemented in cloud systems to mitigate server idle power. The challenges of controlling service rates and applying the N-policy to optimize operational cost within a performance guarantee are first studied. A cost function has been developed in which the costs of power consumption, system congestion and server startup are all taken into consideration. The effect of energy-efficiency controls on response times, operating modes and incurred costs are all demonstrated. Our objectives are to find the optimal service rate and mode-switching restriction, so as to minimize cost within a response time guarantee under varying arrival rates. An efficient green control (EGC) algorithm is first proposed for solving constrained optimization problems and making costs/performances tradeoffs in systems with different power-saving policies. Simulation results show that the benefits of reducing operational costs and improving response times can be verified by applying the power-saving policies combined with the proposed algorithm as compared to a typical system under a same performance guarantee.</t>
  </si>
  <si>
    <t>DATA CENTERS; M/G/1 QUEUE</t>
  </si>
  <si>
    <t>Cost optimization; energy-efficiency control; response time; power-saving policy</t>
  </si>
  <si>
    <t>Chiang, YJ; Ouyang, YC; Hsu, CH</t>
  </si>
  <si>
    <t>WOS:000356267200015</t>
  </si>
  <si>
    <t>CK5LX</t>
  </si>
  <si>
    <t>The authors thank CANARIE for funding the GSN project, and all GSN partners for their contribution in this project. Research on Telco-grade cloud applications is supported by Ericsson, Inocybe Technologies and NSERC.</t>
  </si>
  <si>
    <t>CANARIE; Ericsson; Inocybe Technologies; NSERCNatural Sciences and Engineering Research Council of Canada</t>
  </si>
  <si>
    <t>knguyen@synchromedia.ca; mohamed.cheriet@etsmtl.ca</t>
  </si>
  <si>
    <t>Nguyen, KK (corresponding author), Univ Quebec, Automated Prod Engn, Ecole Technol Super, Montreal, PQ H3K1K3, Canada.</t>
  </si>
  <si>
    <t>[Kim Khoa Nguyen; Cheriet, Mohamed] Univ Quebec, Automated Prod Engn, Ecole Technol Super, Montreal, PQ H3K1K3, Canada</t>
  </si>
  <si>
    <t>Environmental footprint resulting from datacenters activities can be reduced by both energy efficiency and renewable energy in a complementary fashion thanks to cloud computing paradigms. In a cloud hosting multi-tenant applications, virtual service providers can be provided with real-time recommendation techniques to allocate their virtual resources in edge, core, or access layers in an optimal way to minimize costs and footprint. Such a dynamic technique requires a flexible and optimized networking scheme to enable elastic virtual tenants spanning multiple physical nodes. In this paper, we investigate an environment-aware paradigm for virtual slices that allows improving energy efficiency and dealing with intermittent renewable power sources. A virtual slice consists of optimal flows assigned to virtual machines (VMS) in a virtual data center taking into account traffic requirements, VM locations, physical network capacity, and renewable energy availability. Considering various cloud consolidation schemes, we formulate and then propose an optimal solution for virtual slice assignment problem. Simulations on the GSN showed that the proposed model achieves better performance than the existing methods with respect to network footprint reductions.</t>
  </si>
  <si>
    <t>DATA CENTER NETWORK; ENERGY; ALGORITHMS</t>
  </si>
  <si>
    <t>Energy-aware cloud; virtual slice allocation; multi-tenant cloud; cloud computing; virtual network embedding</t>
  </si>
  <si>
    <t>Nguyen, KK; Cheriet, M</t>
  </si>
  <si>
    <t>WOS:000356267200008</t>
  </si>
  <si>
    <t>lyu@cse.cuhk.edu.hk; zhanglj@ieee.org</t>
  </si>
  <si>
    <t>Lyu, MR (corresponding author), Chinese Univ Hong Kong, Shenzhen Res Inst, Hong Kong, Hong Kong, Peoples R China.</t>
  </si>
  <si>
    <t>[Lyu, Michael R.] Chinese Univ Hong Kong, Shenzhen Res Inst, Hong Kong, Hong Kong, Peoples R China; [Lyu, Michael R.] Chinese Univ Hong Kong, Dept Comp Sci &amp; Engn, Hong Kong, Hong Kong, Peoples R China; [Zhang, Liang-Jie (LJ)] Kingdee Int Software Grp Co Ltd, Shenzhen 518000, Peoples R China</t>
  </si>
  <si>
    <t>As the number of Web services surges rapidly, recommending the right service for various users on demand has become one of the most challenging research issues in the fields of services computing and cloud computing. This special issue focuses on the recommendation techniques for services computing and cloud computing including classic recommendation algorithms for services computing and cloud computing, emerging recommendation techniques for service selection and composition, and applications of recommendation techniques in composition of complex service mashups, ad-hoc social networks, and green cloud environment. The papers introduced in this special issue illustrate the efficiency and effectiveness of services computing and cloud computing, while demonstrating a variety of challenges that arise. It is expected that this special issue, as a whole, will provide integrated and synthesized view of the current state of the art, identify key challenges, possible research directions and opportunities for investigation, and promote community-building efforts among researchers and practitioners in the related fields.</t>
  </si>
  <si>
    <t>Recommendation technique; services computing; cloud computing; Quality-of-Service</t>
  </si>
  <si>
    <t>Lyu, MR; Zhang, LJ</t>
  </si>
  <si>
    <t>WOS:000389839100002</t>
  </si>
  <si>
    <t>EE7XR</t>
  </si>
  <si>
    <t>Grosu, Daniel/0000-0003-2340-5433; Mashayekhy, Lena/0000-0002-5096-9333</t>
  </si>
  <si>
    <t>Grosu, Daniel/U-8466-2019</t>
  </si>
  <si>
    <t>mlena@wayne.edu; mahyar@wayne.edu; dgrosu@wayne.edu</t>
  </si>
  <si>
    <t>Mashayekhy, L (corresponding author), Wayne State Univ, Dept Comp Sci, Detroit, MI 48202 USA.</t>
  </si>
  <si>
    <t>[Mashayekhy, Lena; Nejad, Mahyar Movahed; Grosu, Daniel] Wayne State Univ, Dept Comp Sci, Detroit, MI 48202 USA</t>
  </si>
  <si>
    <t>We address the problem of physical machine resource management in clouds considering multiple types of physical machines and resources. We formulate this problem in an auction-based setting and design optimal and approximate strategy-proof mechanisms that solve it. Our proposed mechanisms consist of a winner determination algorithm that selects the users, provisions the virtual machines (VMs) to physical machines (PMs), and allocates them to the selected users; and a payment function that determines the amount that each selected user needs to pay to the cloud provider. We prove that our proposed approximate winner determination algorithm satisfies the loser-independent property, making the approximate mechanism robust against strategic users who try to manipulate the system by changing other users' allocations. We show that our proposed mechanisms are strategy-proof, that is, the users do not have incentives to lie about their requested bundles of VM instances and their valuations. In addition, our proposed mechanisms are in alignment with green cloud computing strategies in which physical machines can be powered on or off to save energy. Our theoretical analysis shows that the proposed approximation mechanism has an approximation ratio of 3. We perform extensive experiments in order to investigate the performance of our proposed approximation mechanism compared to that of the optimal mechanism.</t>
  </si>
  <si>
    <t>DATA CENTERS; VIRTUAL MACHINES; ENERGY; CONSOLIDATION</t>
  </si>
  <si>
    <t>Cloud computing; mechanism design; energy efficient resource management</t>
  </si>
  <si>
    <t>Mashayekhy, L; Nejad, MM; Grosu, D</t>
  </si>
  <si>
    <t>WOS:000371911500005</t>
  </si>
  <si>
    <t>DG2QE</t>
  </si>
  <si>
    <t>Computer Science, Interdisciplinary Applications; Computer Science, Software Engineering</t>
  </si>
  <si>
    <t>Simul. Model. Pract. Theory</t>
  </si>
  <si>
    <t>SIMUL MODEL PRACT TH</t>
  </si>
  <si>
    <t>1878-1462</t>
  </si>
  <si>
    <t>1569-190X</t>
  </si>
  <si>
    <t>Authors are grateful to Department of Science and Technology (DST) for sanctioning a research Project entitled Dynamic Optimization of Green Mobile Networks: Algorithm, Architecture and Applications under Fast Track Young Scientist scheme reference no.: SERB/F/5044/2012-2013, DST-FIST reference no.: SR/FST/ETI-296/2011, and No. DST/INSPIRE Fellowship/2013/327 under which this article is completed.</t>
  </si>
  <si>
    <t>Department of Science and Technology (DST)Department of Science &amp; Technology (India) [SERB/F/5044/2012-2013];  [DST/INSPIRE Fellowship/2013/327]</t>
  </si>
  <si>
    <t>Mukherjee, Anwesha/0000-0001-9110-8591; De, Debashis/0000-0002-9688-9806</t>
  </si>
  <si>
    <t>Mukherjee, Anwesha/J-1409-2018; De, Debashis/AAO-5800-2020; De, Debashis/AAE-1221-2020</t>
  </si>
  <si>
    <t>anweshamukherjee2011@gmail.com; dr.debashis.de@gmail.com</t>
  </si>
  <si>
    <t>Mukherjee, A (corresponding author), West Bengal Univ Technol, Dept Comp Sci &amp; Engn, BF 142,Salt Lake,Sect I, Kolkata 7000064, India.</t>
  </si>
  <si>
    <t>[Mukherjee, Anwesha; De, Debashis] West Bengal Univ Technol, Dept Comp Sci &amp; Engn, BF 142,Salt Lake,Sect I, Kolkata 7000064, India</t>
  </si>
  <si>
    <t>For the first time, this paper proposes a new network device denoted as `Femtolet' for fifth generation mobile network to provide communication and computation offloading facilities simultaneously at low power and low latency. The features of two separate devices femtocell base station and cloudlet are combined into a single network device denoted as Femtolet to provide the services of femtocell along with a cloud environment at low power and low latency. The architecture and working principle of the proposed device Femtolet are discussed with its power consumption model and latency. Mathematical analyses present that using Femtolet instead of the existing femtocell plus cloudlet and Small Cell cloud-enhanced e-node B architectures, power consumption can be reduced by approximately 17% and 11% respectively. Mathematical analyses also show that the proposed device Femtolet can reduce the latency by approximately 20% and 13% than the existing femtocell plus cloudlet and Small Cell cloud-enhanced e-node B architectures respectively. The proposed working model of Femtolet is simulated using Qualnet7 and its performance is analyzed with respect to average delay, average jitter, energy consumption in transmit and received modes, carried load, throughput, offloading time and offloading power. (C) 2016 Elsevier B.V. All rights reserved.</t>
  </si>
  <si>
    <t>TAXONOMY; ARCHITECTURE; CHALLENGES; SIMULATION</t>
  </si>
  <si>
    <t>Cloudlet; Femtocell; Femtolet; Latency; Power; Green</t>
  </si>
  <si>
    <t>Mukherjee, A; De, D</t>
  </si>
  <si>
    <t>WOS:000383992800004</t>
  </si>
  <si>
    <t>DW9PE</t>
  </si>
  <si>
    <t>This work has been partially supported by the ECO&lt;INF&gt;2&lt;/INF&gt;Clouds EU-FP7 Project (http://eco2clouds.eu) grant agreement no. 318048. The authors would like to thank the ECO2Clouds project partners for their support in setting up the testing environment for the experimental work here described.</t>
  </si>
  <si>
    <t>ECO2Clouds EU-FP7 Project [318048]</t>
  </si>
  <si>
    <t>Pernici, Barbara/0000-0002-2034-9774; Vitali, Monica/0000-0002-5258-1893</t>
  </si>
  <si>
    <t>Pernici, Barbara/C-1035-2016</t>
  </si>
  <si>
    <t>cinzia.cappiello@polimi.it; thithao.ho@polimi.it; barbara.pernici@polimi.it; pierluigi.plebani@polimi.it; monica.vitali@polimi.it</t>
  </si>
  <si>
    <t>Cappiello, C (corresponding author), Politecn Milan, Dipartimento Elettron Informaz &amp; Bioingn, I-20133 Milan, Italy.</t>
  </si>
  <si>
    <t>[Cappiello, Cinzia; Nguyen Thi Thao Ho; Pernici, Barbara; Plebani, Pierluigi; Vitali, Monica] Politecn Milan, Dipartimento Elettron Informaz &amp; Bioingn, I-20133 Milan, Italy</t>
  </si>
  <si>
    <t>The increasing utilization of cloud resources raises several issues related to their environmental impact and, more in general, sustainability. Recently, most of the contributions have focused on energy efficiency achieved through a better physical and virtual resource management. The present paper considers instead the application level, extending the focus to the reduction of CO2 emissions related to the execution of applications. We aim to exploit adaptivity through the design of an Application Controller that, enacting the right adaptation strategy for a given context, allows the improvement of the trade off between QoS and CO2 emission reduction. The effectiveness of the approach has been shown running an HPC application in a federated cloud infrastructure.</t>
  </si>
  <si>
    <t>DATA CENTERS; ENERGY; MANAGEMENT; FRAMEWORK</t>
  </si>
  <si>
    <t>Cloud computing; Green IT; CO2 emissions; adaptive systems</t>
  </si>
  <si>
    <t>Cappiello, C; Ho, NTT; Pernici, B; Plebani, P; Vitali, M</t>
  </si>
  <si>
    <t>WOS:000383992800001</t>
  </si>
  <si>
    <t>Khan, Samee U./0000-0001-8650-4354; mastroianni, carlo/0000-0001-6269-4931; Khan, Samee U/0000-0002-5712-7796</t>
  </si>
  <si>
    <t>Khan, Samee U./AAA-3302-2019; mastroianni, carlo/AAY-6541-2020; Khan, Samee U/D-3030-2013</t>
  </si>
  <si>
    <t>samee.khan@ndsu.edu; mastroianni@icar.cnr.it</t>
  </si>
  <si>
    <t>Khan, SU (corresponding author), North Dakota State Univ, Dept Elect &amp; Comp Engn, Fargo, ND 58108 USA.</t>
  </si>
  <si>
    <t>[Bianchini, Ricardo] Microsoft Res, Redmond, WA USA; [Khan, Samee U.] North Dakota State Univ, Dept Elect &amp; Comp Engn, Fargo, ND 58108 USA; [Mastroianni, Carlo] ICAR CNR, Inst High Performance Comp &amp; Networking, Via P Bucci 41C, I-87036 Arcavacata Di Rende, CS, Italy</t>
  </si>
  <si>
    <t>Bianchini, R; Khan, SU; Mastroianni, C</t>
  </si>
  <si>
    <t>Computer Science, Artificial Intelligence; Computer Science, Interdisciplinary Applications</t>
  </si>
  <si>
    <t>WOS:000390471000006</t>
  </si>
  <si>
    <t>EF6WE</t>
  </si>
  <si>
    <t>This research was supported in part by Natural Sciences and Engineering Research Council (NSERC) of Canada. W. Song is the corresponding author.</t>
  </si>
  <si>
    <t>Natural Sciences and Engineering Research Council (NSERC) of CanadaNatural Sciences and Engineering Research Council of Canada</t>
  </si>
  <si>
    <t>Niyato, Dusit/0000-0002-7442-7416</t>
  </si>
  <si>
    <t>Niyato, Dusit/Y-2769-2019; Wang, Ping/AAN-3213-2020; Niyato, Dusit/A-3698-2011</t>
  </si>
  <si>
    <t>along.jin@unb.ca; wsong@unb.ca; wangping@ntu.edu.sg; dniyato@ntu.edu.sg; i1689@unb.ca</t>
  </si>
  <si>
    <t>Jin, AL (corresponding author), Univ New Brunswick, Fac Comp Sci, Fredericton, NB, Canada.</t>
  </si>
  <si>
    <t>[Jin, A-Long; Song, Wei; Ju, Peijian] Univ New Brunswick, Fac Comp Sci, Fredericton, NB, Canada; [Wang, Ping; Niyato, Dusit] Nanyang Technol Univ, Sch Comp Engn, Singapore, Singapore</t>
  </si>
  <si>
    <t>Mobile cloud computing offers an appealing paradigm to relieve the pressure of soaring data demands and augment energy efficiency for future green networks. Cloudlets can provide available resources to nearby mobile devices with lower access overhead and energy consumption. To stimulate service provisioning by cloudlets and improve resource utilization, a feasible and efficient incentive mechanism is required to charge mobile users and reward cloudlets. Although auction has been considered as a promising form for incentive, it is challenging to design an auction mechanism that holds certain desirable properties for the cloudlet scenario. Truthfulness and system efficiency are two crucial properties in addition to computational efficiency, individual rationality and budget balance. In this paper, we first propose a feasible and truthful incentive mechanism (TIM), to coordinate the resource auction between mobile devices as service users (buyers) and cloudlets as service providers (sellers). Further, TIM is extended to a more efficient design of auction (EDA). TIM guarantees strong truthfulness for both buyers and sellers, while EDA achieves a fairly high system efficiency but only satisfies strong truthfulness for sellers. We also show the difficulties for the buyers to manipulate the resource auction in EDA and the high expected utility with truthful bidding.</t>
  </si>
  <si>
    <t>Mobile cloud computing; cloudlet; double auction; incentive design; truthfulness; efficiency</t>
  </si>
  <si>
    <t>Jin, AL; Song, W; Wang, P; Niyato, D; Ju, PJ</t>
  </si>
  <si>
    <t>WOS:000403298600009</t>
  </si>
  <si>
    <t>EX5RB</t>
  </si>
  <si>
    <t>This work is supported by the EPOC project within the Labex CominLabs (http://www.epoc.cominlabs.ueb.eu/).</t>
  </si>
  <si>
    <t>EPOC project within Labex CominLabs</t>
  </si>
  <si>
    <t>sabbir.hasan@inria.fr; Yoursi.kouki@inria.fr; Thomas.ledoux@inria.fr; jean-louis.pazat@irisa.fr</t>
  </si>
  <si>
    <t>Hasan, MS (corresponding author), INRIA, EMN, ASCOLA Res Grp, LINA, Rennes, France.; Hasan, MS (corresponding author), INSA Rennes, MYRIADS IRISA INRIA Res Grp, Rennes, France.</t>
  </si>
  <si>
    <t>[Hasan, Md Sabbir] INRIA, EMN, ASCOLA Res Grp, LINA, Rennes, France; [Hasan, Md Sabbir] INSA Rennes, MYRIADS IRISA INRIA Res Grp, Rennes, France; [Kouki, Yousri; Ledoux, Thomas] Ecole Mines Nantes, ASCOLA Res Grp, LINA, EMN INRIA, Nantes, France; [Pazat, Jean-Louis] IRISA, INRIA, INSA, MYRIADS Res Grp, Rennes, France</t>
  </si>
  <si>
    <t>While the proliferation of cloud services have greatly impacted our society, how green are these services is yet to be answered. Although, demand escalation for green services has grown due to societal awareness, the approaches to provide green services and establish Green SLAs remain oblivious for cloud or infrastructure providers. The main challenge for cloud provider is to manage Green SLAs with their customers while satisfying their business objectives, such as maximizing profits by lowering expenditure for green energy. Since, Green SLA needs to be proposed based on the presence of green energy, the intermittent nature of renewable sources makes it difficult to be achieved. In response, this paper presents a scheme for green energy management in the presence of explicit and implicit integration of renewable energy in data center. More specifically we propose three contributions: i) we introduce the concept of virtualization of green energy to address the uncertainty of green energy availability, ii) we extend the Cloud Service Level Agreement (CSLA) language to support Green SLA by introducing two new threshold parameters and iii) we introduce greenSLA algorithm which leverages the concept of virtualization of green energy to provide per interval specific Green SLA. Experiments were conducted with real workload profile from PlanetLab and server power model from SPECpower to demonstrate that, Green SLA can be successfully established and satisfied without incurring higher cost.</t>
  </si>
  <si>
    <t>DATA CENTERS; ENERGY; ALLOCATION</t>
  </si>
  <si>
    <t>Cloud computing; sustainable computing; renewable energy; green service level agreement; cross-layer SLA</t>
  </si>
  <si>
    <t>Hasan, MS; Kouki, Y; Ledoux, T; Pazat, JL</t>
  </si>
  <si>
    <t>WOS:000403298600003</t>
  </si>
  <si>
    <t>The work described in this paper has been supported by National Natural Science Foundation of China (No. 61572066) and NCET-11-0565. Xiaolin Chang is a corresponding author of this paper.</t>
  </si>
  <si>
    <t>National Natural Science Foundation of ChinaNational Natural Science Foundation of China (NSFC) [61572066];  [NCET-11-0565]</t>
  </si>
  <si>
    <t>Yang, Yang/0000-0002-4039-6754</t>
  </si>
  <si>
    <t>13120443@bjtu.edu.cn; jqliu@bjtu.edu.cn; lilin@bjtu.edu.cn; xlchang@bjtu.edu.cn</t>
  </si>
  <si>
    <t>Yang, Y (corresponding author), Beijing Jiaotong Univ, Beijing, Peoples R China.</t>
  </si>
  <si>
    <t>[Yang, Yang] Beijing Jiaotong Univ, Beijing, Peoples R China; [Liu, Jiqiang; Li, Lin; Chang, Xiaolin] Beijing Jiaotong Univ, Sch Comp &amp; Informat Technol, Beijing, Peoples R China</t>
  </si>
  <si>
    <t>Cloud data center (CDC) network virtualization is being regarded as a promising technology to provide performance guarantee for cloud computing applications. One critical issue in CDC network virtualization technology is virtual data center (VDC) embedding, which deals with the CDC physical resource allocation to virtual nodes (virtual switches and virtual servers) and virtual links of a VDC. When node and link constraints (including CPU, memory, network bandwidth, and network delay) are both taken into account, the VDC embedding problem is NP-hard, even in the offline case. Node heterogeneity and CDC network scale bring challenges to the VDC embedding. This paper aims to embed a VDC in a robust and green way. We propose two effective, computation-efficient and energy-efficient embedding algorithms. Extensive simulations under various network scales and topologies are carried out to compare the proposed algorithms with the existing VDC embedding algorithms in terms of the VDC acceptance ratio, the long-term revenue of the cloud service provider (CSP), the CDC's long-term energy consumption in light-load CDCs, and in terms of CSP's long-term revenue in heavy-load CDCs.</t>
  </si>
  <si>
    <t>Cloud data center; virtual data center embedding; energy consumption; mixed integer programming</t>
  </si>
  <si>
    <t>Yang, Y; Liu, JQ; Li, L; Chang, XL</t>
  </si>
  <si>
    <t>WOS:000403298600001</t>
  </si>
  <si>
    <t>IEEE TRANS CLOUD COM</t>
  </si>
  <si>
    <t>mastroianni, carlo/0000-0001-6269-4931; Khan, Samee U/0000-0002-5712-7796; Khan, Samee U./0000-0001-8650-4354</t>
  </si>
  <si>
    <t>mastroianni, carlo/AAY-6541-2020; Khan, Samee U/D-3030-2013; Khan, Samee U./AAA-3302-2019</t>
  </si>
  <si>
    <t>[Bianchini, Ricardo] Microsoft Res, Redmond, WA 98052 USA; [Khan, Samee U.] North Dakota State Univ, Dept Elect &amp; Comp Engn, Fargo, ND 58108 USA; [Mastroianni, Carlo] CNR, ICAR, Inst High Performance Comp &amp; Networking, Via P Bucci 41C, I-87036 Arcavacata Di Rende, CS, Italy</t>
  </si>
  <si>
    <t>WOS:000416650800017</t>
  </si>
  <si>
    <t>FO2VC</t>
  </si>
  <si>
    <t>Rao, Shrisha/0000-0003-0625-5103</t>
  </si>
  <si>
    <t>Rao, Shrisha/A-5112-2012</t>
  </si>
  <si>
    <t>jyotiskanath.khasnabish@iiitb.org; mf.mithani@ieee.org; shrao@ieee.org</t>
  </si>
  <si>
    <t>Khasnabish, JN (corresponding author), Data Weave Software Pvt Ltd, Bellevue, WA 98006 USA.</t>
  </si>
  <si>
    <t>[Khasnabish, Jyotiska Nath] Data Weave Software Pvt Ltd, Bellevue, WA 98006 USA; [Rao, Shrisha] Int Inst Informat Technol Bangalore, Bangalore 560100, Karnataka, India</t>
  </si>
  <si>
    <t>In IT service delivery and support, the cloud paradigm has introduced the problem of resource over-provisioning through rapid automation (or orchestration) of manual IT operations. Due to the elastic nature of cloud computing, this shortcoming ends up significantly reducing the real benefit, viz., the cost-effectiveness of cloud adoption for Cloud Service Consumers (CSC). Similarly, detecting and eliminating such over-provisioning of cloud resources without affecting the quality of service (QoS) is extremely difficult for Cloud Service Providers (CSPs) since they have visibility only into the state of the IT services (cloud resources) but none into the actual performance of business services. In this paper, we propose Tier-centric Business Impact and Cost Analysis (T-BICA), a tier-centric optimal resource allocation algorithm, to address the problem of rapid provisioning of IT resources in modern enterprise cloud environments, through extensive data gathering and performance analyses of business services in a simulated environment emulating a mature cloud service provider. We have derived improved analytics to address the issues and to accelerate real cloud adoption for large enterprises within the context of meeting (or exceeding) business service level objectives (SLOs) and minimizing the cloud subscription cost (OpEx) for the business. While investigating the problem, we consider the time and the cost of delivering business service in medium-to large-size enterprise environments, quantifying the negative impact of IT resource over-provisioning (due to highly mature IT services centric orchestration capabilities) on the business, and indicate how the suggested cloud analytics could assist in reducing total cost of ownership (TCO) of the business service. From our analysis of the test data, we have observed that our suggested approach and analytic reduces the cost of delivering business services by 65.19 percent, and improves the performance (total time to deliver) by 74.18 percent when compared to the existing modern cloud management and resource provisioning approach. Using T-BICA dramatically reduces upfront costs (CapEx) for CSPs (from the capacity procurement and management points of view) through efficient on-demand resource de-provisioning, without affecting business SLOs and IT service level agreements (SLAs). The improved dynamic allocation of resources also makes for better efficiency of utilization, which in turn has desirable consequences for sustainability, and makes this an approach for Green IT.</t>
  </si>
  <si>
    <t>WEB APPLICATIONS</t>
  </si>
  <si>
    <t>Cloud computing; infrastructure as a service; public cloud; private cloud; business impact analysis; business service; SLO; SLA; business applications; multi-tier system; over-provisioning; cloud service provider; cloud service consumer</t>
  </si>
  <si>
    <t>Khasnabish, JN; Mithani, MF; Rao, S</t>
  </si>
  <si>
    <t>WOS:000418333500050</t>
  </si>
  <si>
    <t>FQ4NF</t>
  </si>
  <si>
    <t>Appl. Soft. Comput.</t>
  </si>
  <si>
    <t>APPL SOFT COMPUT</t>
  </si>
  <si>
    <t>1872-9681</t>
  </si>
  <si>
    <t>1568-4946</t>
  </si>
  <si>
    <t>Tramontana, Emiliano/0000-0002-7169-659X; Napoli, Christian/0000-0002-3336-5853; LO SCIUTO, GRAZIA/0000-0001-9384-7232; CAPIZZI, Giacomo/0000-0003-2555-9866</t>
  </si>
  <si>
    <t>Tramontana, Emiliano/J-3357-2013; Napoli, Christian/N-3819-2014</t>
  </si>
  <si>
    <t>napoli@dmi.unict.it</t>
  </si>
  <si>
    <t>Napoli, C (corresponding author), Univ Catania, Dipartimento Matemat &amp; Informat, Catania, Italy.</t>
  </si>
  <si>
    <t>[Capizzi, Giacomo; Lo Sciuto, Grazia] Univ Catania, Dipartimento Ingn Elettr Elettron &amp; Informat, Catania, Italy; [Napoli, Christian; Tramontana, Emiliano] Univ Catania, Dipartimento Matemat &amp; Informat, Catania, Italy</t>
  </si>
  <si>
    <t>In energy generation systems including a photovoltaic park, fluctuations are the norm: both production and demand levels can vary on hourly basis. Hence, energy management and dispatching systems have to cope with the possibility of inadequate production while satisfying as much as possible user demands. We put forward a management solution that models the behaviour of each production plant and consumption device, and determines energy allocation. For this, gathered data are wavelet transformed to let us retain only the useful characteristics of data on both large and small scales of the signal. Models are handled by several neural networks which perform predictions in advance of 48-h, with a granularity of half an hour. Moreover, according to realtime user demands, the management solution determines energy flows between production plants and consumption devices. Therefore, while in some cases it might be necessary to postpone the activation of some consumption devices, in others we can take advantage of a production surplus. Thanks to the proposed solution proper actuators can be programmed beforehand to improve the fairness to users, and use peaks of energy production, thus reducing green energy shortage, and extra costs. (C) 2017 Elsevier B.V. All rights reserved.</t>
  </si>
  <si>
    <t>OPTIMIZATION; CONSTRUCTION; CONSUMPTION; PREDICTION; BUILDINGS; SYSTEM</t>
  </si>
  <si>
    <t>Integrated generation system; Photovoltaic; Renewable energy; Cloud computing; Wavelet analysis; Neural networks; Parallel processing</t>
  </si>
  <si>
    <t>Capizzi, G; Lo Sciuto, G; Napoli, C; Tramontana, E</t>
  </si>
  <si>
    <t>WOS:000434476800004</t>
  </si>
  <si>
    <t>GI6JU</t>
  </si>
  <si>
    <t>This work was supported in part by the National Science Foundation, under grants CNS-0855091, IIP-0758566, and CNS-1117263.</t>
  </si>
  <si>
    <t>National Science FoundationNational Science Foundation (NSF) [CNS-0855091, IIP-0758566, CNS-1117263]</t>
  </si>
  <si>
    <t>eunkyung_lee@cac.rutgers.edu; hari_viswanathan@cac.rutgers.edu; pompili@cac.rutgers.edu</t>
  </si>
  <si>
    <t>Lee, EK (corresponding author), Rutgers Univ New Brunswick, NSF Ctr Cloud &amp; Auton Comp, Dept Elect &amp; Comp Engn, New Brunswick, NJ 08901 USA.</t>
  </si>
  <si>
    <t>[Lee, Eun Kyung; Viswanathan, Hariharasudhan; Pompili, Dario] Rutgers Univ New Brunswick, NSF Ctr Cloud &amp; Auton Comp, Dept Elect &amp; Comp Engn, New Brunswick, NJ 08901 USA</t>
  </si>
  <si>
    <t>The growing importance, large scale, and high server density of high-performance computing datacenters make them prone to attacks, misconfigurations, and failures (of the cooling as well as of the computing infrastructure). Such unexpected events often lead to thermal anomalies - hotspots, fugues, and coldspots - which impact the cost of operation of datacenters. A model-based thermal anomaly detection mechanism, which compares expected (obtained using heat-generation and - extraction models) and observed thermal maps (obtained using thermal cameras) of datacenters, is proposed. In addition, a novel Thermal Anomaly-aware Resource Allocation (TARA) is designed to induce a time-varying thermal fingerprint (thermal map) of the datacenter so to maximize the detection accuracy of the anomalies. As shown via experiments on a small-scale testbed as well as via trace-driven simulations, such model-based thermal anomaly detection solution in conjunction with TARA significantly improves the detection probability compared to anomaly detection when scheduling algorithms such as random, round robin, and best-fit-decreasing are employed.</t>
  </si>
  <si>
    <t>GREEN DATACENTERS; MANAGEMENT</t>
  </si>
  <si>
    <t>Anomaly detection; heat imbalance; virtualization; green datacenters; high-performance computing</t>
  </si>
  <si>
    <t>Lee, EK; Viswanathan, H; Pompili, D</t>
  </si>
  <si>
    <t>WOS:000431913000029</t>
  </si>
  <si>
    <t>GF4EC</t>
  </si>
  <si>
    <t>This work is supported in part by the Australian Research Council (ARC) under the Discovery Projects Scheme (grant no. PDP170103305), and the Science and Technology Department of Shanxi Provincial Government under the International Collaboration Grants Scheme (grant no. 2015081007) and Special Talents Projects Grant Scheme (grant no. 201605D211021).</t>
  </si>
  <si>
    <t>Australian Research Council (ARC)Australian Research Council [PDP170103305]; Science and Technology Department of Shanxi Provincial Government [2015081007, 201605D211021]</t>
  </si>
  <si>
    <t>Tian, Yu-Chu/0000-0002-8709-5625; Tang, Maolin/0000-0002-2416-4101; Kozan, Erhan/0000-0002-3208-702X; Vasudevan, Meera/0000-0002-3247-1697</t>
  </si>
  <si>
    <t>Tian, Yu-Chu/I-9948-2012</t>
  </si>
  <si>
    <t>[Vasudevan, Meera; Tian, Yu-Chu; Tang, Maolin] Queensland Univ Technol, Sch Elect Engn &amp; Comp Sci, GPO Box 2434, Brisbane, Qld 4001, Australia; [Kozan, Erhan] Queensland Univ Technol, Sch Math Sci, GPO Box 2434, Brisbane, Qld 4001, Australia; [Tian, Yu-Chu; Zhang, Xueying] Taiyuan Univ Technol, Coll Informat Engn, Taiyuan 030024, Shanxi, Peoples R China</t>
  </si>
  <si>
    <t>The massive deployment of data center services and cloud computing comes with exorbitant energy costs and excessive carbon footprint. This demands green initiatives and energy-efficient strategies for greener data centers. Assignment of an application to different virtual machines has a significant impact on both energy consumption and resource utilization in virtual resource management of a data centre. However, energy efficiency and resource utilization are conflicting in general. Thus, it is imperative to develop a scalable application assignment strategy that maintains a trade-off between energy efficiency and resource utilization. To address this problem, this paper formulates application assignment to virtual machines as a profile-driven optimization problem under constraints. Then, a Repairing Genetic Algorithm (RGA) is presented to solve the large-scale optimization problem. It enhances penalty-based genetic algorithm by incorporating the Longest Cloudlet Fastest Processor (LCFP), from which an initial population is generated, and an infeasible-solution repairing procedure (ISRP). The application assignment with RGA is integrated into a three-layer energy management framework for data centres. Experiments are conducted to demonstrate the effectiveness of the presented approach, e.g., 23% less energy consumption and 43% more resource utilization in comparison with the steady-state Genetic Algorithm (GA) under investigated scenarios. (C) 2018 Elsevier B.V. All rights reserved.</t>
  </si>
  <si>
    <t>GREENER</t>
  </si>
  <si>
    <t>Data center; Application assignment; Energy efficiency; Resource scheduling; Genetic algorithm</t>
  </si>
  <si>
    <t>Vasudevan, M; Tian, YC; Tang, ML; Kozan, E; Zhang, XY</t>
  </si>
  <si>
    <t>WOS:000442626800018</t>
  </si>
  <si>
    <t>GR4YE</t>
  </si>
  <si>
    <t>R.khorsand@iauda.ac.ir</t>
  </si>
  <si>
    <t>Khorsand, R (corresponding author), Islamic Azad Univ, Dolatabad Branch, Dept Comp Engn, Esfahan, Iran.</t>
  </si>
  <si>
    <t>[Safari, Monire; Khorsand, Reihaneh] Islamic Azad Univ, Dolatabad Branch, Dept Comp Engn, Esfahan, Iran</t>
  </si>
  <si>
    <t>Energy consumption in cloud data centers is increasing as the use of such services increases. It is necessary to propose new methods of decreasing energy consumption. Green cloud computing helps to reduce energy consumption and significantly decreases both operating costs and greenhouse gas emissions. Scheduling the enormous number of user-submitted workflow tasks is an important aspect of cloud computing. Resources in cloud data centers should compute these tasks using energy efficient techniques. This paper proposed a new energy-aware scheduling algorithm for time-constrained workflow tasks using the DVFS method in which the host reduces the operating frequency using different voltage levels. The goal of this research is to reduce energy consumption and SLA violations and improve resource utilization. The simulation results show that the proposed method performs more efficiently when evaluating metrics such as energy utilization, average execution time, average resource utilization and average SLA violation.</t>
  </si>
  <si>
    <t>PARALLEL APPLICATIONS; DESIGN; MINIMIZATION; CONSUMPTION; COST</t>
  </si>
  <si>
    <t>Energy consumption reduction; Energy-aware scheduling; Workflow tasks; Dynamic voltage and frequency scaling (DVFS)</t>
  </si>
  <si>
    <t>Safari, M; Khorsand, R</t>
  </si>
  <si>
    <t>WOS:000471066400019</t>
  </si>
  <si>
    <t>IC6FM</t>
  </si>
  <si>
    <t>Nguyen, Trung-Hieu/0000-0002-2157-2222; Farahnkain, Fahimeh/0000-0002-7672-9346</t>
  </si>
  <si>
    <t>fahfar@utu.fi; aatapa@utu.fi; pakrli@utu.fi; juplos@utu.fi; nguyen.hieu@aalto.fi; hanten@utu.fi</t>
  </si>
  <si>
    <t>[Farahnakian, Fahimeh; Pahikkala, Tapio; Liljeberg, Pasi; Plosila, Juha; Tenhunen, Hannu] Univ Turku, Dept Informat Technol, FIN-20520 Turku, Finland; [Nguyen Trung Hieu] Aalto Univ, Dept Comp Sci, Espoo 02150, Finland</t>
  </si>
  <si>
    <t>Virtual Machine (VM) consolidation provides a promising approach to save energy and improve resource utilization in data centers. Many heuristic algorithms have been proposed to tackle the VM consolidation as a vector bin-packing problem. However, the existing algorithms have focused mostly on the number of active Physical Machines (PMs) minimization according to their current resource requirements and neglected the future resource demands. Therefore, they generate unnecessary VM migrations and increase the rate of Service Level Agreement (SLA) violations in data centers. To address this problem, we propose a VM consolidation approach that takes into account both the current and future utilization of resources. Our approach uses a regression-based model to approximate the future CPU and memory utilization of VMs and PMs. We investigate the effectiveness of virtual and physical resource utilization prediction in VM consolidation performance using Google cluster and PlanetLab real workload traces. The experimental results show, our approach provides substantial improvement over other heuristic and meta-heuristic algorithms in reducing the energy consumption, the number of VM migrations and the number of SLA violations.</t>
  </si>
  <si>
    <t>VIRTUAL MACHINES; LIVE MIGRATION; PLACEMENT; COST</t>
  </si>
  <si>
    <t>VM consolidation; linear regression; k-nearest neighbor regression; energy-efficiency; SLA; green computing</t>
  </si>
  <si>
    <t>Farahnakian, F; Pahikkala, T; Liljeberg, P; Plosila, J; Hieu, NT; Tenhunen, H</t>
  </si>
  <si>
    <t>WOS:000462032200012</t>
  </si>
  <si>
    <t>HP9SB</t>
  </si>
  <si>
    <t>This work was supported by the neO Campus operation funded by University Paul Sabatier, Toulouse, France.</t>
  </si>
  <si>
    <t>University Paul Sabatier, Toulouse, France</t>
  </si>
  <si>
    <t>dacosta@irit.fr; tguerout@laas.fr; dacosta@irit.fr; monteil@laas.fr; ylabit@laas.fr</t>
  </si>
  <si>
    <t>De Courchelle, I (corresponding author), Toulouse Univ, UPS, INSA, CNRS,LAAS, Toulouse, France.</t>
  </si>
  <si>
    <t>[De Courchelle, Ines; Guerout, Tom; Monteil, Thierry; Labit, Yann] Toulouse Univ, UPS, INSA, CNRS,LAAS, Toulouse, France; [De Courchelle, Ines; Da Costa, Georges] IRIT Toulouse Univ, 118 Route Narbonne, F-31062 Toulouse 9, France</t>
  </si>
  <si>
    <t>The analysis of the energy efficiency in Cloud Computing infrastructures has become an important research domain as the utilization rate of the various on-demand services is daily higher and higher and its management is now considered as a main objective. Today, to tackle this challenging issue, Cloud providers integrate renewable energy sources to feed their infrastructure. Energy saving is part often an integral many companies goal. Unlike the classic supply of grid energy, the production of green energy is unstable and depends on nature of the weather or wind. It introduces new challenges as pervasive jobs to reduce a server consumption. In this article, studies based on the use and the storage of photovoltaic energy are exposed. We detail our design of a scheduler which uses solar energy production to make an off-line decision. This enables us to schedule virtual machines into a datacenter via different algorithms which consumes the least amount of brown energy as possible. We based our analysis through an existing workload from Google. We describe and study this workload to create one corresponding to our need. We also proposed to evaluate the storage size of a smartgrid related to the solar panel size. It is an analysis of the reliance between both storage (battery) and renewable energy production (solar panel) components sizing.</t>
  </si>
  <si>
    <t>CLOUD; SIMULATION; TOOLKIT</t>
  </si>
  <si>
    <t>Simulation; Energy-efficiency; Renewable energy; Scheduler</t>
  </si>
  <si>
    <t>De Courchelle, I; Guerout, T; Da Costa, G; Monteil, T; Labit, Y</t>
  </si>
  <si>
    <t>WOS:000462032200005</t>
  </si>
  <si>
    <t>This work was jointly sponsored by the National Natural Science Foundation of China under grants 61472192 and 61472193, and the Natural Science Foundation of Jiangsu Province under grant BK20141429.</t>
  </si>
  <si>
    <t>National Natural Science Foundation of ChinaNational Natural Science Foundation of China (NSFC) [61472192, 61472193]; Natural Science Foundation of Jiangsu ProvinceNatural Science Foundation of Jiangsu Province [BK20141429]</t>
  </si>
  <si>
    <t>Xu, Xiaolong/0000-0001-6254-5864; Maneas, Stathis/0000-0002-9742-3960; Bessis, Nik/0000-0002-6013-3935</t>
  </si>
  <si>
    <t>xuxl@njupt.edu.cn; 1014041119@njupt.edu.cn; smaneas@cs.toronto.edu; stelios@dcs.bbk.ac.uk; Gavanc@edgehill.ac.uk; Nik.Bessis@edgehill.ac.uk</t>
  </si>
  <si>
    <t>Sotiriadis, S (corresponding author), Birkbec Univ London, Dept Comp Sci &amp; Informat Syst, Malet St, London WC1E 7HX, England.</t>
  </si>
  <si>
    <t>[Xu, Xiaolong] Nanjing Univ Posts &amp; Telecommun, Sch Comp Sci, Nanjing 210003, Jiangsu, Peoples R China; [Zhang, Qitong] Chinese Acad Sci, State Key Lab Informat Secur, Beijing 100093, Peoples R China; [Maneas, Stathis] Univ Toronto, Dept Comp Sci, Toronto, ON, Canada; [Sotiriadis, Stelios] Birkbec Univ London, Dept Comp Sci &amp; Informat Syst, Malet St, London WC1E 7HX, England; [Gavan, Collette; Bessis, Nik] Edge Hill Univ, Dept Comp Sci, Ormskirk L39 4QP, Lancs, England</t>
  </si>
  <si>
    <t>The area of sustainable green smart computing highlights key challenges towards reducing cost and carbon dioxide emissions due to the high-energy consumption of Cloud data centres. Here, we focus on the Cloud virtual machine (VM) scheduling that is usually based on simple algorithms, e.g. VM placement on nodes with low memory usage. This approach fails to consider the actual configuration of nodes inside the server rack resulting in local overheating of Cloud data centres. To solve this, we propose a VM scheduling algorithm based on the gravitational effect, called VMSAGE, to optimize energy efficiency of Cloud computing systems. Inspired by the physical gravitation model, we define the thermal repulsion and logical gravitation factors between physical nodes and VMs. To achieve optimized VM scheduling, we propose a gravitation function that refers to the calculation of the logical quality of each VM, host and rack through the algorithm, so as to draw the attractiveness between them. Based on the concept of dimension reduction, VMSAGE conducts the two-dimensional plane target selection twice to reduce the computational cost. Additionally, VMSAGE evaluates attributes of the computer room to carry out the VM deployment. To demonstrate the effectiveness of our solution, we compare it with the Best Fit Heuristic (BFH) and the dynamic voltage and frequency scaling (DVFS) algorithms. The results indicate that our algorithm achieves 10% and 20% optimized energy consumption respectively. The experimental results highlight our contribution, in where VMSAGE can significantly reduce energy consumption rates and VM migration times.</t>
  </si>
  <si>
    <t>PLACEMENT; ENERGY</t>
  </si>
  <si>
    <t>Virtual machine; Scheduling algorithm; Energy efficiency; Gravitation effect; Cloud computing</t>
  </si>
  <si>
    <t>Xu, XL; Zhang, QT; Maneas, S; Sotiriadis, S; Gavan, C; Bessis, N</t>
  </si>
  <si>
    <t>WOS:000492430500006</t>
  </si>
  <si>
    <t>JG9XY</t>
  </si>
  <si>
    <t>SEP-OCT</t>
  </si>
  <si>
    <t>This work was supported in part by the National Natural Science Foundation of China (NSFC) under Grant 61702175.</t>
  </si>
  <si>
    <t>National Natural Science Foundation of China (NSFC)National Natural Science Foundation of China (NSFC) [61702175]</t>
  </si>
  <si>
    <t>chen.ava.0012@gmail.com; wangd@hnu.edu.cn; lik@newpaltz.edu</t>
  </si>
  <si>
    <t>Chen, WW (corresponding author), Hunan Univ, Coll Comp Sci &amp; Elect Engn, Changsha 410006, Hunan, Peoples R China.</t>
  </si>
  <si>
    <t>[Chen, Weiwei; Wang, Dong; Li, Keqin] Hunan Univ, Coll Comp Sci &amp; Elect Engn, Changsha 410006, Hunan, Peoples R China; [Li, Keqin] SUNY Coll New Paltz, Dept Comp Sci, New York, NY 12561 USA</t>
  </si>
  <si>
    <t>Mobile Edge Cloud Computing (MECC) has becoming an attractive solution for augmenting the computing and storage capacity of Mobile Devices (MDs) by exploiting the available resources at the network edge. In this work, we consider computation offloading at the mobile edge cloud that is composed of a set of Wireless Devices (WDs), and each WD has an energy harvesting equipment to collect renewable energy from the environment. Moreover, multiple MDs intend to offload their tasks to the mobile edge cloud simultaneously. We first formulate the multi-user multi-task computation offloading problem for green MECC, and use Lyaponuv Optimization Approach to determine the energy harvesting policy: how much energy to be harvested at each WD; and the task offloading schedule: the set of computation offloading requests to be admitted into the mobile edge cloud, the set of WDs assigned to each admitted offloading request, and how much workload to be processed at the assigned WDs. We then prove that the task offloading scheduling problem is NP-hard, and introduce centralized and distributed Greedy Maximal Scheduling algorithms to resolve the problem efficiently. Performance bounds of the proposed schemes are also discussed. Extensive evaluations are conducted to test the performance of the proposed algorithms.</t>
  </si>
  <si>
    <t>Cloud computing; Task analysis; Wireless communication; Servers; Mobile handsets; Energy harvesting; Wireless sensor networks; Mobile edge computing; computation offloading; energy harvesting; multi-user mult-task scheduling</t>
  </si>
  <si>
    <t>Chen, WW; Wang, D; Li, KQ</t>
  </si>
  <si>
    <t>WOS:000519700800015</t>
  </si>
  <si>
    <t>KU4SP</t>
  </si>
  <si>
    <t>This work was supported in part by US National Science Foundation under grant no. CNS-1320468.</t>
  </si>
  <si>
    <t>US National Science FoundationNational Science Foundation (NSF) [CNS-1320468]</t>
  </si>
  <si>
    <t>Sun, X (corresponding author), New Jersey Inst Technol, Adv Networking Lab, Helen &amp; John C Hartmann Dept Elect &amp; Comp Engn, Newark, NJ 07102 USA.</t>
  </si>
  <si>
    <t>[Sun, Xiang; Ansari, Nirwan] New Jersey Inst Technol, Adv Networking Lab, Helen &amp; John C Hartmann Dept Elect &amp; Comp Engn, Newark, NJ 07102 USA</t>
  </si>
  <si>
    <t>In the Green Cloudlet Network (GCN) architecture, each User Equipment (UE) is associated with an Avatar (a private virtual machine for executing its UE's offloaded tasks) in a cloudlet located at the network edge. In order to reduce the operational expenditure for maintaining the distributed cloudlets, each cloudlet is powered by green energy and uses on-grid power as a backup. Owing to the spatial dynamics of energy demands and green energy generations, the energy gap (i.e., energy demand minus green energy generation) among different cloudlets in the network is unbalanced, i.e., some cloudlets' energy demands can be fully provisioned by their green energy generations but others need to utilize on-grid power to meet their energy demands. The unbalanced energy gap increases the on-grid power consumption of the cloudlets. In this paper, we propose the Green-energy aware Avatar Placement (GAP) strategy to minimize the total on-grid power consumption of the cloudlets by migrating Avatars among the cloudlets according to the cloudlets' residual green energy, while guaranteeing the service level agreement (the End-to-End (E2E) delay requirement between a UE and its Avatar). Simulation results show that GAP can save 57.1 and 57.6 percent of on-grid power consumption as compared to the two other Avatar placement strategies, i.e., Static Avatar Placement and Follow me AvataR, respectively.</t>
  </si>
  <si>
    <t>CELLULAR NETWORKS</t>
  </si>
  <si>
    <t>Mobile cloud computing; cloudlet; energy optimization; Avatar placement; migration</t>
  </si>
  <si>
    <t>WOS:000487899700003</t>
  </si>
  <si>
    <t>JA5RE</t>
  </si>
  <si>
    <t>10.1007/s11704-018-7172-3</t>
  </si>
  <si>
    <t>Front.. Comput. Sci.</t>
  </si>
  <si>
    <t>FRONT COMPUT SCI-CHI</t>
  </si>
  <si>
    <t>2095-2236</t>
  </si>
  <si>
    <t>2095-2228</t>
  </si>
  <si>
    <t>CHAOYANG DIST, 4, HUIXINDONGJIE, FUSHENG BLDG, BEIJING 100029, PEOPLES R CHINA</t>
  </si>
  <si>
    <t>HIGHER EDUCATION PRESS</t>
  </si>
  <si>
    <t>The work presented in this paper was supported by the NSFC (Grant Nos. 61472047 and 61602054), and Beijing Natural Science Foundation (4174100).</t>
  </si>
  <si>
    <t>NSFCNational Natural Science Foundation of China (NSFC) [61472047, 61602054]; Beijing Natural Science FoundationBeijing Natural Science Foundation [4174100]</t>
  </si>
  <si>
    <t>Liu, Jialei/N-3392-2019</t>
  </si>
  <si>
    <t>Wang, SG (corresponding author), Beijing Univ Posts &amp; Telecommun, State Key Lab Networking &amp; Switching Technol, Beijing 100029, Peoples R China.</t>
  </si>
  <si>
    <t>[Liu, Jialei; Wang, Shangguang; Zhou, Ao; Xu, Jinliang; Yang, Fangchun] Beijing Univ Posts &amp; Telecommun, State Key Lab Networking &amp; Switching Technol, Beijing 100029, Peoples R China; [Liu, Jialei] Zhengzhou Univ Light Ind, Sch Comp &amp; Commun Engn, Zhengzhou 450002, Henan, Peoples R China</t>
  </si>
  <si>
    <t>Since service level agreement (SLA) is essentially used to maintain reliable quality of service between cloud providers and clients in cloud environment, there has been a growing effort in reducing power consumption while complying with the SLA by maximizing physical machine (PM)-level utilization and load balancing techniques in infrastructure as a service. However, with the recent introduction of container as a service by cloud providers, containers are increasingly popular and will become the major deployment model in the cloud environment and specifically in platform as a service. Therefore, reducing power consumption while complying with the SLA at virtual machine (VM)-level becomes essential. In this context, we exploit a container consolidation scheme with usage prediction to achieve the above objectives. To obtain a reliable characterization of overutilized and underutilized PMs, our scheme jointly exploits the current and predicted CPU utilization based on local history of the considered PMs in the process of the container consolidation. We demonstrate our solution through simulations on real workloads. The experimental results show that the container consolidation scheme with usage prediction reduces the power consumption, number of container migrations, and average number of active VMs while complying with the SLA.</t>
  </si>
  <si>
    <t>DYNAMIC CONSOLIDATION; VIRTUAL MACHINES</t>
  </si>
  <si>
    <t>container consolidation; service level agreement; power consumption; usage prediction</t>
  </si>
  <si>
    <t>FRONTIERS OF COMPUTER SCIENCE</t>
  </si>
  <si>
    <t>SLA-driven container consolidation with usage prediction for green cloud computing</t>
  </si>
  <si>
    <t>Liu, Jialei; Wang, Shangguang; Zhou, Ao; Xu, Jinliang; Yang, Fangchun</t>
  </si>
  <si>
    <t>Liu, JL; Wang, SG; Zhou, A; Xu, JL; Yang, FC</t>
  </si>
  <si>
    <t>WOS:000512987800005</t>
  </si>
  <si>
    <t>KK8LL</t>
  </si>
  <si>
    <t>10.1016/j.simpat.2019.102043</t>
  </si>
  <si>
    <t>This research is partially supported by the Department of Science and Technology, Government of India through Geospatial Chair Professorship research project, Indian Institute of Technology Kharagpur. This work is also partially supported by Melbourne-Chindia Cloud Computing (MC3) Research Network.</t>
  </si>
  <si>
    <t>Department of Science and Technology, Government of India through Geospatial Chair Professorship research project, Indian Institute of Technology Kharagpur; Melbourne-Chindia Cloud Computing (MC3) Research Network</t>
  </si>
  <si>
    <t>Buyya, Rajkumar/0000-0001-9754-6496; Mukherjee, Anwesha/0000-0001-9110-8591; Das, Jaydeep/0000-0002-7586-8205</t>
  </si>
  <si>
    <t>Buyya, Rajkumar/C-3424-2009; Mukherjee, Anwesha/J-1409-2018</t>
  </si>
  <si>
    <t>jaydeep@iitkgp.ac.in; anweshamukherjee2011@gmail.com; skg@cse.iitkgp.ac.in; rbuyya@unimelb.edu.au</t>
  </si>
  <si>
    <t>Das, J (corresponding author), Indian Inst Technol Kharagpur, Adv Technol Dev Ctr, Kharagpur 721302, W Bengal, India.</t>
  </si>
  <si>
    <t>[Das, Jaydeep] Indian Inst Technol Kharagpur, Adv Technol Dev Ctr, Kharagpur 721302, W Bengal, India; [Mukherjee, Anwesha] Mahishadal Raj Coll, Dept Comp Sci, Purba Medinipur 721628, W Bengal, India; [Ghosh, Soumya K.] Indian Inst Technol Kharagpur, Dept Comp Sci &amp; Engn, Kharagpur 721302, W Bengal, India; [Buyya, Rajkumar] Univ Melbourne, Sch Comp &amp; Informat Syst, Cloud Comp &amp; Distributed Syst CLOUDS Lab, Melbourne, Vic 3010, Australia</t>
  </si>
  <si>
    <t>Geospatial data analysis is an emerging area of research today. Systems need to respond to user requests in a timely manner. In this paper we have proposed a fog computing framework namely Spatio-Fog, where the fog devices contain the geospatial data of their current region and process geospatial queries using resources in the proximity. The geospatial query resolution is performed by the fog device either itself or using cloud servers or fog device of other region depending on the geographical region related to the geospatial query. We have performed both empirical study and experimental analysis to demonstrate feasibility of our proposed approach. The empirical study illustrates that the proposed architecture Spatio-Fog reduces the power consumption and delay by approximately 43-47% and 47-83% respectively over the use of existing geospatial query resolution system. The experimental analysis demonstrates that the proposed framework reduces the power consumption and delay by 30-60% approximately than the existing geospatial query resolution system.</t>
  </si>
  <si>
    <t>REAL-TIME; FEMTOLET; RECOMMENDATION; CHALLENGES; FRAMEWORK; QUADTREE; LOCALITY; SERVICE</t>
  </si>
  <si>
    <t>Geospatial query; Fog computing; Cloud computing; Delay-sensitive; Power-efficient</t>
  </si>
  <si>
    <t>Spatio-Fog: A green and timeliness-oriented fog computing model for geospatial query resolution</t>
  </si>
  <si>
    <t>Das, Jaydeep; Mukherjee, Anwesha; Ghosh, Soumya K.; Buyya, Rajkumar</t>
  </si>
  <si>
    <t>Das, J; Mukherjee, A; Ghosh, SK; Buyya, R</t>
  </si>
  <si>
    <t>WOS:000597150300016</t>
  </si>
  <si>
    <t>PC7AT</t>
  </si>
  <si>
    <t>The first three authors acknowledge the support of the University of Modena and Reggio Emilia through the project SAMMCIouds: Secure and Adaptive Management of Multi-Clouds.</t>
  </si>
  <si>
    <t>University of Modena; Reggio Emilia through the project SAMMCIouds: Secure and Adaptive Management of Multi-Clouds</t>
  </si>
  <si>
    <t>Canali, Claudia/0000-0001-8448-7693</t>
  </si>
  <si>
    <t>Canali, Claudia/I-1589-2012</t>
  </si>
  <si>
    <t>mohammad.shojafar@unimore.it; claudia.canali@unimore.it; riccardo.lancellotti@unimore.it; jemal@deakin.edu.au</t>
  </si>
  <si>
    <t>Shojafar, M (corresponding author), Univ Modena &amp; Reggio Emilia, Comp Engn Dept Enzo Ferrari, Via Vivarelli 10-1, I-41121 Modena, MO, Italy.</t>
  </si>
  <si>
    <t>[Shojafar, Mohammad; Canali, Claudia; Lancellotti, Riccardo] Univ Modena &amp; Reggio Emilia, Comp Engn Dept Enzo Ferrari, Via Vivarelli 10-1, I-41121 Modena, MO, Italy; [Abawajy, Jemal] Deakin Univ, Fac Sci Engn &amp; Built Environm, Burwood, Vic 3146, Australia</t>
  </si>
  <si>
    <t>A clear trend in the evolution of network-based services is the ever-increasing amount of multimedia data involved. This trend towards big-data multimedia processing finds its natural placement together with the adoption of the cloud computing paradigm, that seems the best solution to cope with the demands of a highly fluctuating workload that characterizes this type of services. However, as cloud data centers become more and more powerful, energy consumption becomes a major challenge both for environmental concerns and for economic reasons. An effective approach to improve energy efficiency in cloud data centers is to rely on traffic engineering techniques to dynamically adapt the number of active servers to the current workload. Towards this aim, we propose a joint computing-plus-communication optimization framework exploiting virtualization technologies, called MMGreen. Our proposal specifically addresses the typical scenario of multimedia data processing with computationally intensive tasks and exchange of a big volume of data. The proposed framework not only ensures users the Quality of Service (through Service Level Agreements), but also achieves maximum energy saving and attains green cloud computing goals in a fully distributed fashion by utilizing the DVFS-based CPU frequencies. To evaluate the actual effectiveness of the proposed framework, we conduct experiments with MMGreen under real-world and synthetic workload traces. The results of the experiments show that MMGreen may significantly reduce the energy cost for computing, communication and reconfiguration with respect to the previous resource provisioning strategies, respecting the SLA constraints.</t>
  </si>
  <si>
    <t>TASK-SCHEDULING ALGORITHMS; ENERGY; POWER; MANAGEMENT</t>
  </si>
  <si>
    <t>multimedia data processing; cloud resource management; load balancing; dynamic voltage and frequency scaling (DVFS); traffic engineering</t>
  </si>
  <si>
    <t>Shojafar, M; Canali, C; Lancellotti, R; Abawajy, J</t>
  </si>
  <si>
    <t>WOS:000567868400004</t>
  </si>
  <si>
    <t>NM1MO</t>
  </si>
  <si>
    <t>Buyya, Rajkumar/0000-0001-9754-6496</t>
  </si>
  <si>
    <t>ehsan_arianyan@itrc.ac.ir</t>
  </si>
  <si>
    <t>Arianyan, E (corresponding author), ICT Res Inst, Tehran, Iran.</t>
  </si>
  <si>
    <t>[Gholipour, Niloofar] Islamic Azad Univ, Dept Comp Engn, Sci &amp; Res Branch, Tehran, Iran; [Arianyan, Ehsan] ICT Res Inst, Tehran, Iran; [Buyya, Rajkumar] Univ Melbourne, Sch Comp &amp; Informat Syst, Cloud Comp &amp; Distributed Syst CLOUDS Lab, Melbourne, Vic, Australia</t>
  </si>
  <si>
    <t>Cloud computing is being rapidly adopted for managing IT services as a notable solution due to diverse beneficiaries such as automatically optimized resource management as well as modern service delivery models. The container as a service has been recently introduced by cloud providers as a new service apart from traditional cloud services. Containers enable applications to run and deploy on isolated virtual space, and the operating system kernel is shared among them. Also, containerization has some attributes such as scalability, highly portable properties, and lightweight, for those reasons, it is applied for running isolated applications. Reducing energy consumption, as well as their CO2 emissions, are great deals for cloud providers. In this direction, consolidation is recommended as a vital energy-aware approach in cloud data centers. Previously, independent virtual machine migration or container migration was proposed in the literature for green computing in cloud data centers. However, this paper proposes a new cloud resource management procedure based on a multi-criteria decision-making method that takes advantage of a joint virtual machine and container migration approach concurrently. The results of simulations using ContainerCloudsim simulator validates the applicability of the proposed approach which shows notable reductions in energy consumption, SLA violation, and number of migrations in comparison with the state-of-the-art algorithms.</t>
  </si>
  <si>
    <t>VIRTUAL MACHINES; HEURISTICS; SIMULATION; PERFORMANCE; ALGORITHMS</t>
  </si>
  <si>
    <t>Cloud computing; Consolidation; Containerization; Datacenter; Energy consumption; Resource management</t>
  </si>
  <si>
    <t>Gholipour, N; Arianyan, E; Buyya, R</t>
  </si>
  <si>
    <t>Hot Paper Status</t>
  </si>
  <si>
    <t>Highly Cited Status</t>
  </si>
  <si>
    <t>Early Access Date</t>
  </si>
  <si>
    <t>Book DOI</t>
  </si>
  <si>
    <t>WOS:000313938600007</t>
  </si>
  <si>
    <t>076EF</t>
  </si>
  <si>
    <t>Computer Science, Information Systems; Computer Science, Software Engineering; Telecommunications</t>
  </si>
  <si>
    <t>IT Prof.</t>
  </si>
  <si>
    <t>IT PROF</t>
  </si>
  <si>
    <t>1941-045X</t>
  </si>
  <si>
    <t>1520-9202</t>
  </si>
  <si>
    <t>nitin_chauhan01@infosys.com; ashutosh_saxena01@infosys.com</t>
  </si>
  <si>
    <t>Cloud computing's recent proliferation has received attention from green crusaders hoping to mitigate the carbon footprint of large datacenters and IT infrastructures, but what about the software? A new framework for a greener cloud focuses on energy-efficient software development.</t>
  </si>
  <si>
    <t>Chauhan, NS; Saxena, A</t>
  </si>
  <si>
    <t>WOS:000355934300004</t>
  </si>
  <si>
    <t>CK0ZL</t>
  </si>
  <si>
    <t>10.1109/MITP.2015.41</t>
  </si>
  <si>
    <t>irena.bojanova@computer.org; jeffrey.m.voas@gmail.com; ghurlburt@change-index.com</t>
  </si>
  <si>
    <t>Bojanova, I (corresponding author), Univ Maryland Univ Coll, Informat &amp; Technol Syst, College Pk, MD 20742 USA.</t>
  </si>
  <si>
    <t>[Bojanova, Irena] Univ Maryland Univ Coll, Informat &amp; Technol Syst, College Pk, MD 20742 USA; [Voas, Jeffrey] AAAS, Washington, DC USA; [Hurlburt, George] STEMCorp, Sao Paulo, Brazil</t>
  </si>
  <si>
    <t>Special issues and sections; Internet of things; Wireless communication; Data models; Knowledge management; Wireless networks; Computer architecture; green computing; Internet of Things; Internet of Anything; cloud computing; sustainability</t>
  </si>
  <si>
    <t>The Internet of Anything and Sustainability</t>
  </si>
  <si>
    <t>Bojanova, Irena; Voas, Jeffrey; Hurlburt, George</t>
  </si>
  <si>
    <t>Bojanova, I; Voas, J; Hurlburt, G</t>
  </si>
  <si>
    <t>Conference Publication</t>
  </si>
  <si>
    <t>2018 IEEE International Conference on Internet of Things (iThings) and IEEE Green Computing and Communications (GreenCom) and IEEE Cyber, Physical and Social Computing (CPSCom) and IEEE Smart Data (SmartData)</t>
  </si>
  <si>
    <t>International Conference on Green Computing</t>
  </si>
  <si>
    <t>Magazine</t>
  </si>
  <si>
    <t>IT Professional</t>
  </si>
  <si>
    <t xml:space="preserve"> </t>
  </si>
  <si>
    <t>10.1109/HICSS.2012.509</t>
  </si>
  <si>
    <t>2012 45th Hawaii International Conference on System Sciences</t>
  </si>
  <si>
    <t>Effective information systems have become key to sustainable business practices. However rising costs of operation and a growing system complexity are driving the search for a more efficient delivery of corporate computing. New technologies in the emerging service world such as cloud computing provide powerful alternatives to traditional IT operation concepts. Nonetheless, executive decision makers still have reservations about migrating to this new technology. In addition to security concerns, a key issue is the still prevailing lack of strict SLAs in these service offerings. In fact, service providers hesitate to offer strictly binding SLAs because assessing economic risk exposure is a major challenge. In this paper, we present a novel model for sustainable SLA design for enterprise information systems. Our model combines various state-of-the-art concepts from the field of system management and balances the failure risk with the cost of operation. More concretely, our model helps IT decision makers to understand the relationship between the operation cost and the service quality. Consequently, the minimum economic price of a service and the corresponding operation strategy, given the customer requirements and the infrastructure characteristics, can be determined based on our approach.</t>
  </si>
  <si>
    <t>Markus Hedwig, Dirk Neumann, Simon Malkowski</t>
  </si>
  <si>
    <t>Risk-Aware Service Level Agreement Design for Enterprise Information Systems</t>
  </si>
  <si>
    <t>IEEE-ACM International Conference on Green Computing and Communications and International Conference on Cyber, Physical and Social Computing</t>
  </si>
  <si>
    <t>2013 IEEE 15th Conference on Business Informatics (CBI)</t>
  </si>
  <si>
    <t>Category</t>
  </si>
  <si>
    <t>Publication</t>
  </si>
  <si>
    <t>IEEE computer society digital library</t>
  </si>
  <si>
    <t xml:space="preserve">3.Exclusion </t>
  </si>
  <si>
    <t xml:space="preserve">resource management </t>
  </si>
  <si>
    <t>Methodology</t>
  </si>
  <si>
    <t>Target</t>
  </si>
  <si>
    <t>Notes</t>
  </si>
  <si>
    <t>empirical research</t>
  </si>
  <si>
    <t>Thermal efficiency</t>
  </si>
  <si>
    <t>2021-02-02</t>
  </si>
  <si>
    <t>WOS:A1994ML49600003</t>
  </si>
  <si>
    <t>ML496</t>
  </si>
  <si>
    <t>Environmental Sciences &amp; Ecology</t>
  </si>
  <si>
    <t>Environmental Sciences</t>
  </si>
  <si>
    <t>10.1016/0269-7491(94)90019-1</t>
  </si>
  <si>
    <t>1-2</t>
  </si>
  <si>
    <t>Environ. Pollut.</t>
  </si>
  <si>
    <t>ENVIRON POLLUT</t>
  </si>
  <si>
    <t>0269-7491</t>
  </si>
  <si>
    <t>THE BOULEVARD, LANGFORD LANE, KIDLINGTON, OXFORD, OXON, ENGLAND OX5 1GB</t>
  </si>
  <si>
    <t>OXFORD</t>
  </si>
  <si>
    <t>ELSEVIER SCI LTD</t>
  </si>
  <si>
    <t xml:space="preserve">Hulme, Mike/0000-0002-1273-7662; Jones, Philip/0000-0001-5032-5493; </t>
  </si>
  <si>
    <t>Hulme, Mike/F-9012-2010; Jones, Philip/C-8718-2009; Whetton, Penny H/A-6885-2012</t>
  </si>
  <si>
    <t>HULME, M (corresponding author), UNIV E ANGLIA,SCH ENVIRONM SCI,CLIN RES UNIT,NORWICH NR4 7TJ,NORFOLK,ENGLAND.</t>
  </si>
  <si>
    <t>The instrumental period of climate history began in the 18th century with the commencement of routine weather observations at fixed sites. Estimates of global-mean climate (eg. temperature and precipitation) were not possible, however, until the establishment of extensive observing networks midway through the 19th century. This paper reviews our knowledge of global climate change in the instrumental period Time series of global-mean temperature and precipitation are examined and a comparison is made between two independent 30-year climatologies: 1931-60 and 1961-90. Examples are also provided of regional-scale climate changes. Such assessments are important for two reasons. First, they establish the variability of climate on the time-scale of decades, time-scales upon which it is reasonable to plan economic and socio-political activities. Second, and more specifically, they enable us to quantify the magnitude of global-mean climate change which has occurred over this period Such detailed diagnostic climate information is a necessary, although not sufficient, prerequisite for the detection of global-scale warming which may have occurred due to the enhanced greenhouse effect. Some attention is given to explanations of the observed changes in global-mean climate.</t>
  </si>
  <si>
    <t>SURFACE AIR-TEMPERATURE; PRECIPITATION FLUCTUATIONS; CLOUD ALBEDO; LAND AREAS; TRENDS; ENGLAND; SERIES; PHYTOPLANKTON; CIRCULATION; VARIABILITY</t>
  </si>
  <si>
    <t>CLIMATE CHANGE; GLOBAL TEMPERATURE; GLOBAL PRECIPITATION; GLOBAL WARMING, INSTRUMENTAL DATA</t>
  </si>
  <si>
    <t>ENVIRONMENTAL POLLUTION</t>
  </si>
  <si>
    <t>GLOBAL CLIMATE-CHANGE IN THE INSTRUMENTAL PERIOD</t>
  </si>
  <si>
    <t>HULME, M; JONES, PD</t>
  </si>
  <si>
    <t>WOS:000188747100019</t>
  </si>
  <si>
    <t>770TN</t>
  </si>
  <si>
    <t>Science &amp; Technology - Other Topics</t>
  </si>
  <si>
    <t>Multidisciplinary Sciences</t>
  </si>
  <si>
    <t>JAN 25</t>
  </si>
  <si>
    <t>Curr. Sci.</t>
  </si>
  <si>
    <t>CURR SCI INDIA</t>
  </si>
  <si>
    <t>0011-3891</t>
  </si>
  <si>
    <t>C V RAMAN AVENUE, SADASHIVANAGAR, P B #8005, BANGALORE 560 080, INDIA</t>
  </si>
  <si>
    <t>BANGALORE</t>
  </si>
  <si>
    <t>INDIAN ACAD SCIENCES</t>
  </si>
  <si>
    <t>Pandey, Deep Narayan/0000-0002-6514-2152</t>
  </si>
  <si>
    <t>dnpandey@ethnoforestry.org</t>
  </si>
  <si>
    <t>Pandey, N (corresponding author), Firest Dept, Jaipur 302005, Rajasthan, India.</t>
  </si>
  <si>
    <t>Firest Dept, Jaipur 302005, Rajasthan, India</t>
  </si>
  <si>
    <t>The Kyoto Protocol of the United Nations Framework Convention on Climate Change seeks to achieve climate stability and sustainable development through global cooperation. Even with spectacular advances in climate science, projected economic and health benefits of greenhouse gas mitigation, and presence of all the key elements for an effective treaty in the Kyoto Protocol, climate change negotiations remain inconclusive. Arguably, this is so because a widespread concern on equity is yet to be resolved. Here I reexamine the equity in climate change treaty. Political leadership, scientific community and civil society in several nations have maintained that the democratic norms for climate governance are a prerequisite for crafting a successful climate change treaty. Principle of equal p er capita emission entitlements is now emerging as the key option beyond current impasse. Although not required under the Kyoto Protocol, several developing nations are taking responsible action to mitigate climate change. Principle of equal per capita emission entitlements is a just solution to successfully implement climate treaty aimed at climate change mitigation, adaptation and sustainable development. Without a full and unequivocal commitment to equity and democratic governance by a cohesive humanity, any international climate change treaty will have only limited utility.</t>
  </si>
  <si>
    <t>ASIAN SOUTHWEST MONSOON; CARBON SEQUESTRATION; BROWN CLOUD; KYOTO; FOREST; CONSERVATION; DEFORESTATION; EMISSIONS; DISTRICT; HOLOCENE</t>
  </si>
  <si>
    <t>CURRENT SCIENCE</t>
  </si>
  <si>
    <t>Equity in climate change treaty</t>
  </si>
  <si>
    <t>Pandey, N</t>
  </si>
  <si>
    <t>WOS:000269283900038</t>
  </si>
  <si>
    <t>487OK</t>
  </si>
  <si>
    <t>Business &amp; Economics; Energy &amp; Fuels; Environmental Sciences &amp; Ecology</t>
  </si>
  <si>
    <t>Economics; Energy &amp; Fuels; Environmental Sciences; Environmental Studies</t>
  </si>
  <si>
    <t>10.1016/j.enpol.2009.04.039</t>
  </si>
  <si>
    <t>Energy Policy</t>
  </si>
  <si>
    <t>ENERG POLICY</t>
  </si>
  <si>
    <t>1873-6777</t>
  </si>
  <si>
    <t>0301-4215</t>
  </si>
  <si>
    <t>THE BOULEVARD, LANGFORD LANE, KIDLINGTON, OXFORD OX5 1GB, OXON, ENGLAND</t>
  </si>
  <si>
    <t>Nandi, Sanjoy/0000-0003-3453-074X</t>
  </si>
  <si>
    <t>hrghosh@yahoo.com</t>
  </si>
  <si>
    <t>Ghosh, HR (corresponding author), Univ Dhaka, Renewable Energy Res Ctr, Energy Pk, Dhaka 1000, Bangladesh.</t>
  </si>
  <si>
    <t>[Ghosh, Himangshu Ranjan] Univ Dhaka, Renewable Energy Res Ctr, Dhaka 1000, Bangladesh; [Nandi, Sanjoy Kumar] Bangladesh Univ Engn &amp; Technol, Dept Phys, Dhaka, Bangladesh</t>
  </si>
  <si>
    <t>The measured wind data of Local Government Engineering Department (LGED) for 2006 at 30 m height shows a good prospect for wind energy extraction at the site. For a few months and hours the speed is below the cut in speeds of the available turbines in the market. The predicted solar radiation data from directly related measured cloud cover and sunshine duration data of Bangladesh Meteorological Department (BMD) for 1992-2003 indicates that a reliable power system can be developed over the year if the solar energy technology is merged with the wind energy technologies for this site. This research work has studied on optimization of a wind-photovoltaic-battery hybrid system and its performance for a typical community load. The assessment shows that least cost of energy (COE) is about USD 0.363/kWh for a community using 169 kWh/day with 61 kW peak and having minimum amount of access or unused energy. Moreover, compared to the existing fossil fuel-based electricity supply, such an environment friendly system can mitigate about 25 t CO2/yr. The analysis also indicates that wind-PV-battery is economically viable as a replacement for conventional grid energy supply for a community at a minimum distance of about 17 km from grid. (C) 2009 Elsevier Ltd. All rights reserved.</t>
  </si>
  <si>
    <t>SOLAR-RADIATION; SUNSHINE</t>
  </si>
  <si>
    <t>Solar energy; Wind energy; Green house gas</t>
  </si>
  <si>
    <t>ENERGY POLICY</t>
  </si>
  <si>
    <t>A wind-PV-battery hybrid power system at Sitakunda in Bangladesh</t>
  </si>
  <si>
    <t>Nandi, Sanjoy Kumar; Ghosh, Himangshu Ranjan</t>
  </si>
  <si>
    <t>Nandi, SK; Ghosh, HR</t>
  </si>
  <si>
    <t>Green Published, Bronze</t>
  </si>
  <si>
    <t>WOS:000275130900022</t>
  </si>
  <si>
    <t>563KN</t>
  </si>
  <si>
    <t>10.1073/pnas.0906548107</t>
  </si>
  <si>
    <t>FEB 23</t>
  </si>
  <si>
    <t>Proc. Natl. Acad. Sci. U. S. A.</t>
  </si>
  <si>
    <t>P NATL ACAD SCI USA</t>
  </si>
  <si>
    <t>0027-8424</t>
  </si>
  <si>
    <t>2101 CONSTITUTION AVE NW, WASHINGTON, DC 20418 USA</t>
  </si>
  <si>
    <t>WASHINGTON</t>
  </si>
  <si>
    <t>NATL ACAD SCIENCES</t>
  </si>
  <si>
    <t>This research was supported by the NASA Atmospheric Chemistry Modeling and Analysis Program (ACMAP). We thank the NASA Center for Computational Sciences for computing support.</t>
  </si>
  <si>
    <t>NASANational Aeronautics &amp; Space Administration (NASA); NASA Center for Computational Sciences</t>
  </si>
  <si>
    <t>Shindell, Drew/0000-0003-1552-4715; Bond, Tami/0000-0001-5968-8928; Unger, Nadine/0000-0001-7739-2290</t>
  </si>
  <si>
    <t>Bauer, Susanne/P-3082-2014; Shindell, Drew/D-4636-2012; Unger, Nadine/M-9360-2015; Bond, Tami/A-1317-2013</t>
  </si>
  <si>
    <t>nunger@giss.nasa.gov</t>
  </si>
  <si>
    <t>Unger, N (corresponding author), NASA, Goddard Inst Space Studies, New York, NY 10025 USA.</t>
  </si>
  <si>
    <t>[Unger, Nadine; Koch, Dorothy M.; Shindell, Drew T.; Bauer, Susanne] NASA, Goddard Inst Space Studies, New York, NY 10025 USA; [Unger, Nadine; Koch, Dorothy M.; Bauer, Susanne] Columbia Univ, Ctr Climate Syst Res, New York, NY 10025 USA; [Bond, Tami C.] Univ Illinois, Urbana, IL 61801 USA; [Wang, James S.] Environm Def Fund, New York, NY 10010 USA; [Menon, Surabi] Univ Calif Berkeley, Lawrence Berkeley Lab, Berkeley, CA 94720 USA</t>
  </si>
  <si>
    <t>A much-cited bar chart provided by the Intergovernmental Panel on Climate Change displays the climate impact, as expressed by radiative forcing in watts per meter squared, of individual chemical species. The organization of the chart reflects the history of atmospheric chemistry, in which investigators typically focused on a single species of interest. However, changes in pollutant emissions and concentrations are a symptom, not a cause, of the primary driver of anthropogenic climate change: human activity. In this paper, we suggest organizing the bar chart according to drivers of change-that is, by economic sector. Climate impacts of tropospheric ozone, fine aerosols, aerosol-cloud interactions, methane, and long-lived greenhouse gases are considered. We quantify the future evolution of the total radiative forcing due to perpetual constant year 2000 emissions by sector, most relevant for the development of climate policy now, and focus on two specific time points, near-term at 2020 and long-term at 2100. Because sector profiles differ greatly, this approach fosters the development of smart climate policy and is useful to identify effective opportunities for rapid mitigation of anthropogenic radiative forcing.</t>
  </si>
  <si>
    <t>EMISSIONS; AEROSOLS; CARBON; SIMULATIONS; CLOUDS; OZONE; RADIATION; IMPACT; MATTER</t>
  </si>
  <si>
    <t>global warming; mitigation; air pollution; ozone; aerosols</t>
  </si>
  <si>
    <t>PROCEEDINGS OF THE NATIONAL ACADEMY OF SCIENCES OF THE UNITED STATES OF AMERICA</t>
  </si>
  <si>
    <t>Attribution of climate forcing to economic sectors</t>
  </si>
  <si>
    <t>Unger, Nadine; Bond, Tami C.; Wang, James S.; Koch, Dorothy M.; Menon, Surabi; Shindell, Drew T.; Bauer, Susanne</t>
  </si>
  <si>
    <t>Unger, N; Bond, TC; Wang, JS; Koch, DM; Menon, S; Shindell, DT; Bauer, S</t>
  </si>
  <si>
    <t>WOS:000208259300007</t>
  </si>
  <si>
    <t>V22EU</t>
  </si>
  <si>
    <t>Computer Science, Hardware &amp; Architecture; Computer Science, Information Systems; Computer Science, Software Engineering; Computer Science, Theory &amp; Methods</t>
  </si>
  <si>
    <t>10.1147/JRD.2010.2051750</t>
  </si>
  <si>
    <t>IBM J. Res. Dev.</t>
  </si>
  <si>
    <t>IBM J RES DEV</t>
  </si>
  <si>
    <t>2151-8556</t>
  </si>
  <si>
    <t>0018-8646</t>
  </si>
  <si>
    <t>1 NEW ORCHARD ROAD, ARMONK, NY 10504 USA</t>
  </si>
  <si>
    <t>ARMONK</t>
  </si>
  <si>
    <t>IBM CORP</t>
  </si>
  <si>
    <t>pisom@us.ibm.com; smillersylvia@us.ibm.com; svaidya@us.ibm.com</t>
  </si>
  <si>
    <t>Isom, PK (corresponding author), IBM Global Business Serv, Denver, CO 80237 USA.</t>
  </si>
  <si>
    <t>[Isom, P. K.] IBM Global Business Serv, Denver, CO 80237 USA; [Miller-Sylvia, S. L.] IBM Global Business Serv, Sacramento, CA 95833 USA; [Vaidya, S.] IBM Global Business Serv, Applicat Innovat Serv, Southfield, MI 48075 USA</t>
  </si>
  <si>
    <t>Stakeholders in business and information technology (IT) enterprises are faced with challenges that result from technological changes occurring at accelerated paces, economic and environmental issues demanding immediate actions, and a need for more precise collaborative decision making. Consequently, chief executive officers are required to respond with solutions that can only be sustained if built upon solid foundations. This paper introduces Intelligent Enterprise Architecture (IEA) as an architectural style and technique that addresses current and future business and IT trends, along with the technological impacts of a Smarter Planet (TM) on enterprise architecture. The building of a Smarter Planet involves thinking and acting in new ways to make systems more efficient and productive. Thus, we describe an IEA and ways in which foundations can be laid for enterprises to address business complexities that demonstrate Smarter Planet characteristics, including instrumented, interconnected, and intelligent characteristics. IEA is composed of four entry points, referred to as IEA for Cloud, IEA for Social Computing, IEA for Green &amp; Beyond, and IEA for Information Intelligence. Example applications of IEA are provided and include a utility client that reduces energy use due to data-center architecture improvements. We also discuss the potential economic benefit of IEA.</t>
  </si>
  <si>
    <t>IBM JOURNAL OF RESEARCH AND DEVELOPMENT</t>
  </si>
  <si>
    <t>Intelligent Enterprise Architecture</t>
  </si>
  <si>
    <t>Isom, P. K.; Miller-Sylvia, S. L.; Vaidya, S.</t>
  </si>
  <si>
    <t>Isom, PK; Miller-Sylvia, SL; Vaidya, S</t>
  </si>
  <si>
    <t>WOS:000310224900003</t>
  </si>
  <si>
    <t>BCH92</t>
  </si>
  <si>
    <t>Environmental Sciences; Environmental Studies</t>
  </si>
  <si>
    <t>10.1146/annurev-environ-082310-100824</t>
  </si>
  <si>
    <t>+</t>
  </si>
  <si>
    <t>Annu. Rev. Environ. Resour</t>
  </si>
  <si>
    <t>ANNU REV ENV RESOUR</t>
  </si>
  <si>
    <t>978-0-8243-2337-0</t>
  </si>
  <si>
    <t>1543-5938</t>
  </si>
  <si>
    <t>4139 EL CAMINO WAY, PO BOX 10139, PALO ALTO, CA 94303-0897 USA</t>
  </si>
  <si>
    <t>PALO ALTO</t>
  </si>
  <si>
    <t>ANNUAL REVIEWS</t>
  </si>
  <si>
    <t>Unger, Nadine/0000-0001-7739-2290</t>
  </si>
  <si>
    <t>Unger, Nadine/M-9360-2015</t>
  </si>
  <si>
    <t>nadine.unger@yale.edu</t>
  </si>
  <si>
    <t>Unger, N (corresponding author), Yale Univ, Sch Forestry &amp; Environm Studies, New Haven, CT 06511 USA.</t>
  </si>
  <si>
    <t>Yale Univ, Sch Forestry &amp; Environm Studies, New Haven, CT 06511 USA</t>
  </si>
  <si>
    <t>Ambient air pollution has significant impacts on global climate change in complex ways, involving both warming and cooling, and causes an estimated one million deaths every year. Modeling studies and observations from a suite of platforms, including those that are space based, have revealed that air pollution is a widespread global phenomenon. The net effect of air pollution is a global cooling that is masking 50% of the committed greenhouse gas (GHG) warming from the Industrial Revolution. Aggressive air pollution abatement and climate stabilization strategies that reduce cooling pollutants may lead to a short-term warming surge that is unsafe for ecosystems and the human population, imposing complex trade-offs in policy making. Conversely, selective reduction of warming air pollutants to mitigate near-term climate change may offer opportunities for synergistic policy development. Reducing and preventing the accumulation of fossil-fuel carbon dioxide (CO2) in the atmosphere is the only sustainable way to protect climate safety in the long term. Here, the current understanding of air pollution effects on global climate change is reviewed, including assessment by individual pollutant, precursor emission, economic sector, and policy-relevant scenarios.</t>
  </si>
  <si>
    <t>ORGANIC AEROSOL FORMATION; BLACK CARBON AEROSOLS; ATMOSPHERIC PARTICLES; TROPOSPHERIC OZONE; REGIONAL EMISSIONS; GREENHOUSE GASES; BROWN CARBON; IMPACT; TRANSPORT; METHANE</t>
  </si>
  <si>
    <t>radiative forcing; aerosols; ozone; methane; aerosol-cloud interactions; climate mitigation</t>
  </si>
  <si>
    <t>Review; Book Chapter</t>
  </si>
  <si>
    <t>Annual Review of Environment and Resources</t>
  </si>
  <si>
    <t>ANNUAL REVIEW OF ENVIRONMENT AND RESOURCES, VOL 37</t>
  </si>
  <si>
    <t>Global Climate Forcing by Criteria Air Pollutants</t>
  </si>
  <si>
    <t>Unger, Nadine</t>
  </si>
  <si>
    <t>Unger, N</t>
  </si>
  <si>
    <t>S</t>
  </si>
  <si>
    <t>WOS:000320781900078</t>
  </si>
  <si>
    <t>169LO</t>
  </si>
  <si>
    <t>Telecommunications</t>
  </si>
  <si>
    <t>10.1007/s11235-011-9639-5</t>
  </si>
  <si>
    <t>Telecommun. Syst.</t>
  </si>
  <si>
    <t>TELECOMMUN SYST</t>
  </si>
  <si>
    <t>1572-9451</t>
  </si>
  <si>
    <t>1018-4864</t>
  </si>
  <si>
    <t>This paper is supported by National 973 (2006CB701305, 2007CB310804), National Natural Science Fund of China (60743001), 2010 Education Scientific Research Plan of Zhongshan City (D10143) and Key Projects in the National Science &amp; Technology Pillar Program (2011BAH20B05).</t>
  </si>
  <si>
    <t>National 973National Basic Research Program of China [2006CB701305, 2007CB310804]; National Natural Science Fund of ChinaNational Natural Science Foundation of China (NSFC) [60743001]; Education Scientific Research Plan of Zhongshan City [D10143]; Key Projects in the National Science &amp; Technology Pillar Program [2011BAH20B05]</t>
  </si>
  <si>
    <t>hjlfoxes@163.com; hugodunne@yahoo.com.cn; wujuebo@gmail.com</t>
  </si>
  <si>
    <t>Deng, JB (corresponding author), Zhongshan Polytech, Dept Comp Engn, Zhongshan, Peoples R China.</t>
  </si>
  <si>
    <t>[Hu, Juanli; Deng, Jiabin; Wu, Juebo] Zhongshan Polytech, Dept Comp Engn, Zhongshan, Peoples R China; [Deng, Jiabin; Wu, Juebo] Shenzhen Angelshine Co LTD, Shenzhen 518057, Peoples R China</t>
  </si>
  <si>
    <t>Energy-saving and environmental protection have become the most popular and important research topics at present. Green Computing, as an indispensable part, is a new computing model to promote scientific progress and sustainable social development. It has become the focus and the high ground of international competition, relating to the country's political, economic and social security. In this paper, from the point of view reducing server redundancy and improving PC terminal performance, heterogeneous systems are deployed in a few or even a single server by using the virtualization technology. A globally collaborative mechanism of the Green Private Cloud Computing (GCMGPC) is proposed and the Green Private Cloud Architecture model is built with virtualization technology for meliorating the status. It can change the reality that the operating environment of Cloud Computing relies on backend servers excessively. Meanwhile, it provides a cooperative method of workload balance between servers and clients through a resources sharing dynamically balancing algorithm with the cloud servers and clients (RSDBASC). It can meet the requirement that transforms the clients into the similar cloud server nodes (SCSNs) under the premise of not increasing the number of the servers. The new integrated Green Private Cloud Architecture with global collaboration can greatly improve the utilization of hardware resources and allocate the global resource more rationally. By this architecture, it will achieve three purposes, including energy-saving, expenditure-reducing and efficiency. Experiments are carried out to validate the feasibility and superiority by such model, and the results are shown great. The presented methods establish a favorable foundation for the future research of Green Public Cloud.</t>
  </si>
  <si>
    <t>Green Computing; Private Cloud Computing; Dynamic balance; Virtualization; SCSN; Energy-Efficient; Volunteer Computing</t>
  </si>
  <si>
    <t>TELECOMMUNICATION SYSTEMS</t>
  </si>
  <si>
    <t>A Green Private Cloud Architecture with global collaboration</t>
  </si>
  <si>
    <t>Hu, Juanli; Deng, Jiabin; Wu, Juebo</t>
  </si>
  <si>
    <t>Hu, JL; Deng, JB; Wu, JB</t>
  </si>
  <si>
    <t>WOS:000321437000001</t>
  </si>
  <si>
    <t>178HL</t>
  </si>
  <si>
    <t>Science &amp; Technology - Other Topics; Energy &amp; Fuels; Environmental Sciences &amp; Ecology</t>
  </si>
  <si>
    <t>Green &amp; Sustainable Science &amp; Technology; Energy &amp; Fuels; Environmental Studies</t>
  </si>
  <si>
    <t>10.1007/s12053-012-9183-5</t>
  </si>
  <si>
    <t>Energy Effic.</t>
  </si>
  <si>
    <t>ENERG EFFIC</t>
  </si>
  <si>
    <t>1570-6478</t>
  </si>
  <si>
    <t>1570-646X</t>
  </si>
  <si>
    <t>This work was supported in part by a fellowship administered by the American Association for the Advancement of Science (AAAS), in cooperation with the US Environmental Protection Agency (under Cooperative Agreement No. X3 83232801). The author especially thanks Alan Sanstad of the Lawrence Berkeley National Laboratory, Joe Bryson and Jeff Brown of the US Environmental Protection Agency, and C. K. Woo of Energy and Environmental Economics for their helpful suggestions. The following individuals are thanked for providing clarification on their respectively authored studies: Omar Siddiqui of the Electric Power Research Institute; Greg Wickler of Global Energy Partners; Jon Creyts, Phil Farese, Anton Derkach, and Doug Weiss of McKinsey and Co.; and John Cymbalsky and John Conti of the Energy Information Administration. I thank Omar Siddiqui for providing information from their report in electronic form and Jon Creyts for providing unpublished data and the permission to use them in this paper.</t>
  </si>
  <si>
    <t>US Environmental Protection AgencyUnited States Environmental Protection Agency [X3 83232801]</t>
  </si>
  <si>
    <t>priya@ethree.com</t>
  </si>
  <si>
    <t>Sreedharan, P (corresponding author), E3, 101 Montgomery St,16th Floor, San Francisco, CA 94104 USA.</t>
  </si>
  <si>
    <t>E3, San Francisco, CA 94104 USA</t>
  </si>
  <si>
    <t>Understanding the potential for reducing energy demand through increased end-use energy efficiency can inform energy and climate policy decisions. However, if potential estimates are vastly different, they engender controversial debates, clouding the usefulness of energy efficiency in shaping a clean energy future. A substantive question thus arises: is there a general consensus on the potential estimates? To answer this question, this paper reviews recent studies of US national and regional energy efficiency potential in buildings and industry. Although these studies are based on differing assumptions, methods, and data, they suggest technically possible reductions of similar to 25-40 % in electricity demand and similar to 30 % in natural gas demand in 2020 and economic reductions of similar to 10-25 % in electricity demand and similar to 20 % in natural gas demand in 2020. These estimates imply that electricity growth from 2009 to 2020 ranges from turning US electricity demand growth negative, to reducing it to a growth rate of similar to 0.3 %/year (compared to similar to 1 % baseline growth).</t>
  </si>
  <si>
    <t>BARRIERS; GAP</t>
  </si>
  <si>
    <t>Energy efficiency; Greenhouse gas mitigation; Potential study</t>
  </si>
  <si>
    <t>ENERGY EFFICIENCY</t>
  </si>
  <si>
    <t>Recent estimates of energy efficiency potential in the USA</t>
  </si>
  <si>
    <t>Sreedharan, Priya</t>
  </si>
  <si>
    <t>Sreedharan, P</t>
  </si>
  <si>
    <t>WOS:000322648400001</t>
  </si>
  <si>
    <t>194QS</t>
  </si>
  <si>
    <t>10.1093/comjnl/bxt051</t>
  </si>
  <si>
    <t>Comput. J.</t>
  </si>
  <si>
    <t>COMPUT J</t>
  </si>
  <si>
    <t>0010-4620</t>
  </si>
  <si>
    <t>GREAT CLARENDON ST, OXFORD OX2 6DP, ENGLAND</t>
  </si>
  <si>
    <t>OXFORD UNIV PRESS</t>
  </si>
  <si>
    <t>Leung, Victor C.M./0000-0003-3529-2640; Chen, Min/0000-0002-0960-4447</t>
  </si>
  <si>
    <t>Leung, Victor C.M./X-6823-2019; Chen, Min/N-9350-2015</t>
  </si>
  <si>
    <t>minchen@ieee.org</t>
  </si>
  <si>
    <t>Chen, M (corresponding author), Huazhong Univ Sci &amp; Technol, Wuhan, Peoples R China.</t>
  </si>
  <si>
    <t>[Chen, Min] Huazhong Univ Sci &amp; Technol, Wuhan, Peoples R China; [Leung, Victor C. M.] Univ British Columbia, Vancouver, BC V5Z 1M9, Canada</t>
  </si>
  <si>
    <t>Welcome to this special issue of the Computer Journal. This special issue is devoted to the topics of the latest research and development on green mobile networking and communications. Nowadays, the explosive development of information and communication technology has significantly enlarged both the energy demands and CO2 emissions, and consequently makes the energy crisis and global warming problems worse. To meet the requirements of low-carbon economic development, mobile networking and communications techniques should be green and energy-aware, while maintaining an acceptable quality of service for various applications. This special issue explores the recent research contributions in designing, building and deploying green networks and communications. The selected papers are classified into three categories: green mobile networking, green cloud and data center networking and green wireless communications. A comprehensive overview of the selected papers is given below.</t>
  </si>
  <si>
    <t>COMPUTER JOURNAL</t>
  </si>
  <si>
    <t>Green Mobile Networking and Communications</t>
  </si>
  <si>
    <t>Chen, Min; Leung, Victor C. M.</t>
  </si>
  <si>
    <t>Chen, M; Leung, VCM</t>
  </si>
  <si>
    <t>WOS:000325830900005</t>
  </si>
  <si>
    <t>236WT</t>
  </si>
  <si>
    <t>Science &amp; Technology - Other Topics; Energy &amp; Fuels</t>
  </si>
  <si>
    <t>Green &amp; Sustainable Science &amp; Technology; Energy &amp; Fuels</t>
  </si>
  <si>
    <t>10.1016/j.rser.2013.03.025</t>
  </si>
  <si>
    <t>Renew. Sust. Energ. Rev.</t>
  </si>
  <si>
    <t>RENEW SUST ENERG REV</t>
  </si>
  <si>
    <t>1364-0321</t>
  </si>
  <si>
    <t>THE BOULEVARD, LANGFORD LANE, KIDLINGTON, OXFORD OX5 1GB, ENGLAND</t>
  </si>
  <si>
    <t>PERGAMON-ELSEVIER SCIENCE LTD</t>
  </si>
  <si>
    <t>grliu@tju.edu.cn; chen@tju.edu.cn</t>
  </si>
  <si>
    <t>Liu, GR (corresponding author), Chinese Acad Sci, Qingdao Inst Bioenergy &amp; Bioproc Technol, Qingdao 266101, Peoples R China.</t>
  </si>
  <si>
    <t>[Liu, Guangrui] Chinese Acad Sci, Qingdao Inst Bioenergy &amp; Bioproc Technol, Qingdao 266101, Peoples R China; [Liu, Guangrui; Yan, Beibei; Chen, Guanyi] Tianjin Univ, Sch Environm Sci &amp; Engn, State Key Lab Engines, Tianjin 300072, Peoples R China</t>
  </si>
  <si>
    <t>In present study, we investigated jet fuel production process, including the crude oil-based conventional process, unconventional oil sources-based process, Fischer-Tropsch synthesis (F-T) process and renewable jet fuel process and analyzed the details of each jet fuel production process. Among these jet fuel production technologies, the F-T synthesis and renewable jet fuel process supply alternative fuels with potential environmental benefit of reduced life cycle greenhouse gas (GHG) emissions and the economic benefits associated with increased fuel availability and lower fuel costs. The F-T synthesis has a major advantage with the possibility of accepting any carbon-based input, which makes it suitable for using a variety of sources such as coal, natural gas and 2nd generation biomass as feedstocks. The renewable jet fuel process such as Bio-Synfining (TM) (Syntroleum) and Ecofining (TM) (UOP) as well as C-L (TM) (Tianjin University) is a low capital cost process of producing high quality synthetic paraffinic kerosene (SPK) from bio-renewable feeds like vegetable oils/fats and waste cooking oils/fats, greases, energy plants of jatropha and algal. The SPK has superior fuel properties to other options available today, with higher cetane number, lower cloud point and lower emissions (C) 2013 Published by Elsevier Ltd.</t>
  </si>
  <si>
    <t>FISCHER-TROPSCH CATALYSTS; FAST PYROLYSIS PROCESSES; EMISSION TRADING SCHEME; LIFE-CYCLE GHG; PARTIAL OXIDATION; OIL-SHALE; TAR SANDS; MEMBRANE REACTOR; LIQUID FUELS; SUPERCRITICAL EXTRACTION</t>
  </si>
  <si>
    <t>Jet fuel; Production process; Synthetic paraffinic kerosene; Fischer-Tropsch synthesis; Biofuel</t>
  </si>
  <si>
    <t>RENEWABLE &amp; SUSTAINABLE ENERGY REVIEWS</t>
  </si>
  <si>
    <t>Technical review on jet fuel production</t>
  </si>
  <si>
    <t>Liu, Guangrui; Yan, Beibei; Chen, Guanyi</t>
  </si>
  <si>
    <t>Liu, GR; Yan, BB; Chen, GY</t>
  </si>
  <si>
    <t>N</t>
  </si>
  <si>
    <t>Y</t>
  </si>
  <si>
    <t>WOS:000322055600023</t>
  </si>
  <si>
    <t>186PC</t>
  </si>
  <si>
    <t>Environmental Sciences &amp; Ecology; Remote Sensing; Imaging Science &amp; Photographic Technology</t>
  </si>
  <si>
    <t>Environmental Sciences; Remote Sensing; Imaging Science &amp; Photographic Technology</t>
  </si>
  <si>
    <t>10.1016/j.rse.2013.04.005</t>
  </si>
  <si>
    <t>Remote Sens. Environ.</t>
  </si>
  <si>
    <t>REMOTE SENS ENVIRON</t>
  </si>
  <si>
    <t>1879-0704</t>
  </si>
  <si>
    <t>0034-4257</t>
  </si>
  <si>
    <t>STE 800, 230 PARK AVE, NEW YORK, NY 10169 USA</t>
  </si>
  <si>
    <t>ELSEVIER SCIENCE INC</t>
  </si>
  <si>
    <t>Forest structure research was supported by USDA Forest Service Joint Venture Agreement 06-JV-11242300-135, awarded to Erie Ellis in 2010. This material is based upon work supported by the US National Science Foundation under Grant DBI 1147089 awarded March 1, 2012 to Erie Ellis and Marc Olano. Jonathan Dandois was supported by NSF IGERT grant 0549469, PI Claire Welty and hosted by CUERE (Center for Urban Environmental Research and Education). The authors would like to thank John Horn of the USDA FS for his help and advice, Geoffrey Parker and Joshua Brinks of SERC for assistance with SERC forestry datasets and Bruce Cook of NASA GSFC for providing G-LiHT LIDAR data. The authors thank our forestry field team: Dana Boswell, Erik Anderson, Andrew Bofto, Dana Boyd, Natalie Cheetoo, Maeve Tilly, Darryl Wise, Svetlana Peshkoff, and Zachary Bergeron; algorithm coders: Ecaterina Coman, Conor Fitzpatrick, and Ashley Ryan; UAS engineers: Garrett Krol, Nisarg Patel, and Stephen Gienow; and technician Andrew Jablonski. Data and information on Ecosynth are available online at http://ecosynth.org/.</t>
  </si>
  <si>
    <t>USDA Forest Service Joint Venture [06-JV-11242300-135]; US National Science FoundationNational Science Foundation (NSF) [DBI 1147089]; NSF IGERTNational Science Foundation (NSF) [0549469]; Div Of Biological InfrastructureNational Science Foundation (NSF)NSF - Directorate for Biological Sciences (BIO) [1147089] Funding Source: National Science Foundation</t>
  </si>
  <si>
    <t>Ellis, Erle C./0000-0002-2006-3362</t>
  </si>
  <si>
    <t>Ellis, Erle C./B-8264-2008</t>
  </si>
  <si>
    <t>ece@umbc.edu</t>
  </si>
  <si>
    <t>Ellis, EC (corresponding author), Univ Maryland Baltimore Cty, Dept Geog &amp; Environm Syst, 211 Sondheim Hall,1000 Hilltop Circle, Baltimore, MD 21250 USA.</t>
  </si>
  <si>
    <t>[Dandois, Jonathan P.; Ellis, Erle C.] Univ Maryland Baltimore Cty, Dept Geog &amp; Environm Syst, Baltimore, MD 21250 USA</t>
  </si>
  <si>
    <t>High spatial resolution three-dimensional (3D) measurements of vegetation by remote sensing are advancing ecological research and environmental management However, substantial economic and logistical costs limit this application, especially for observing phenological dynamics in ecosystem structure and spectral traits. Here we demonstrate a new aerial remote sensing system enabling routine and inexpensive aerial 3D measurements of canopy structure and spectral attributes, with properties similar to those of LIDAR, but with RGB (red-green-blue) spectral attributes for each point, enabling high frequency observations within a single growing season. This Ecosynth methodology applies photogrammetric Structure from Motion computer vision algorithms to large sets of highly overlapping low altitude (&lt;130 m) aerial photographs acquired using off-the-shelf digital cameras mounted on an inexpensive (&lt;USD$4000), lightweight (&lt;2 kg), hobbyist-grade unmanned aerial system (UAS). Ecosynth 3D point clouds with densities of 30-67 points M-2 were produced using commercial computer vision software from digital photographs acquired repeatedly by UAS over three 625 ha (250 m x 250 m) Temperate Deciduous forest sites in Maryland USA. Ecosynth point clouds were georeferenced with a precision of 1.2-4.1 m horizontal radial root mean square error (RMSE) and 0.4-12 m vertical RMSE. Understory digital terrain models (DTMs) and canopy height models (CHMs) were generated from leaf-on and leaf-off point clouds using procedures commonly applied to LIDAR point clouds. At two sites, Ecosynth CHMs were strong predictors of field-measured tree heights (R-2 0.63 to 0.84) and were highly correlated with a LIDAR CHM (R 0.87) acquired 4 days earlier, though Ecosynth-based estimates of aboveground biomass and carbon densities included significant errors (31-36% of field-based estimates). Repeated scanning of a 50 m x 50 m forested area at six different times across a 16 month period revealed ecologically significant dynamics in canopy color at different heights and a structural shift upward in canopy density, as demonstrated by changes in vertical height profiles of point density and relative RGB brightness. Changes in canopy relative greenness were highly correlated (R-2 = 0.87) with MODIS NDVI time series for the same area and vertical differences in canopy color revealed the early green up of the dominant canopy species, Liriodendron tulipifera, strong evidence that Ecosynth time series measurements can capture vegetation structural and spectral phenological dynamics at the spatial scale of individual trees. The ability to observe canopy phenology in 3D at high temporal resolutions represents a breakthrough in forest ecology. Inexpensive user-deployed technologies for multispectral 3D scanning of vegetation at landscape scales (&lt;1 km(2)) heralds a new era of participatory remote sensing by field ecologists, community foresters and the interested public. (C) 2013 The Authors. Published by Elsevier Inc. All rights reserved.</t>
  </si>
  <si>
    <t>UNMANNED AERIAL VEHICLE; FOREST CARBON STOCKS; AIRBORNE LIDAR; TREE HEIGHT; STRUCTURAL COMPLEXITY; ABOVEGROUND BIOMASS; MANGROVE FORESTS; CANOPY METRICS; SURFACE; FUSION</t>
  </si>
  <si>
    <t>Canopy structure; Canopy phenology; Forest structure; Forestry; Forest ecology; Computer vision; Unmanned aerial systems; UAS; Unmanned aerial vehicle; UAV; Forest biomass; Forest carbon; Phenology; Forest monitoring; Tree height; Canopy height</t>
  </si>
  <si>
    <t>REMOTE SENSING OF ENVIRONMENT</t>
  </si>
  <si>
    <t>High spatial resolution three-dimensional mapping of vegetation spectral dynamics using computer vision</t>
  </si>
  <si>
    <t>Dandois, Jonathan P.; Ellis, Erle C.</t>
  </si>
  <si>
    <t>Dandois, JP; Ellis, EC</t>
  </si>
  <si>
    <t>WOS:000340045900008</t>
  </si>
  <si>
    <t>AM7KM</t>
  </si>
  <si>
    <t>Business &amp; Economics; Environmental Sciences &amp; Ecology</t>
  </si>
  <si>
    <t>Economics; Environmental Studies</t>
  </si>
  <si>
    <t>10.1093/reep/reu010</t>
  </si>
  <si>
    <t>SUM</t>
  </si>
  <si>
    <t>Rev. Env. Econ. Policy</t>
  </si>
  <si>
    <t>REV ENV ECON POLICY</t>
  </si>
  <si>
    <t>1750-6824</t>
  </si>
  <si>
    <t>1750-6816</t>
  </si>
  <si>
    <t>Rickels, Wilfried/0000-0002-5407-6364</t>
  </si>
  <si>
    <t>Rickels, Wilfried/H-1706-2013</t>
  </si>
  <si>
    <t>gernot.klepper@ifw-kiel.de; wilfried.rickels@ifw-kiel.de</t>
  </si>
  <si>
    <t>Klepper, G (corresponding author), Kiel Inst World Econ, Hindenburgufer 66, D-24105 Kiel, Germany.</t>
  </si>
  <si>
    <t>[Klepper, Gernot; Rickels, Wilfried] Kiel Inst World Econ, D-24105 Kiel, Germany</t>
  </si>
  <si>
    <t>Climate engineering measures are designed to either reduce atmospheric carbon concentration (by growing trees or spreading iron in the ocean, for example) or directly influence the radiation reaching or leaving the earth (by injecting sulfur into the stratosphere or modifying cloud formations, for example) to compensate for greenhouse gas-induced warming. The former measures are termed carbon dioxide removal (CDR), which we characterize as a low-leverage causative approach, and the latter are termed radiation management (RM), which we characterize as a high-leverage symptomatic approach. There are similarities between CDR and emission control. Accordingly, benefit-cost analysis can be used to assess certain CDR measures. By contrast, high-leverage RM represents a genuinely new option in the climate change response portfolio, at first glance promising insurance against fat-tail climate change risks. However, the persistent intrinsic uncertainties of RM suggest that any cautious climate risk management approach should consider RM as a complement to (rather than a substitute for) emission control at best. Moreover, the complexity of the earth system imposes major limitations on the ability of research to reduce these uncertainties. Thus we argue that a research strategy is needed that focuses on increasing our basic understanding of the earth system and conducting comprehensive assessments of the risk(s) associated with both climate change and the deployment of climate engineering.</t>
  </si>
  <si>
    <t>STRATOSPHERIC SULFUR INJECTIONS; OCEAN IRON FERTILIZATION; CARBON; MODEL; ENHANCEMENT; TEMPERATURE; SENSITIVITY; MANAGEMENT; EFFICIENCY; ALBEDO</t>
  </si>
  <si>
    <t>REVIEW OF ENVIRONMENTAL ECONOMICS AND POLICY</t>
  </si>
  <si>
    <t>Climate Engineering: Economic Considerations and Research Challenges</t>
  </si>
  <si>
    <t>Klepper, Gernot; Rickels, Wilfried</t>
  </si>
  <si>
    <t>Klepper, G; Rickels, W</t>
  </si>
  <si>
    <t>WOS:000348337000007</t>
  </si>
  <si>
    <t>AZ6NT</t>
  </si>
  <si>
    <t>Computer Science, Hardware &amp; Architecture; Computer Science, Interdisciplinary Applications; Computer Science, Software Engineering</t>
  </si>
  <si>
    <t>10.1016/j.jnca.2014.10.008</t>
  </si>
  <si>
    <t>J. Netw. Comput. Appl.</t>
  </si>
  <si>
    <t>J NETW COMPUT APPL</t>
  </si>
  <si>
    <t>1084-8045</t>
  </si>
  <si>
    <t>24-28 OVAL RD, LONDON NW1 7DX, ENGLAND</t>
  </si>
  <si>
    <t>ACADEMIC PRESS LTD- ELSEVIER SCIENCE LTD</t>
  </si>
  <si>
    <t>The authors are grateful to the anonymous referees for their insightful suggestions and comments. This research was supported by the National Natural Science Foundation of China under Grant nos. 61262088, 60863003, and 61063042 and the Natural Science Foundation Project of Xinjiang Uygur Autonomous Region under Grant no. 2011211A011.</t>
  </si>
  <si>
    <t>National Natural Science Foundation of ChinaNational Natural Science Foundation of China (NSFC) [61262088, 60863003, 61063042]; Natural Science Foundation Project of Xinjiang Uygur Autonomous Region [2011211A011]</t>
  </si>
  <si>
    <t>liaobin665@163.com; yujiong@xju.edu.cn; 13999894800@126.com; yingchangtian@xju.edu.cn</t>
  </si>
  <si>
    <t>Liao, B (corresponding author), Xinjiang Univ Finance &amp; Econ, Coll Stat &amp; Informat, Urumqi 830012, Peoples R China.</t>
  </si>
  <si>
    <t>[Liao, Bin] Xinjiang Univ Finance &amp; Econ, Coll Stat &amp; Informat, Urumqi 830012, Peoples R China; [Liao, Bin; Yu, Jiong; Guo Binglei; Hua, Sun; Ying, Changtian] Xinjiang Univ, Sch Software, Urumqi 830008, Peoples R China; [Zhang, Tao] Xinjiang Med Univ, Dept Med Engn &amp; Technol, Urumqi 830011, Peoples R China</t>
  </si>
  <si>
    <t>As the underlying core infrastructure for cloud computing, distributed storage systems like the Hadoop Distributed File System (HDFS) are the foundation of all kinds of cloud services. However, designers of the ever-expanding systems have ignored the problem of high energy consumption, causing serious environmental and economic problems. The data availability and performance Quality of Service (QoS) requirements make it hard to use existing energy-saving technologies to solve the problem. After researching the data block's storage structure and mechanism, and the relationship between the server's status and the data block's availability, the method to solve the problem of ensuring data availability and performance QoS requirements is proposed. The energy-saving model for the distributed storage system is defined. The algorithm divides the RACK into two distinct storage areas, Active-Zone and Sleep-Zone, reconfiguring the data storage structure using the block storage structure reconfiguration algorithm. To save energy, we turn the servers in Sleep-Zone to sleep mode while the workload is low. Numerical analysis and experimental results demonstrate that the energy-efficient algorithms improved the energy efficiency for the distributed storage system. (C) 2014 Elsevier Ltd. All rights reserved.</t>
  </si>
  <si>
    <t>POWER; MANAGEMENT; SHUTDOWN</t>
  </si>
  <si>
    <t>Cloud computing; Distributed storage system; Green computing; QoS constraints</t>
  </si>
  <si>
    <t>JOURNAL OF NETWORK AND COMPUTER APPLICATIONS</t>
  </si>
  <si>
    <t>Energy-efficient algorithms for distributed storage system based on block storage structure reconfiguration</t>
  </si>
  <si>
    <t>Liao, Bin; Yu, Jiong; Zhang, Tao; Guo Binglei; Hua, Sun; Ying, Changtian</t>
  </si>
  <si>
    <t>Liao, B; Yu, J; Zhang, T; Guo, BL; Hua, S; Ying, CT</t>
  </si>
  <si>
    <t>WOS:000347756600022</t>
  </si>
  <si>
    <t>AY7RL</t>
  </si>
  <si>
    <t>10.1016/j.adhoc.2014.11.004</t>
  </si>
  <si>
    <t>B</t>
  </si>
  <si>
    <t>Ad Hoc Netw.</t>
  </si>
  <si>
    <t>AD HOC NETW</t>
  </si>
  <si>
    <t>1570-8713</t>
  </si>
  <si>
    <t>1570-8705</t>
  </si>
  <si>
    <t>This work was supported by the EC's FP7 programme (Objective ICT-2011.6.2, 28867 - All4Green) and the Spanish government under Project TEC2013-47960-C4-1-P.</t>
  </si>
  <si>
    <t>ECEuropean CommissionEuropean Commission Joint Research CentreEuropean Community (EC) [Objective ICT-2011.6.2, 28867 - All4Green]; Spanish governmentSpanish Government [TEC2013-47960-C4-1-P]</t>
  </si>
  <si>
    <t>Remondo, David/0000-0002-7461-1766; Rincon, David/0000-0003-1294-3842; Agusti, Anna/0000-0002-2551-5698</t>
  </si>
  <si>
    <t>Remondo, David/E-5662-2016; Rincon, David/E-4372-2016; Agusti, Anna/F-4012-2016</t>
  </si>
  <si>
    <t>drincon@entel.upc.edu</t>
  </si>
  <si>
    <t>Rincon, D (corresponding author), Univ Politecn Cataluna, Dept Telemat Engn, Barcelona, Spain.</t>
  </si>
  <si>
    <t>[Agusti-Torra, Anna; Raspall, Frederic; Remondo, David; Rincon, David] Univ Politecn Cataluna, Dept Telemat Engn, Barcelona, Spain; [Giuliani, Giovanni] HP Italy Innovat Ctr, Milan, Italy</t>
  </si>
  <si>
    <t>The increasing awareness of the impact of the IT sector on the environment, together with economic factors, have fueled many research efforts to reduce the energy expenditure of data centers. Recent work proposes to achieve additional energy savings by exploiting, in concert with customers, service workloads and to reduce data centers' carbon footprints by adopting demand-response mechanisms between data centers and their energy providers. In this paper, we debate about the incentives that customers and data centers can have to adopt such measures and propose a new service type and pricing scheme that is economically attractive and technically realizable. Simulation results based on real measurements confirm that our scheme can achieve additional energy savings while preserving service performance and the interests of data centers and customers. (C) 2014 Elsevier B.V. All rights reserved.</t>
  </si>
  <si>
    <t>ENERGY; SIMULATION</t>
  </si>
  <si>
    <t>Energy-efficient computing and networking; Energy-aware data centers; Cloud computing; Green service level agreements</t>
  </si>
  <si>
    <t>AD HOC NETWORKS</t>
  </si>
  <si>
    <t>On the feasibility of collaborative green data center ecosystems</t>
  </si>
  <si>
    <t>Agusti-Torra, Anna; Raspall, Frederic; Remondo, David; Rincon, David; Giuliani, Giovanni</t>
  </si>
  <si>
    <t>Agusti-Torra, A; Raspall, F; Remondo, D; Rincon, D; Giuliani, G</t>
  </si>
  <si>
    <t>WOS:000349250100003</t>
  </si>
  <si>
    <t>CA9NA</t>
  </si>
  <si>
    <t>Engineering; Environmental Sciences &amp; Ecology</t>
  </si>
  <si>
    <t>Engineering, Environmental; Environmental Sciences</t>
  </si>
  <si>
    <t>10.1007/s11367-014-0838-7</t>
  </si>
  <si>
    <t>Int. J. Life Cycle Assess.</t>
  </si>
  <si>
    <t>INT J LIFE CYCLE ASS</t>
  </si>
  <si>
    <t>1614-7502</t>
  </si>
  <si>
    <t>0948-3349</t>
  </si>
  <si>
    <t>TIERGARTENSTRASSE 17, D-69121 HEIDELBERG, GERMANY</t>
  </si>
  <si>
    <t>HEIDELBERG</t>
  </si>
  <si>
    <t>SPRINGER HEIDELBERG</t>
  </si>
  <si>
    <t>This paper has been developed with the financial support of the Engineering and Physical Sciences Research Council (EPSRC) and HP, who have also gone to great lengths to share their knowledge and expertise in the fields of data centres and sustainable IT. Additional support and review of work was provided by supervisors: Dr Robert Tozer, Dr Alan Dunn, Professor Graeme Maidment and Sophia Flucker. A final thank you should go to Almut Beate Heinrich andWalter Klopffer for their input in publishing this paper.</t>
  </si>
  <si>
    <t>Engineering and Physical Sciences Research Council (EPSRC)Engineering &amp; Physical Sciences Research Council (EPSRC); HP</t>
  </si>
  <si>
    <t>BethWhitehead@dc-oi.com</t>
  </si>
  <si>
    <t>Whitehead, B (corresponding author), Operat Intelligence, 74 Kelvedon Close, Surrey KT2 5LF, England.</t>
  </si>
  <si>
    <t>[Whitehead, Beth; Andrews, Deborah] LSBU, Fac Engn Sci &amp; Built Environm, London SE1 0AA, England; [Whitehead, Beth] Operat Intelligence, Surrey KT2 5LF, England; [Shah, Amip] HP Labs, Palo Alto, CA 94304 USA</t>
  </si>
  <si>
    <t>Data centres are high-energy consumers, and historical assessment of their environmental impact has focused largely on energy consumption. Widely adopted assessment methods consider either single issues or do not comprehensively assess links between issues. One exception is the CLEER Model, which compares life cycle energy and greenhouse gas (GHG) emissions of Cloud-based and present-day services. However, there remains the need to verify components for inclusion in a data centre life cycle assessment (LCA), assess quality and quantity of secondary data, benchmark an existing data centre LCA, assess non-Cloud-based services for multiple impacts, and establish facility areas that are sensitive to change. A hybrid approach, combining process-based and economic input output (EIO) data, was used to perform the screening LCA of an existing UK data centre. The study includes the definition of the goal and scope, modelling assumptions, a life cycle inventory, results and interpretation and a sensitivity check. The dominance of the information technology (IT) operational phase to the overall impact and the severity of the impact on human health are concluded. Due to the use of free cooling, the IT-embodied impact is greater than the combined mechanical and electrical operational impact. Electricity production dominates the total life cycle impact; however, the second most significant impact derives from the disposal of metal refining waste products during the manufacture of IT components and electricity distribution networks. The release of carcinogens is one of the largest contributors to the whole life cycle impact and is almost equal in value between the embodied and operational phases. Finally, a sensitivity check found that a Swedish facility optimised for operational energy efficiency with a 1.25-year server refresh resulted in an embodied impact almost double the operational. It was concluded that current LCI data, software packages and project data allow for a sufficiently accurate data centre LCA model. The results support the need to broaden environmental impact reduction to beyond operational energy consumption for cooling and that building environmental assessment methods (BEAMs) should consider more embodied impacts. It is concluded also that three parameters are sensitive to design changes that influence the overall impact: operational energy for the IT equipment, cooling and power delivery; the energy mix; and the amount of IT equipment across the facility's lifetime. The results present a clear need to monitor life cycle impact, develop further tools to compare different design/operation options and functional units, improve data and develop an LCA-based BEAM.</t>
  </si>
  <si>
    <t>ENVIRONMENTAL-IMPACT; ENERGY; EFFICIENCY</t>
  </si>
  <si>
    <t>Case study; Data centres; Hybrid LCA; LCA results and sensitivity; Life cycle assessment (LCA); Screening LCA</t>
  </si>
  <si>
    <t>INTERNATIONAL JOURNAL OF LIFE CYCLE ASSESSMENT</t>
  </si>
  <si>
    <t>The life cycle assessment of a UK data centre</t>
  </si>
  <si>
    <t>Whitehead, Beth; Andrews, Deborah; Shah, Amip</t>
  </si>
  <si>
    <t>Whitehead, B; Andrews, D; Shah, A</t>
  </si>
  <si>
    <t>WOS:000351324300039</t>
  </si>
  <si>
    <t>CD8DB</t>
  </si>
  <si>
    <t>10.1016/j.rser.2015.01.003</t>
  </si>
  <si>
    <t>Ramchandra, Pode/0000-0003-2832-4878</t>
  </si>
  <si>
    <t>Ramchandra, Pode/AAH-9961-2020</t>
  </si>
  <si>
    <t>rbpode@khu.ac.kr</t>
  </si>
  <si>
    <t>Pode, R (corresponding author), Kyung Hee Univ, Dept Phys, Seoul 130701, South Korea.</t>
  </si>
  <si>
    <t>Kyung Hee Univ, Dept Phys, Seoul 130701, South Korea</t>
  </si>
  <si>
    <t>The role of energy services in social and economical developments is well recognized. However, rural populations in developing countries are deprived of affordable and reliable energy services. Batteries are considered as potential and relatively cheap source of power for home lighting in remote rural areas. These can be charged at affordable fee at Battery Charging Stations (BCSs) with a diesel generator and/or solar BCSs. Diesel generators are emitting CO2 green house gas and contributing to environmental pollution. While, the Solar Battery Charging Stations (SBCSs) with battery backup (i) address the issue of environmental pollution, (ii) reduce the production and use of fossil fuels, and (iii) also prevent the energy intermittency in rainy or cloudy days. In Mekong region countries, most of the existing BCSs are powered by diesel generators. Diesel power generators for battery charging are very popular and affordable options for the low income populations. However, the solar BCS systems for battery charging are also introduced during the last decade. In the present review paper, the BCS stations providing electricity services to remote rural households in Mekong region countries, in particular Cambodia, Lao PDR and Myanmar, are discussed. It is argued that the BCS systems (pre grid electrification schemes) to power remote houses are relevant for the rural electrification where either grid or mini-grid sites are far away or take decades to reach the grid electricity. (C) 2015 Elsevier Ltd. All rights reserved.</t>
  </si>
  <si>
    <t>RURAL ELECTRIFICATION; POWER; SYSTEMS</t>
  </si>
  <si>
    <t>Mekong Region Countries; Rural electrification; Diesel battery charging station (BCS); Solar BCS; Affordable and reliable energy for remote households</t>
  </si>
  <si>
    <t>Battery charging stations for home lighting in Mekong region countries</t>
  </si>
  <si>
    <t>Pode, Ramchandra</t>
  </si>
  <si>
    <t>Pode, R</t>
  </si>
  <si>
    <t>WOS:000358281600011</t>
  </si>
  <si>
    <t>CN2VX</t>
  </si>
  <si>
    <t>Engineering</t>
  </si>
  <si>
    <t>Engineering, Chemical</t>
  </si>
  <si>
    <t>10.3390/pr3020452</t>
  </si>
  <si>
    <t>Processes</t>
  </si>
  <si>
    <t>PROCESSES</t>
  </si>
  <si>
    <t>2227-9717</t>
  </si>
  <si>
    <t>ST ALBAN-ANLAGE 66, CH-4052 BASEL, SWITZERLAND</t>
  </si>
  <si>
    <t>BASEL</t>
  </si>
  <si>
    <t>MDPI</t>
  </si>
  <si>
    <t>uka1188@gmail.com; pbubna@gmail.com; prasad@udel.edu; ogunnaike@udel.edu</t>
  </si>
  <si>
    <t>Ogunnaike, BA (corresponding author), Univ Delaware, Dept Chem &amp; Biomol Engn, Newark, DE 19711 USA.</t>
  </si>
  <si>
    <t>[Whiteman, Zachary S.; Ogunnaike, Babatunde A.] Univ Delaware, Dept Chem &amp; Biomol Engn, Newark, DE 19711 USA; [Bubna, Piyush; Prasad, Ajay K.] Univ Delaware, Dept Mech Engn, Newark, DE 19711 USA</t>
  </si>
  <si>
    <t>Meeting rapidly growing global energy demand-without producing greenhouse gases or further diminishing the availability of non-renewable resources-requires the development of affordable low-emission renewable energy systems. Here, we develop a hybrid renewable energy system (HRES) for automotive applications-specifically, a roof-installed photovoltaic (PV) array combined with a PEM fuel cell/NiCd battery bus currently operating shuttle routes on the University of Delaware campus. The system's overall operating objectives-meeting the total power demand of the bus and maintaining the desired state of charge (SOC) of the NiCd battery-are achieved with appropriately designed controllers: a logic-based algebraic controller and a standard PI controller. The design, implementation, and performance of the hybrid system are demonstrated via simulation of real shuttle runs under various operating conditions. The results show that both control strategies perform equally well in enabling the HRES to meet its objectives under typical operating conditions, and under sudden cloud cover conditions; however, at consistently high bus speeds, battery SOC maintenance is better, and the system consumes less hydrogen, with PI control. An economic analysis of the PV investment necessary to realize the HRES design objectives indicates a return on investment of approximately 30% (a slight, but nonetheless positive, ~$550 profit over the bus lifetime) in Newark, DE, establishing the economic viability of the proposed addition of a PV array to the existing University of Delaware fuel cell/battery bus.</t>
  </si>
  <si>
    <t>ELECTRIC VEHICLES; MANAGEMENT; STRATEGY; BUS</t>
  </si>
  <si>
    <t>Design, Operation, Control, and Economics of a Photovoltaic/Fuel Cell/Battery Hybrid Renewable Energy System for Automotive Applications</t>
  </si>
  <si>
    <t>Whiteman, Zachary S.; Bubna, Piyush; Prasad, Ajay K.; Ogunnaike, Babatunde A.</t>
  </si>
  <si>
    <t>Whiteman, ZS; Bubna, P; Prasad, AK; Ogunnaike, BA</t>
  </si>
  <si>
    <t>WOS:000357589800028</t>
  </si>
  <si>
    <t>CM3NS</t>
  </si>
  <si>
    <t>Environmental Sciences &amp; Ecology; Remote Sensing</t>
  </si>
  <si>
    <t>Environmental Sciences; Remote Sensing</t>
  </si>
  <si>
    <t>10.3390/rs70607157</t>
  </si>
  <si>
    <t>Remote Sens.</t>
  </si>
  <si>
    <t>REMOTE SENS-BASEL</t>
  </si>
  <si>
    <t>2072-4292</t>
  </si>
  <si>
    <t>The present research activity has been supported by the Programma Nazionale di Ricerca in Antartide (PNRA) as a part of the subproject 2006/6.01 POLAR-AOD: a network to characterize the means, variability and trends of the climate-forcing properties of aerosols in polar regions. The University of Rome/ENEA lidar measurements conducted at Thule were supported by PNRA under grant 2009/A3.04. Radiosoudings conducted at Mario Zucchelli and Concordia were supported by PNRA under grant 2009/B.06.</t>
  </si>
  <si>
    <t>Programma Nazionale di Ricerca in Antartide (PNRA) [2006/6.01]; PNRA [2009/A3.04, 2009/B.06]</t>
  </si>
  <si>
    <t>Di Iorio, Tatiana/0000-0001-8872-8917; di Sarra, Alcide/0000-0002-2405-2898; Mazzola, Mauro/0000-0002-8394-2292; , Boyan/0000-0002-8328-340X</t>
  </si>
  <si>
    <t>Di Iorio, Tatiana/O-8700-2015; di Sarra, Alcide/J-1491-2016; Mazzola, Mauro/K-9376-2016</t>
  </si>
  <si>
    <t>c.tomasi@isac.cnr.it; b.petkov@isac.cnr.it; m.mazzola@isac.cnr.it; Christoph.Ritter@awi.de; alcide.disarra@enea.it; tatiana.diiorio@enea.it; massimo.delguasta@ino.it</t>
  </si>
  <si>
    <t>Tomasi, C (corresponding author), Natl Council Res CNR, Inst Atmospher Sci &amp; Climate ISAC, Climate Change Div, I-40129 Bologna, Italy.</t>
  </si>
  <si>
    <t>[Tomasi, Claudio; Petkov, Boyan H.; Mazzola, Mauro] Natl Council Res CNR, Inst Atmospher Sci &amp; Climate ISAC, Climate Change Div, I-40129 Bologna, Italy; [Ritter, Christoph] Alfred Wegener Inst Polar &amp; Marine Res AWI, Climate Syst Div, D-14473 Potsdam, Germany; [di Sarra, Alcide G.; di Iorio, Tatiana] Natl Agcy New Technol Energy &amp; Sustainable Econ D, Lab Earth Observat &amp; Anal UTMEA TER, I-00123 Rome, Italy; [del Guasta, Massimo] Natl Council Res CNR, Natl Inst Opt INO, I-50019 Florence, Italy</t>
  </si>
  <si>
    <t>New calculations of the relative optical air mass function are made over the 0 degrees-87 degrees range of apparent solar zenith angle theta, for various vertical profiles of background aerosol, diamond dust and thin cirrus cloud particle extinction coefficient in the Arctic and Antarctic atmospheres. The calculations were carried out by following the Tomasi and Petkov (2014) procedure, in which the above-mentioned vertical profiles derived from lidar observations were used as weighting functions. Different sets of lidar measurements were examined, recorded using: (i) the Koldewey-Aerosol-Raman Lidar (KARL) system (AWI, Germany) at Ny-angstrom lesund (Spitsbergen, Svalbard) in January, April, July and October 2013; (ii) the Cloud-Aerosol Lidar and Infrared Pathfinder Satellite Observations (CALIPSO) satellite-based sensor over Barrow (Alaska), Eureka (Nunavut, Canada) and Sodankyla (northern Finland), and Neumayer III, Mario Zucchelli and Mirny coastal stations in Antarctica in the local summer months of the last two years; (iii) the National Institute of Optics (INO), National Council of Research (CNR) Antarctic lidar at Dome C on the Antarctic Plateau for a typical diamond dust case; and (iv) the KARL lidar at Ny-angstrom lesund and the University of Rome/National Agency for New Technologies, Energy and Sustainable Economic Development (ENEA) lidar at Thule (northwestern Greenland) for some cirrus cloud layers in the middle and upper troposphere. The relative optical air mass calculations are compared with those obtained by Tomasi and Petkov (2014) to define the seasonal changes produced by aerosol particles, diamond dust and cirrus clouds. The results indicate that the corresponding air mass functions generally decrease as angle theta increases with rates that are proportional to the increase in the pure aerosol, diamond dust and cirrus cloud particle optical thickness.</t>
  </si>
  <si>
    <t>GROUND-BASED LIDAR; DEPTH; EXTINCTION; PROFILES</t>
  </si>
  <si>
    <t>Seasonal Variations of the Relative Optical Air Mass Function for Background Aerosol and Thin Cirrus Clouds at Arctic and Antarctic Sites</t>
  </si>
  <si>
    <t>Tomasi, Claudio; Petkov, Boyan H.; Mazzola, Mauro; Ritter, Christoph; di Sarra, Alcide G.; di Iorio, Tatiana; del Guasta, Massimo</t>
  </si>
  <si>
    <t>Tomasi, C; Petkov, BH; Mazzola, M; Ritter, C; di Sarra, AG; di Iorio, T; del Guasta, M</t>
  </si>
  <si>
    <t>WOS:000360773600028</t>
  </si>
  <si>
    <t>CQ7HM</t>
  </si>
  <si>
    <t>10.1021/acs.est.5b02471</t>
  </si>
  <si>
    <t>SEP 1</t>
  </si>
  <si>
    <t>Environ. Sci. Technol.</t>
  </si>
  <si>
    <t>ENVIRON SCI TECHNOL</t>
  </si>
  <si>
    <t>1520-5851</t>
  </si>
  <si>
    <t>0013-936X</t>
  </si>
  <si>
    <t>1155 16TH ST, NW, WASHINGTON, DC 20036 USA</t>
  </si>
  <si>
    <t>AMER CHEMICAL SOC</t>
  </si>
  <si>
    <t>The authors thank the Satellite Image Database System (SIDaB) of the Ministry of Agriculture, Forestry and Fisheries Agriculture Information Resources System (AGROPEDIA) of Japan and National Oceanic and Atmosphere Administration/National Geophysical Data Center (NOAA/NGDC) for providing DMSP/OLS daily nighttime light data and stable light product. This study was supported by National Natural Science Foundation of China (61261030).</t>
  </si>
  <si>
    <t>National Natural Science Foundation of ChinaNational Natural Science Foundation of China (NSFC) [61261030]</t>
  </si>
  <si>
    <t>Letu, Husi/U-1873-2017</t>
  </si>
  <si>
    <t>husiletuw@hotmail.com</t>
  </si>
  <si>
    <t>Letu, H (corresponding author), Tokai Univ, Res &amp; Informat Cen, Shibuya Ku, 2-28-4 Tomigawa, Tokyo 1510063, Japan.</t>
  </si>
  <si>
    <t>[Letu, Husi] Tokai Univ, Res &amp; Informat Cen, Shibuya Ku, Tokyo 1510063, Japan; [Hara, Masanao] VisionTech Inc, VTI Res Inst, Tsukuba, Ibaraki 3050045, Japan; [Tana, Gegen; Nishio, Fumihiko] Chiba Univ, Ctr Environm Remote Sensing CEReS, Inage Ku, Chiba 2638522, Japan; [Letu, Husi; Bao, Yuhai; Nishio, Fumihiko] Inner Mongolia Normal Univ, Remote Sensing &amp; GIS Key Lab, Hohhot 010022, Peoples R China</t>
  </si>
  <si>
    <t>Nighttime lights of the human settlements (hereafter, stable lights) are seen as a valuable proxy of social economic activity and greenhouse gas emissions at the subnational level. In this study, we propose an improved method to generate the stable lights from Defense Meteorological Satellite Program/Operational Linescan System (DMSP/OLS) daily nighttime light data for 1999. The study area includes Japan, China, India, and other 10 countries in East Asia. A noise reduction filter (NRF) was employed to generate a stable light from DMSP/OLS time-series daily nighttime light data. It was found that noise from amplitude of the 1-year periodic component is included in the stable light. To remove the amplitude of the 1-year periodic component noise included in the stable light, the NRF method was improved to extract the periodic component. Then, new stable light was generated by removing the amplitude of the 1-year periodic component using the improved NRF method. The resulting stable light was evaluated by comparing it with the conventional nighttime stable light provided by the National Oceanic and Atmosphere Administration/National Geophysical Data Center (NOAA/NGDC). It is indicated that DNs of the NOAA stable light image are lower than those of the new stable light image. This might be attributable to the influence of attenuation effects from thin warm water clouds. However, due to overglow effect of the thin cloud, light area in new stable light is larger than NOAA. stable light. Furthermore, the cumulative digital numbers (CDNs) and number of light area pixels (NLAP) of the generated stable light and NOAA/NGDC stable light were applied to estimate socioeconomic variables of population, electric power consumption, gross domestic product, and CO2 emissions from fossil fuel consumption. It is shown that the correlations of the population and CO2FF with new stable light data are higher than those in NOAA stable light data; correlations of the EPC and GDP with NOAA stable light data are higher those in the new stable light data.</t>
  </si>
  <si>
    <t>SPATIAL-ANALYSIS; ELECTRIC-POWER; CO2 EMISSIONS; POPULATION; POLLUTION; DYNAMICS</t>
  </si>
  <si>
    <t>ENVIRONMENTAL SCIENCE &amp; TECHNOLOGY</t>
  </si>
  <si>
    <t>Generating the Nighttime Light of the Human Settlements by Identifying Periodic Components from DMSP/OLS Satellite Imagery</t>
  </si>
  <si>
    <t>Letu, Husi; Hara, Masanao; Tana, Gegen; Bao, Yuhai; Nishio, Fumihiko</t>
  </si>
  <si>
    <t>Letu, H; Hara, M; Tana, G; Bao, YH; Nishio, F</t>
  </si>
  <si>
    <t>WOS:000364725700047</t>
  </si>
  <si>
    <t>CW1BX</t>
  </si>
  <si>
    <t>10.1016/j.rser.2015.07.061</t>
  </si>
  <si>
    <t>Uddin, Mueen/0000-0003-1919-3407; Shah, Asadullah/0000-0002-9149-328X; Memon, Jamshed/0000-0001-8314-5333</t>
  </si>
  <si>
    <t>Uddin, Mueen/C-8588-2011; Shah, Asadullah/AAA-5973-2020; Memon, Jamshed/F-3234-2013</t>
  </si>
  <si>
    <t>Uddin, M (corresponding author), Effat Univ, Dept Informat Syst, Coll Engn, Jeddah, Saudi Arabia.</t>
  </si>
  <si>
    <t>[Uddin, Mueen] Effat Univ, Dept Informat Syst, Coll Engn, Jeddah, Saudi Arabia; [Darabidarabkhani, Yasaman] Asia Pacific Univ, Fac Comp, Kuala Lumpur, Malaysia; [Shah, Asadullah] Int Islamic Univ Malaysia, Kulliah Informat Commun Technol, Kuala Lumpur, Malaysia; [Memon, Jamshed] FAST Natl Univ Comp &amp; Emerging Sci Karachi, Dept Comp Sci, Karachi, Pakistan</t>
  </si>
  <si>
    <t>A Data center comprises of servers, storage devices, cooling and power delivery equipment to support other components, exchange data and information to provide general services such as software-as-a-service (SaaS), platform-as-a-service (PaaS), and Internet-as-a-service (IaaS). Data centers require massive amount of computational power to drive complex systems. In return these massive systems bring many challenges and concerns including power dissipation and environmental sustainability. Higher power demand in data centers and changes in computing technology together to maximize data center performance has led to deploying multitude methods to estimate power intensity. Energy cost increment, global economic downturn, and global warming and other concerns have resulted in new research in achieving power efficient data centers. The research proposed in this paper evaluates three task scheduling algorithms RASA, TPPC, and PALB to get the most energy efficient task scheduling algorithm to be used in data centers for measuring their performance and efficiency. The three algorithms are evaluated for performance using three parameters; power efficiency, cost effectiveness, and amount of CO2 emissions. On top of that data center location and climate conditions are also considered and analyzed as parameters as they directly effect the operating costs, the amount of power consumption and CO2 emission. To minimize the power wasted by data center cooling systems is directly related to data center location and climate change. CloudSim simulator is used to implement the algorithms on an IaaS cloud infrastructure, to calculate the power consumption, and to analyze each algorithm's behavior for different parameters. The results generated clearly shows that TPPC is the most efficient algorithm due to less amount of power consumption and low volume of CO2 emission; however its implementation cost is bit higher compare to PALB and RASA. (C) 2015 Elsevier Ltd. All rights reserved.</t>
  </si>
  <si>
    <t>ENERGY EFFICIENCY; SIMULATION; GREEN; FRAMEWORK; TOOLKIT</t>
  </si>
  <si>
    <t>Carbon emissions; Cloud data centers; Power efficiency; Environmental sustainability; Green computing</t>
  </si>
  <si>
    <t>Evaluating power efficient algorithms for efficiency and carbon emissions in cloud data centers: A review</t>
  </si>
  <si>
    <t>Uddin, Mueen; Darabidarabkhani, Yasaman; Shah, Asadullah; Memon, Jamshed</t>
  </si>
  <si>
    <t>Uddin, M; Darabidarabkhani, Y; Shah, A; Memon, J</t>
  </si>
  <si>
    <t>WOS:000360286500007</t>
  </si>
  <si>
    <t>CQ0LD</t>
  </si>
  <si>
    <t>10.1016/j.scitotenv.2015.05.106</t>
  </si>
  <si>
    <t>NOV 1</t>
  </si>
  <si>
    <t>Sci. Total Environ.</t>
  </si>
  <si>
    <t>SCI TOTAL ENVIRON</t>
  </si>
  <si>
    <t>1879-1026</t>
  </si>
  <si>
    <t>0048-9697</t>
  </si>
  <si>
    <t>The authors wish to thank the European Commission for financial support from the 7th Framework Programme through the project Implications and risks of engineering solar radiation to limit climate change (IMPLICC), and for contributions from the Norwegian Research Council.; The contribution of J.E. Kristjansson and H. Muri was partly supported by the Norwegian Research Council (NRC) through the EXPECT project (229760/E10) and the NRC's programme for supercomputing (NOTUR).</t>
  </si>
  <si>
    <t>European CommissionEuropean CommissionEuropean Commission Joint Research Centre; Norwegian Research Council (NRC) through the EXPECT project [229760/E10]; NRC's programme for supercomputing (NOTUR)</t>
  </si>
  <si>
    <t>Wei, Taoyuan/0000-0002-6007-148X; Muri, Helene/0000-0003-4738-493X; Schmidt, Hauke/0000-0001-7977-5041</t>
  </si>
  <si>
    <t>Wei, Taoyuan/B-1788-2013; Muri, Helene/D-4845-2015</t>
  </si>
  <si>
    <t>[Kristjansson, Jon Egill; Muri, Helene] Univ Oslo, Dept Geosci, N-0316 Oslo, Norway; [Niemeier, Ulrike; Schmidt, Hauke] Max Planck Inst Meteorol, D-20146 Hamburg, Germany</t>
  </si>
  <si>
    <t>Economic evaluations of solar radiation management (SRM) usually assume that the temperature will be stabilized, with no economic impacts of climate change, but with possible side-effects. We know from experiments with climate models, however, that unlike emission control the spatial and temporal distributions of temperature, precipitation and wind conditions will change. Hence, SRM may have economic consequences under a stabilization of global mean temperature even if side-effects other than those related to the climatic responses are disregarded. This paper addresses the economic impacts of implementing two SRM technologies; strato-spheric sulfur injection and marine cloud brightening. By the use of a computable general equilibrium model, we estimate the economic impacts of climatic responses based on the results from two earth system models, MPI-ESM and NorESM. We find that under a moderately increasing greenhouse-gas concentration path, RCP4.5, the economic benefits of implementing climate engineering are small, and may become negative. Global GDP increases in three of the four experiments and all experiments include regions where the benefits from climate engineering are negative. (C) 2015 Elsevier B.V. All rights reserved.</t>
  </si>
  <si>
    <t>IRRADIANCE REDUCTION; PART 1; CLIMATE; ALBEDO; MODEL; SENSITIVITY; INJECTION; IMPACTS</t>
  </si>
  <si>
    <t>Geoengineering; Climate economics; Climate modeling</t>
  </si>
  <si>
    <t>SCIENCE OF THE TOTAL ENVIRONMENT</t>
  </si>
  <si>
    <t>An economic evaluation of solar radiation management</t>
  </si>
  <si>
    <t>Aaheim, Asbjorn; Romstad, Bard; Wei, Taoyuan; Kristjansson, Jon Egill; Muri, Helene; Niemeier, Ulrike; Schmidt, Hauke</t>
  </si>
  <si>
    <t>Aaheim, A; Romstad, B; Wei, TY; Kristjansson, JE; Muri, H; Niemeier, U; Schmidt, H</t>
  </si>
  <si>
    <t>WOS:000388599500021</t>
  </si>
  <si>
    <t>ED1IS</t>
  </si>
  <si>
    <t>Remote Sensing; Imaging Science &amp; Photographic Technology</t>
  </si>
  <si>
    <t>10.1080/2150704X.2016.1252471</t>
  </si>
  <si>
    <t>Int. J. Remote Sens.</t>
  </si>
  <si>
    <t>INT J REMOTE SENS</t>
  </si>
  <si>
    <t>1366-5901</t>
  </si>
  <si>
    <t>0143-1161</t>
  </si>
  <si>
    <t>2-4 PARK SQUARE, MILTON PARK, ABINGDON OR14 4RN, OXON, ENGLAND</t>
  </si>
  <si>
    <t>ABINGDON</t>
  </si>
  <si>
    <t>TAYLOR &amp; FRANCIS LTD</t>
  </si>
  <si>
    <t>jlessel@iri.columbia.edu</t>
  </si>
  <si>
    <t>Lessel, J (corresponding author), Columbia Univ, Earth Inst, Int Res Inst Climate &amp; Soc, Lamont Campus,61 Route 9W,Monell Bldg, Palisades, NY 10964 USA.</t>
  </si>
  <si>
    <t>[Lessel, Jerrod; Ceccato, Pietro] Columbia Univ, Earth Inst, Int Res Inst Climate &amp; Soc, Lamont Campus,61 Route 9W,Monell Bldg, Palisades, NY 10964 USA</t>
  </si>
  <si>
    <t>Remotely sensed crop identification is essential for countries whose economic vitality is closely tied to agriculture, such as Uruguay. It has been shown that using Normalized Difference Vegetation Index (NDVI) can sometimes produce spurious results when classifying land cover in certain environments. Furthermore, many current crop identification tools use NDVI in order to study and identify crop land-cover for classification techniques. In this study, we present the basic framework for a semi-automated crop identification methodology, which uses a time series analysis to identify soil and vegetation patterns for various crop-cycle scenarios by using the pixel Hue values for land cover identification, at high (30 m) spatial resolution. This is accomplished by converting the Red-Green-Blue (RGB) colour space of a shortwave infrared (SWIR), near-infrared, and red channel composite images, into a Hue-Saturation-Value colour space, then extracting the Hue pixel values that correspond to soil and vegetation over a series of images. We then combine the soil and vegetation pixels in order to create a 'time series' to identify which pixels match different crop-cycle scenarios and isolate them. The shapes are then further isolated to only include those that fit a specific shape area (&gt;20 ha), in order to eliminate spurious results. Our results show an 80% accuracy score between the crop identification methodology and a proposed crop plan over the years 2013-2014 and probabilities of detection of 0.76, 0.89, and 0.88 for the seasons of 2009-2010, 2010-2011, and 2011-2012 respectively, when compared to verified partial crop location maps. The proposed crop plan and the partial crop location maps were provided to us by the Instituto Nacional de Investigacion Agropecuaria (INIA) in Uruguay. We also quantitatively investigated the shortcomings of the crop identification methodology, which mostly came from cloud cover and low temporal resolution of the images.</t>
  </si>
  <si>
    <t>IDENTIFICATION; VEGETATION</t>
  </si>
  <si>
    <t>INTERNATIONAL JOURNAL OF REMOTE SENSING</t>
  </si>
  <si>
    <t>Creating a basic customizable framework for crop detection using Landsat imagery</t>
  </si>
  <si>
    <t>Lessel, Jerrod; Ceccato, Pietro</t>
  </si>
  <si>
    <t>Lessel, J; Ceccato, P</t>
  </si>
  <si>
    <t>WOS:000369462100087</t>
  </si>
  <si>
    <t>DC8IC</t>
  </si>
  <si>
    <t>10.1016/j.rser.2015.12.032</t>
  </si>
  <si>
    <t>One of the authors (MK) greatly acknowledges the financial support from Ministry of Human Resources and Development, Govt. of India in the form of research scholarship.</t>
  </si>
  <si>
    <t>Ministry of Human Resources and Development, Govt. of India</t>
  </si>
  <si>
    <t>mukeshdce07@gmail.com</t>
  </si>
  <si>
    <t>Kumar, M (corresponding author), Indian Inst Technol, Biofuel Res Lab, Roorkee 247667, Uttar Pradesh, India.</t>
  </si>
  <si>
    <t>[Kumar, Mukesh; Sharma, Mahendra Pal] Indian Inst Technol, Biofuel Res Lab, Roorkee 247667, Uttar Pradesh, India</t>
  </si>
  <si>
    <t>Energy is the key determinant for the economic and sustainable growth worldwide. Presently, approximate 80% of total energy derived from fossil fuel is mainly used for transport sector. The continuou s depletion of fossil fuel resources and emission of greenhouse gases encourage to search an alternative source of fuel e.g. biodiesel and bioethanol. Biodiesel can be considered as a substitute of diesel because it has similar fuel properties as diesel excluding oxidation stability and cold flow properties (CFP). CFP comprises of Cloud point (CP) and pour point (PP) properties. CFP is being considered as the important challenges for biodiesel under low temperature and need to analyze adequately. Biodiesel led to crystallization at low temperature and it can clog the filters or even becomes so viscous causing difficult in pumping from the fuel tank to the engine and also creates fuel starvation and operational problem. In this study firstly the oils can be classified on the basis of diesel CP and PP into three main categories: best, moderate and poor oils. According to the classification, fourteen edible and non-edible oils and three microalgal oils are found as best, fourteen non-edible oil and five microalgal as moderate and fifteen non-edible oils and twenty eight microalgal oils as poor oils respectively These oils can be further classified on the basis of both CFP and oxidation stability. The results of classification shows that only three edible and non-edible oils Almond kenal (Prunus ducicis), Gopher plant (Euphorbia lathyris L) and Seed oil (Crambe abyssinica) and one microalgal oils Scenedesmus oil is found suitable for biodiesel production, while other oils requires substantial amount of antioxidant or cold flow improver to meet the biodiesel quality. As per availability, CFP and oxidation stability, the oils can be recommended for biodiesel production. These oils can be recommended for biodiesel production having best CFP and oxidation stability. (C) 2015 Elsevier Ltd. All rights reserved.</t>
  </si>
  <si>
    <t>COLD FLOW PROPERTIES; CHLORELLA-PROTOTHECOIDES; FUEL PROPERTIES; L.; BLENDS; IMPROVEMENT; PROSPECTS; PONGAMIA; DIESEL</t>
  </si>
  <si>
    <t>Edible and non-edible; Microalgal oil; Cloud point; Pour point; Oxidation stability</t>
  </si>
  <si>
    <t>Selection of potential oils for biodiesel production</t>
  </si>
  <si>
    <t>Kumar, Mukesh; Sharma, Mahendra Pal</t>
  </si>
  <si>
    <t>Kumar, M; Sharma, MP</t>
  </si>
  <si>
    <t>WOS:000372765100040</t>
  </si>
  <si>
    <t>DH4OK</t>
  </si>
  <si>
    <t>10.1016/j.chemosphere.2016.02.017</t>
  </si>
  <si>
    <t>Chemosphere</t>
  </si>
  <si>
    <t>CHEMOSPHERE</t>
  </si>
  <si>
    <t>1879-1298</t>
  </si>
  <si>
    <t>0045-6535</t>
  </si>
  <si>
    <t>The authors are grateful for the financial support of the Higher Education commission (HEC), Islamabad (Piny # 112-26591-2Ps1-182).</t>
  </si>
  <si>
    <t>Higher Education commission (HEC), IslamabadHigher Education Commission of Pakistan [112-26591-2Ps1-182]</t>
  </si>
  <si>
    <t>Baig, Jameel/0000-0002-4338-9103; Baig, Jameel Ahmed/0000-0002-4338-9103; Balal, Muhammad/0000-0003-2888-2984</t>
  </si>
  <si>
    <t>Baig, Jameel/P-1481-2018; Baig, Jameel Ahmed/X-6041-2019</t>
  </si>
  <si>
    <t>kr_brahman@yahoo.com; tgkazi@yahoo.com; jab_mughal@yahoo.com; hassanimranafridi@yahoo.com; ssadiashafi@gmail.com; Saimasiraj@quest.edu.pk; bilal_ku2004@yahoo.com; salma_arain67@yahoo.com</t>
  </si>
  <si>
    <t>Brahman, KD (corresponding author), Univ Sindh, Natl Ctr Excellence Analyt Chem, Jamshoro 76080, Pakistan.</t>
  </si>
  <si>
    <t>[Brahman, Kapil Dev; Kazi, Tasneem Gul; Baig, Jameel Ahmed; Afridi, Hassan Imran; Arain, Sadaf Sadia; Arain, Salnia Aslam] Univ Sindh, Natl Ctr Excellence Analyt Chem, Jamshoro 76080, Pakistan; [Saraj, Saima] Quaid E Awam Univ Engn Sci &amp; Technol, Dept Informat Technol, Nawabshah, Pakistan; [Arain, Muhammad B.] Abdul Wali Khan Univ, Dept Chem, Mardan, Pakistan</t>
  </si>
  <si>
    <t>Simultaneous removal of fluoride (F-), inorganic arsenic species, As-III and As-V, from aqueous samples has been performed using an economic indigenous biosorbent (Stem of Tecomella undulata). The inorganic As species in water samples before and after biosorption were determined by cloud point and solid phase extraction methods, while F- was determined by ion chromatography. Batch experiments were carried out to evaluate the equilibrium adsorption isotherm studies for As-III, As-V and F- in aqueous solutions. Several parameters of biosorption were optimized such as pH, biomass dosage, analytes concentration, time and temperature. The surface of biosorbent was characterized by SEM and FTIR. The FTIR study indicated the presence of carbonyl and amine functional groups which may have important role in the sorption/removal of these ions. Thermodynamic and kinetic study indicated that the biosorption of As-III, As-V and F- were spontaneous, exothermic and followed by pseudo-second-order. Meanwhile, the interference study revealed that there was no significant effect of co-existing ions for the removal of inorganic As species and F- from aqueous samples (p &gt; 0.05). It was observed that the indigenous biosorbent material simultaneously adsorbed As-III (108 mu g g(-1)), As-V (159 mu g g(-1)) and F- (6.16 mg g(-1)) from water at optimized conditions. The proposed biosorbent was effectively regenerated and efficiently used for several experiments, to remove the As-III, As-V and F- from real water sample collected from endemic area of Pakistan. (C) 2016 Elsevier Ltd. All rights reserved.</t>
  </si>
  <si>
    <t>OXIDE-COATED CEMENT; POSSIBLE CONTAMINANT SOURCES; ACTIVATED CARBON; EXPERIMENTAL-DESIGN; UNDERGROUND WATER; ENDEMIC FLUOROSIS; MALACHITE GREEN; DRINKING-WATER; CHITOSAN BEADS; ZERO CHARGE</t>
  </si>
  <si>
    <t>Arsenic; Fluoride; Biosorption; Tecomella undulata; Kinetics; Thermodynamics</t>
  </si>
  <si>
    <t>Biosorptive removal of inorganic arsenic species and fluoride from aqueous medium by the stem of Tecomella undulate</t>
  </si>
  <si>
    <t>Brahman, Kapil Dev; Kazi, Tasneem Gul; Baig, Jameel Ahmed; Afridi, Hassan Imran; Arain, Sadaf Sadia; Saraj, Saima; Arain, Muhammad B.; Arain, Salnia Aslam</t>
  </si>
  <si>
    <t>Brahman, KD; Kazi, TG; Baig, JA; Afridi, HI; Arain, SS; Saraj, S; Arain, MB; Arain, SA</t>
  </si>
  <si>
    <t>MAY 15</t>
  </si>
  <si>
    <t>WOS:000376808400007</t>
  </si>
  <si>
    <t>DN1EF</t>
  </si>
  <si>
    <t>Computer Science; Operations Research &amp; Management Science</t>
  </si>
  <si>
    <t>Computer Science, Artificial Intelligence; Computer Science, Information Systems; Operations Research &amp; Management Science</t>
  </si>
  <si>
    <t>10.1016/j.dss.2016.03.009</t>
  </si>
  <si>
    <t>Decis. Support Syst.</t>
  </si>
  <si>
    <t>DECIS SUPPORT SYST</t>
  </si>
  <si>
    <t>1873-5797</t>
  </si>
  <si>
    <t>0167-9236</t>
  </si>
  <si>
    <t>schniederjans@uri.edu; dhales@uri.edu</t>
  </si>
  <si>
    <t>Schniederjans, DG (corresponding author), Univ Rhode Isl, Coll Business Adm, Ballentine Hall, Kingston, RI 02881 USA.</t>
  </si>
  <si>
    <t>[Schniederjans, Dara G.; Hales, Douglas N.] Univ Rhode Isl, Coll Business Adm, Ballentine Hall, Kingston, RI 02881 USA</t>
  </si>
  <si>
    <t>For many organizations, managing both economic and environmental performance has emerged as a key challenge. Further, with expanding globalization organizations are finding it more difficult to maintain adequate supplier relations to balance both economic and environmental performance initiatives. Drawing on transaction cost economics, this study examines how novel information technology like cloud computing can help firms not only maintain adequate supply chain collaboration, but also balance both economic and environmental performance. We analyze survey data from 247 IT and supply chain professionals using structural equation modeling and partial least squares to verify the robustness of our results. Our analyses yield several interesting findings. First, contrary to other studies we find that collaboration does not necessarily affect environmental performance and only partially mediates the relationship between cloud computing and economic performance. Secondly, the results of our survey provide evidence of the direct effect of cloud computing on both economic and environmental performance. Published by Elsevier B.V.</t>
  </si>
  <si>
    <t>OPERATIONS MANAGEMENT RESEARCH; SUPPLY CHAIN MANAGEMENT; COLLABORATION; INFORMATION; GREEN; QUALITY; OPPORTUNITIES; DETERMINANTS; TECHNOLOGIES; CAPABILITIES</t>
  </si>
  <si>
    <t>Cloud computing; Collaboration; Economic performance; Environmental performance</t>
  </si>
  <si>
    <t>DECISION SUPPORT SYSTEMS</t>
  </si>
  <si>
    <t>Cloud computing and its impact on economic and environmental performance: A transaction cost economics perspective</t>
  </si>
  <si>
    <t>Schniederjans, Dara G.; Hales, Douglas N.</t>
  </si>
  <si>
    <t>Schniederjans, DG; Hales, DN</t>
  </si>
  <si>
    <t>WOS:000382676700019</t>
  </si>
  <si>
    <t>DV1JI</t>
  </si>
  <si>
    <t>Engineering, Electrical &amp; Electronic</t>
  </si>
  <si>
    <t>10.1109/JEDS.2016.2557966</t>
  </si>
  <si>
    <t>IEEE J. Electron Devices Soc.</t>
  </si>
  <si>
    <t>IEEE J ELECTRON DEVI</t>
  </si>
  <si>
    <t>2168-6734</t>
  </si>
  <si>
    <t>This work was supported by the Ministry of Science and Technology of Taiwan under Contract MOST 104-2221-E-007-080.</t>
  </si>
  <si>
    <t>Ministry of Science and Technology of TaiwanMinistry of Science and Technology, Taiwan [MOST 104-2221-E-007-080]</t>
  </si>
  <si>
    <t>Wu, Yung-Hsien/AAS-7225-2020</t>
  </si>
  <si>
    <t>yunhwu@mx.nthu.edu.tw</t>
  </si>
  <si>
    <t>Wu, YH (corresponding author), Natl Tsing Hua Univ, Dept Engn &amp; Syst Sci, Hsinchu 300, Taiwan.</t>
  </si>
  <si>
    <t>[Chen, Kuen-Yi; Teng, Shih-Chieh; Chang, Hui-Hsin; Wu, Yung-Hsien] Natl Tsing Hua Univ, Dept Engn &amp; Syst Sci, Hsinchu 300, Taiwan</t>
  </si>
  <si>
    <t>The rapid growth of data center, ubiquitous cloud computing, and mobile gadgets has made flash memory one of the major semiconductor markets. The booming request of flash memory has not only brought substantial economic and societal benefit but led to growing power consumption. The operation voltage of existent flash memory is in the range of 15-17 V which still has much room to be reduced to save power while ensuring environmental sustainability. To enable flash memory at lower voltage, developing innovative materials and structures is a prerequisite. Recently, crystalline oxide is extensively developed as a novel charge trapping layer (CTL) and holds the prospect of becoming a promising candidate for memory applications by demonstrating operation voltage lower than 10 V. In this paper, how crystalline oxide in the form of high-k dielectric and semiconductor material can be employed in flash memory as the CTL to reduce the operation voltage and the mechanism to achieve this goal are reviewed. From the good memory performance in terms of a large memory window of 1.5 V by programming/erasing at voltage lower than 10 V for 1 ms, endurance more than 10(5) operation cycles, desirable retention at 85 degrees C, employing crystalline oxide as the CTL has ushered in a new field to implement green flash memory devices.</t>
  </si>
  <si>
    <t>NONVOLATILE MEMORY; ZRO2; DEVICE; NANOCRYSTALS; DIELECTRICS; STORAGE</t>
  </si>
  <si>
    <t>Flash memory; low voltage; green devices; environmental sustainability; crystalline oxide; high-k dielectric; tetragonal ZrO2; cubic ZrO2; Ge-channel; oxide semiconductor; ZnO/NiO stack; internal field; endurance; retention; and reliability</t>
  </si>
  <si>
    <t>IEEE JOURNAL OF THE ELECTRON DEVICES SOCIETY</t>
  </si>
  <si>
    <t>Toward Low-Power Flash Memory: Prospect of Adopting Crystalline Oxide as Charge Trapping Layer</t>
  </si>
  <si>
    <t>Chen, Kuen-Yi; Teng, Shih-Chieh; Chang, Hui-Hsin; Wu, Yung-Hsien</t>
  </si>
  <si>
    <t>Chen, KY; Teng, SC; Chang, HH; Wu, YH</t>
  </si>
  <si>
    <t>WOS:000391473100021</t>
  </si>
  <si>
    <t>EH0SD</t>
  </si>
  <si>
    <t>Science &amp; Technology - Other Topics; Energy &amp; Fuels; Engineering</t>
  </si>
  <si>
    <t>Green &amp; Sustainable Science &amp; Technology; Energy &amp; Fuels; Engineering, Electrical &amp; Electronic</t>
  </si>
  <si>
    <t>10.1109/TSTE.2016.2593607</t>
  </si>
  <si>
    <t>IEEE Trans. Sustain. Energy</t>
  </si>
  <si>
    <t>IEEE T SUSTAIN ENERG</t>
  </si>
  <si>
    <t>1949-3029</t>
  </si>
  <si>
    <t>This work was supported in part by the U.S. Department of Energy, Office of Science, under contract number DE-AC02-06CH11357 and in part by the National Science Foundation under Award CNS-1405959. Paper no. TSTE-00188-2016.</t>
  </si>
  <si>
    <t>U.S. Department of Energy, Office of ScienceUnited States Department of Energy (DOE) [DE-AC02-06CH11357]; National Science FoundationNational Science Foundation (NSF) [CNS-1405959]</t>
  </si>
  <si>
    <t>Kim, Kibaek/0000-0002-5820-6533</t>
  </si>
  <si>
    <t>Kim, Kibaek/AAD-8673-2019</t>
  </si>
  <si>
    <t>kimk@anl.gov; fanyang@cs.uchicago.edu; victor.zavala@wisc.edu; achien@cs.uchicago.edu</t>
  </si>
  <si>
    <t>Kim, K (corresponding author), Argonne Natl Lab, Math &amp; Comp Sci Div, Lemont, IL 60439 USA.</t>
  </si>
  <si>
    <t>[Kim, Kibaek] Argonne Natl Lab, Math &amp; Comp Sci Div, Lemont, IL 60439 USA; [Yang, Fan; Chien, Andrew A.] Univ Chicago, Dept Comp Sci, Chicago, IL 60637 USA; [Zavala, Victor M.] Univ Wisconsin, Dept Chem &amp; Biol Engn, Madison, WI 53706 USA; [Zavala, Victor M.; Chien, Andrew A.] Argonne Natl Lab, MCS Div, Lemont, IL 60439 USA</t>
  </si>
  <si>
    <t>We analyze how traditional data center placement and optimal placement of dispatchable data centers affect power grid efficiency. We use detailed network models, stochastic optimization formulations, and diverse renewable generation scenarios to perform our analysis. Our results reveal that significant spillage and stranded power will persist in power grids as wind power levels are increased. A counter-intuitive finding is that collocating data centers with inflexible loads next to wind farms has limited impacts on renewable portfolio standard (RPS) goals because it provides limited system-level flexibility. Such an approach can, in fact, increase stranded power and fossil-fueled generation. In contrast, optimally placing data centers that are dispatchable provides system-wide flexibility, reduces stranded power, and improves efficiency. In short, optimally placed dispatchable computing loads can enable better scaling to high RPS. In our case study, we find that these dispatchable computing loads are powered to 60-80% of their requested capacity, indicating that there are significant economic incentives provided by stranded power.</t>
  </si>
  <si>
    <t>Cloud computing; energy markets; green computing; power grid; renewable portfolio standard (RPS); renewable power</t>
  </si>
  <si>
    <t>IEEE TRANSACTIONS ON SUSTAINABLE ENERGY</t>
  </si>
  <si>
    <t>Data Centers as Dispatchable Loads to Harness Stranded Power</t>
  </si>
  <si>
    <t>Kim, Kibaek; Yang, Fan; Zavala, Victor M.; Chien, Andrew A.</t>
  </si>
  <si>
    <t>Kim, K; Yang, F; Zavala, VM; Chien, AA</t>
  </si>
  <si>
    <t>WOS:000431484700001</t>
  </si>
  <si>
    <t>GE8MB</t>
  </si>
  <si>
    <t>10.1109/ACCESS.2017.2771938</t>
  </si>
  <si>
    <t>This work was supported by the European Union Horizon 2020 Research and Innovation Programme through the Marie Sklodowska-Curie (SCAVENGE) under Grant 675891.</t>
  </si>
  <si>
    <t>European Union Horizon Research and Innovation Programme through the Marie Sklodowska-Curie (SCAVENGE) [675891]</t>
  </si>
  <si>
    <t>Temesgene, Dagnachew Azene/0000-0002-2280-3336; Dini, Paolo/0000-0001-6756-0289</t>
  </si>
  <si>
    <t>Temesgene, Dagnachew Azene/AAD-8440-2020; Dini, Paolo/M-9719-2015</t>
  </si>
  <si>
    <t>dagnachew.temesgene@cttc.es</t>
  </si>
  <si>
    <t>Temesgene, DA (corresponding author), CTTC CERCA, Barcelona 08860, Spain.</t>
  </si>
  <si>
    <t>[Azene Temesgene, Dagnachew; Dini, Paolo] CTTC CERCA, Barcelona 08860, Spain; [Nunez-Martinez, Jose] Telefonica I D, Barcelona 08019, Spain</t>
  </si>
  <si>
    <t>Due to the tremendous growth in mobile data traffic, cellular networks are witnessing architectural evolutions. Future cellular networks are expected to be extremely dense and complex systems, supporting a high variety of end devices (e.g., smartphone, sensors, machines) with very diverse QoS requirements. Such an amount of network and end-user devices will consume a high percentage of electricity from the power grid to operate, thus increasing the carbon footprint and the operational expenditures of mobile operators. Therefore, environmental and economical sustainability have been included in the roadmap toward a proper design of the next-generation cellular system. This paper focuses on softwarization paradigm, energy harvesting technologies, and optimization tools as enablers of future cellular networks for achieving diverse system requirements, including energy saving. This paper surveys the state-of-the-art literature embedding softwarization paradigm in densely deployed radio access network (RAN). In addition, the need for energy harvesting technologies in a densified RAN is provided with the review of the state-of-the-art proposals on the interaction between softwarization and energy harvesting technology. Moreover, the role of optimization tools, such as machine learning, in future RAN with densification paradigm is stated. We have classified the available literature that balances these three pillars, namely, softwarization, energy harvesting, and optimization with densification, being a common RAN deployment trend. Open issues that require further research efforts are also included.</t>
  </si>
  <si>
    <t>RADIO ACCESS NETWORKS; GREEN ENERGY-UTILIZATION; CELLULAR NETWORKS; NEXT-GENERATION; WIRELESS NETWORKS; 5G; CLOUD; ARCHITECTURE; SYSTEMS; TECHNOLOGIES</t>
  </si>
  <si>
    <t>Softwarization; SDN; NFV; energy harvesting; optimization; ultra-dense networks; machine learning; sustainability</t>
  </si>
  <si>
    <t>Softwarization and Optimization for Sustainable Future Mobile Networks: A Survey</t>
  </si>
  <si>
    <t>Azene Temesgene, Dagnachew; Nunez-Martinez, Jose; Dini, Paolo</t>
  </si>
  <si>
    <t>Temesgene, DA; Nunez-Martinez, J; Dini, P</t>
  </si>
  <si>
    <t>WOS:000391972600039</t>
  </si>
  <si>
    <t>EH7SJ</t>
  </si>
  <si>
    <t>10.1371/journal.pone.0169803</t>
  </si>
  <si>
    <t>e0169803</t>
  </si>
  <si>
    <t>JAN 13</t>
  </si>
  <si>
    <t>PLoS One</t>
  </si>
  <si>
    <t>PLOS ONE</t>
  </si>
  <si>
    <t>1932-6203</t>
  </si>
  <si>
    <t>1160 BATTERY STREET, STE 100, SAN FRANCISCO, CA 94111 USA</t>
  </si>
  <si>
    <t>SAN FRANCISCO</t>
  </si>
  <si>
    <t>PUBLIC LIBRARY SCIENCE</t>
  </si>
  <si>
    <t>This work was financially supported by Research Projects TEC2015-67387-C4-2 and TEC2012-38142- C04-03 (Spanish Education and Competitively Ministry, URL: http://www.idi.mineco.gob.es).; This work was financially supported by Research Projects TEC2015-67387-C4-2 and TEC2012-38142- C04-03.</t>
  </si>
  <si>
    <t>Spanish Education and Competitively Ministry [TEC2015-67387-C4-2, TEC2012-38142- C04-03]</t>
  </si>
  <si>
    <t>Ruiz Reyes, Nicolas/0000-0003-4631-5326; de Prado, Rocio Perez/0000-0001-6097-4016; Garcia-Galan, Sebastian/0000-0002-3300-5794; Exposito, Jose Enrique Munoz/0000-0002-7483-2964</t>
  </si>
  <si>
    <t>Ruiz Reyes, Nicolas/R-5878-2018; de Prado, Rocio Perez/H-7567-2015; Garcia-Galan, Sebastian/H-9089-2015; Exposito, Jose Enrique Munoz/I-2507-2015</t>
  </si>
  <si>
    <t>rperez@ujaen.es</t>
  </si>
  <si>
    <t>Prado, RP (corresponding author), Univ Jaen, Telecommun Engn Dept, Sci &amp; Technol Campus, Linares, Spain.</t>
  </si>
  <si>
    <t>[Tomas Cotes-Ruiz, Ivan; Prado, Rocio P.; Garcia-Galan, Sebastian; Enrique Munoz-Exposito, Jose; Ruiz-Reyes, Nicolas] Univ Jaen, Telecommun Engn Dept, Sci &amp; Technol Campus, Linares, Spain</t>
  </si>
  <si>
    <t>Nowadays, the growing computational capabilities of Cloud systems rely on the reduction of the consumed power of their data centers to make them sustainable and economically profitable. The efficient management of computing resources is at the heart of any energy-aware data center and of special relevance is the adaptation of its performance to workload. Intensive computing applications in diverse areas of science generate complex workload called workflows, whose successful management in terms of energy saving is still at its beginning. WorkflowSim is currently one of the most advanced simulators for research on workflows processing, offering advanced features such as task clustering and failure policies. In this work, an expected power-aware extension of WorkflowSim is presented. This new tool integrates a power model based on a computing-plus-communication design to allow the optimization of new management strategies in energy saving considering computing, reconfiguration and networks costs as well as quality of service, and it incorporates the preeminent strategy for on host energy saving: Dynamic Voltage Frequency Scaling (DVFS). The simulator is designed to be consistent in different real scenarios and to include a wide repertory of DVFS governors. Results showing the validity of the simulator in terms of resources utilization, frequency and voltage scaling, power, energy and time saving are presented. Also, results achieved by the intra-host DVFS strategy with different governors are compared to those of the data center using a recent and successful DVFS-based interhost scheduling strategy as overlapped mechanism to the DVFS intra-host technique.</t>
  </si>
  <si>
    <t>RESOURCE-MANAGEMENT; PERFORMANCE; CONSUMPTION; SYSTEM</t>
  </si>
  <si>
    <t>Dynamic Voltage Frequency Scaling Simulator for Real Workflows Energy-Aware Management in Green Cloud Computing</t>
  </si>
  <si>
    <t>Tomas Cotes-Ruiz, Ivan; Prado, Rocio P.; Garcia-Galan, Sebastian; Enrique Munoz-Exposito, Jose; Ruiz-Reyes, Nicolas</t>
  </si>
  <si>
    <t>Cotes-Ruiz, IT; Prado, RP; Garcia-Galan, S; Munoz-Exposito, JE; Ruiz-Reyes, N</t>
  </si>
  <si>
    <t>WOS:000395000800013</t>
  </si>
  <si>
    <t>EM0IA</t>
  </si>
  <si>
    <t>10.1007/s10661-017-5816-7</t>
  </si>
  <si>
    <t>Environ. Monit. Assess.</t>
  </si>
  <si>
    <t>ENVIRON MONIT ASSESS</t>
  </si>
  <si>
    <t>1573-2959</t>
  </si>
  <si>
    <t>0167-6369</t>
  </si>
  <si>
    <t>This research was funded by the Swiss Federal Office for the Environment as part of the project 'Baumbiomasse in der Landschaft II' and by the Swiss National Forest Inventory.</t>
  </si>
  <si>
    <t>Swiss Federal Office for the Environment, project 'Baumbiomasse in der Landschaft II'; Swiss National Forest Inventory</t>
  </si>
  <si>
    <t>Price, Bronwyn/0000-0003-3555-2588; Ginzler, Christian/0000-0001-6365-2151</t>
  </si>
  <si>
    <t>Price, Bronwyn/L-3538-2013; Thurig, Esther/E-1235-2017; Ginzler, Christian/E-9544-2012</t>
  </si>
  <si>
    <t>bronwyn.price@wsl.ch; lukas.mathys@nategra.ch; oliver.gardi@bfh.ch; andreas.schellenberger@bafu.admin.ch; christian.ginzler@wsl.ch; esther.thuerig@wsl.ch</t>
  </si>
  <si>
    <t>Price, B (corresponding author), Swiss Fed Inst Forest Snow &amp; Landscape Res WSL, Zurcherstr 111, CH-8903 Birmensdorf, Switzerland.</t>
  </si>
  <si>
    <t>[Price, B.; Gomez, A.; Ginzler, C.; Thurig, E.] Swiss Fed Inst Forest Snow &amp; Landscape Res WSL, Zurcherstr 111, CH-8903 Birmensdorf, Switzerland; [Mathys, L.] Nategra LLC, Nydeggstalden 30, CH-3011 Bern, Switzerland; [Mathys, L.] Sigmaplan AG, Thunstr 91, CH-3006 Bern, Switzerland; [Gardi, O.] Bern Univ Appl Sci HAFL, Sch Agr Forest &amp; Food Sci, Langgasse 85, CH-3052 Zollikofen, Switzerland; [Schellenberger, A.] Fed Off Environm FOEN, Climate Div, CH-3003 Bern, Switzerland</t>
  </si>
  <si>
    <t>Trees outside forest (TOF) can perform a variety of social, economic and ecological functions including carbon sequestration. However, detailed quantification of tree biomass is usually limited to forest areas. Taking advantage of structural information avail-able from stereo aerial imagery and airborne laser scanning (ALS), this research models tree biomass using national forest inventory data and linear least-square regression and applies the model both inside and outside of forest to create a nationwide model for tree biomass (above ground and below ground). Validation of the tree biomass model against TOF data within settlement areas shows relatively low model performance (R-2-of 0.44) but still a considerable improvement on current biomass estimates used for greenhouse gas inventory and carbon accounting. We demonstrate an efficient and easily implementable approach to modelling tree biomass across a large heterogeneous nationwide area. The model offers significant opportunity for improved estimates on land use combination categories (CC) where tree biomass has either not been included or only roughly estimated until now. The ALS biomass model also offers the advantage of providing greater spatial resolution and greater within CC spatial variability compared to the current nationwide estimates.</t>
  </si>
  <si>
    <t>CARBON STOCKS; ABOVEGROUND BIOMASS; URBAN TREES; EQUATIONS; EMISSIONS; STORAGE; HEIGHT; AREA; USA</t>
  </si>
  <si>
    <t>Tree biomass; ALS; Image point clouds; Aerial imagery; Trees outside forest (TOF)</t>
  </si>
  <si>
    <t>ENVIRONMENTAL MONITORING AND ASSESSMENT</t>
  </si>
  <si>
    <t>Tree biomass in the Swiss landscape: nationwide modelling for improved accounting for forest and non-forest trees</t>
  </si>
  <si>
    <t>Price, B.; Gomez, A.; Mathys, L.; Gardi, O.; Schellenberger, A.; Ginzler, C.; Thurig, E.</t>
  </si>
  <si>
    <t>Price, B; Gomez, A; Mathys, L; Gardi, O; Schellenberger, A; Ginzler, C; Thurig, E</t>
  </si>
  <si>
    <t>WOS:000404127800013</t>
  </si>
  <si>
    <t>EY6XN</t>
  </si>
  <si>
    <t>Science &amp; Technology - Other Topics; Environmental Sciences &amp; Ecology</t>
  </si>
  <si>
    <t>Green &amp; Sustainable Science &amp; Technology; Environmental Sciences; Environmental Studies</t>
  </si>
  <si>
    <t>10.3390/su9050688</t>
  </si>
  <si>
    <t>Sustainability</t>
  </si>
  <si>
    <t>SUSTAINABILITY-BASEL</t>
  </si>
  <si>
    <t>2071-1050</t>
  </si>
  <si>
    <t>The authors are very grateful to the editor and reviewers for their insightful and constructive comments and suggestions, which are very helpful in improving the quality of the paper. This work was partially supported by the National Natural Science Foundation of China (Nos. 71671125 and 71402090), the Program for Professor of Special Appointment (Young Eastern Scholar) at Shanghai Institutions of Higher Learning (No. QD2015019), and the Ministry of Education Foundation of Humanities and Social Science (No. 12YJC630201).</t>
  </si>
  <si>
    <t>National Natural Science Foundation of ChinaNational Natural Science Foundation of China (NSFC) [71671125, 71402090]; Program for Professor of Special Appointment (Young Eastern Scholar) at Shanghai Institutions of Higher Learning [QD2015019]; Ministry of Education Foundation of Humanities and Social Science [12YJC630201]</t>
  </si>
  <si>
    <t>Liu, Hu-Chen/0000-0003-4566-2107</t>
  </si>
  <si>
    <t>keqinwang@nwpu.edu.cn; huchenliu@foxmail.com; lpliu1016@163.com; jiahuangshu@foxmail.com</t>
  </si>
  <si>
    <t>Liu, HC (corresponding author), Shanghai Univ, Sch Management, Shanghai 200444, Peoples R China.</t>
  </si>
  <si>
    <t>[Wang, Ke-Qin] Northwestern Polytech Univ, Sch Management, Xian 710072, Peoples R China; [Liu, Hu-Chen; Huang, Jia] Shanghai Univ, Sch Management, Shanghai 200444, Peoples R China; [Liu, Liping] Nanjing Normal Univ, Business Sch, Nanjing 210023, Jiangsu, Peoples R China</t>
  </si>
  <si>
    <t>Nowadays, companies have to improve their practices in the management of green supply chain with increased awareness of environmental issues worldwide. Selecting the optimum green supplier is crucial for green supply chain management, which is a challenging multi-criteria decision making (MCDM) problem. Moreover, while evaluating the performance of alternative suppliers, decision makers tend to determine their assessments using linguistic descriptors due to experts' vague knowledge and information deficiency. Therefore, this paper develops an integrated MCDM model based on the cloud model and QUALIFLEX (qualitative flexible multiple criteria method) approach to assess the green performance of companies under economic and environmental criteria. For the introduced model, the linguistic terms, expressed in normal clouds, are utilized to assess alternatives against each selection criterion. A linear programming model is established to compute the weights of criteria with unknown or incompletely known weight information. An extended QUALIFLEX approach is proposed and used to select the most suitable green supplier. Finally, the proposed green supplier selection method is demonstrated by an empirical example of an auto manufacturer to confirm its rationality and effectiveness.</t>
  </si>
  <si>
    <t>GROUP DECISION-MAKING; TYPE-2 FUZZY-SETS; AGGREGATION OPERATORS; CHAIN MANAGEMENT; FRAMEWORK; VIKOR; RISK</t>
  </si>
  <si>
    <t>green supply chain management; supplier selection; cloud model; QUALIFLEX approach</t>
  </si>
  <si>
    <t>SUSTAINABILITY</t>
  </si>
  <si>
    <t>Green Supplier Evaluation and Selection Using Cloud Model Theory and the QUALIFLEX Method</t>
  </si>
  <si>
    <t>Wang, Ke-Qin; Liu, Hu-Chen; Liu, Liping; Huang, Jia</t>
  </si>
  <si>
    <t>Wang, KQ; Liu, HC; Liu, LP; Huang, J</t>
  </si>
  <si>
    <t>WOS:000419227200007</t>
  </si>
  <si>
    <t>FR7DN</t>
  </si>
  <si>
    <t>10.3390/sym9120295</t>
  </si>
  <si>
    <t>Symmetry-Basel</t>
  </si>
  <si>
    <t>SYMMETRY-BASEL</t>
  </si>
  <si>
    <t>2073-8994</t>
  </si>
  <si>
    <t>glaura@uaic.ro</t>
  </si>
  <si>
    <t>Radu, LD (corresponding author), Alexandru Ioan Cuza Univ, Dept Res, Fac Econ &amp; Business Adm, Blvd Carol 11, Iasi 700506, Romania.</t>
  </si>
  <si>
    <t>[Radu, Laura-Diana] Alexandru Ioan Cuza Univ, Dept Res, Fac Econ &amp; Business Adm, Blvd Carol 11, Iasi 700506, Romania</t>
  </si>
  <si>
    <t>Cloud computing is a dynamic field of information and communication technologies (ICTs), introducing new challenges for environmental protection. Cloud computing technologies have a variety of application domains, since they offer scalability, are reliable and trustworthy, and offer high performance at relatively low cost. The cloud computing revolution is redesigning modern networking, and offering promising environmental protection prospects as well as economic and technological advantages. These technologies have the potential to improve energy efficiency and to reduce carbon footprints and (e-)waste. These features can transform cloud computing into green cloud computing. In this survey, we review the main achievements of green cloud computing. First, an overview of cloud computing is given. Then, recent studies and developments are summarized, and environmental issues are specifically addressed. Finally, future research directions and open problems regarding green cloud computing are presented. This survey is intended to serve as up-to-date guidance for research with respect to green cloud computing.</t>
  </si>
  <si>
    <t>ENERGY-AWARE; EFFICIENCY; ALGORITHM; CONSUMPTION; ALLOCATION; MODEL</t>
  </si>
  <si>
    <t>green cloud computing; green information and communication technologies; environmental protection; sustainability</t>
  </si>
  <si>
    <t>Green Cloud Computing: A Literature Survey</t>
  </si>
  <si>
    <t>Radu, Laura-Diana</t>
  </si>
  <si>
    <t>Radu, LD</t>
  </si>
  <si>
    <t>WOS:000441908200001</t>
  </si>
  <si>
    <t>GQ7HP</t>
  </si>
  <si>
    <t>Ecology; Environmental Sciences</t>
  </si>
  <si>
    <t>10.15666/aeer/1604_37113728</t>
  </si>
  <si>
    <t>Appl. Ecol. Environ. Res.</t>
  </si>
  <si>
    <t>APPL ECOL ENV RES</t>
  </si>
  <si>
    <t>1785-0037</t>
  </si>
  <si>
    <t>1589-1623</t>
  </si>
  <si>
    <t>VILLANYI UT 29/43, BUDAPEST, H-1118, HUNGARY</t>
  </si>
  <si>
    <t>BUDAPEST</t>
  </si>
  <si>
    <t>CORVINUS UNIV BUDAPEST</t>
  </si>
  <si>
    <t>This research was financially supported by the National Natural Science Foundation of China 41405135.</t>
  </si>
  <si>
    <t>National Natural Science Foundation of ChinaNational Natural Science Foundation of China (NSFC) [41405135]</t>
  </si>
  <si>
    <t>eerc2502@vip.sina.com</t>
  </si>
  <si>
    <t>Yang, CY (corresponding author), Aviat Meteorol Inst, Beijing 100085, Peoples R China.; Yang, CY (corresponding author), Harbin Flight Acad, Harbin 150001, Heilongjiang, Peoples R China.</t>
  </si>
  <si>
    <t>[Yang, C. Y.; Cui, X. Y.] Aviat Meteorol Inst, Beijing 100085, Peoples R China; [Wang, H. J.] Tsinghua Univ, Inst Global Change Studies, Dept Earth Syst Sci, Beijing 100001, Peoples R China; [Zhao, S. X.] Nanjing Weather Ctr, Nanjing 210018, Jiangsu, Peoples R China; [Yang, C. Y.; Deng, B.] Harbin Flight Acad, Harbin 150001, Heilongjiang, Peoples R China; [Liu, X. P.] China Meteorol Adm, Inst Atmospher Environm, Beijing 100001, Peoples R China</t>
  </si>
  <si>
    <t>Based on the observed atmospheric CO2 concentration data from the GAW (Global Atmosphere Watch) stations, we constitute a dynamical heterogeneous dataset of atmospheric CO2 concentration that varies monthly within the regional climate model domain around China referring to the heterogeneity of CO2 concentration in different economic regions and land use types. By running RegCM4-CLM3.5 climate model with this dataset, the climate warming rate was simulated and was compared with the control run with uniform CO2 concentration. The simulation study shows that CO2 greenhouse effect might have been aggrandized about 10% in the prevailing climate simulation due to improper assumption of uniform atmospheric CO2 concentration. The effect of CO2 itself (changing atmospheric transmissivity) is not the main reason for the reduction of temperature. The change of atmospheric CO2 concentration affects the CO2 partial pressure between air and interior of plant cells, and then the land plants adjust to this change by altering their stomatal conductance, which affects the water evapotranspiration from plant leaf to atmosphere consequently. On the one hand, this effect affects environmental temperature through the evaporation cooling, and on the other hand, the evaporated moisture alters the air humidity and influence the amount of low cloud by diffusion effect. This phenomenon is especially obvious in summer when the plants grow vigorously. The change of low cloud amount changes the short-wave radiation to the ground, which leads to the change of temperature.</t>
  </si>
  <si>
    <t>CARBON; FEEDBACKS</t>
  </si>
  <si>
    <t>dynamic heterogeneous distribution of CO2; greenhouse effect; climate simulation; radiation budget and cloud feedback; physiological forcing effect</t>
  </si>
  <si>
    <t>APPLIED ECOLOGY AND ENVIRONMENTAL RESEARCH</t>
  </si>
  <si>
    <t>EXAGGERATED CLIMATE WARMING ON THE ASSUMPTION OF UNIFORM ATMOSPHERIC CO2 CONCENTRATION</t>
  </si>
  <si>
    <t>Yang, C. Y.; Wang, H. J.; Zhao, S. X.; Cui, X. Y.; Deng, B.; Liu, X. P.</t>
  </si>
  <si>
    <t>Yang, CY; Wang, HJ; Zhao, SX; Cui, XY; Deng, B; Liu, XP</t>
  </si>
  <si>
    <t>WOS:000419945500008</t>
  </si>
  <si>
    <t>FS6YY</t>
  </si>
  <si>
    <t>10.1007/s11277-017-4944-2</t>
  </si>
  <si>
    <t>Wirel. Pers. Commun.</t>
  </si>
  <si>
    <t>WIRELESS PERS COMMUN</t>
  </si>
  <si>
    <t>1572-834X</t>
  </si>
  <si>
    <t>0929-6212</t>
  </si>
  <si>
    <t>Ostovar, Arash/0000-0002-7041-5063</t>
  </si>
  <si>
    <t>Ostovar, Arash/G-3366-2015</t>
  </si>
  <si>
    <t>a.ostovar@sutech.ac.ir</t>
  </si>
  <si>
    <t>Ostovar, A (corresponding author), Shiraz Univ Technol, Deptartment Elect &amp; Elect Engn, Shiraz, Iran.</t>
  </si>
  <si>
    <t>[Ostovar, Arash] Shiraz Univ Technol, Deptartment Elect &amp; Elect Engn, Shiraz, Iran; [Chang, Zheng] Univ Jyvaskyla, Dept Math Informat Technol, Jyvaskyla, Finland</t>
  </si>
  <si>
    <t>Reducing the energy consumption of the wireless networks is significantly important for the economic and ecological sustainability of the ICT industry, as high energy consumption may limit the performance of wireless networks, and is one of the main network costs. To solve the energy consumption problem, especially on the terminal side, a scheme known as distributed mobile cloud (DMC) is considered to be a potential solution. Multiple mobile terminals (MTs) can cooperatively take advantage of good quality links among the MTs to save energy when receiving from the Base Station. In this paper, we aim to find the optimal transmit power to further reduce the energy consumption of DMC. From simulation studies, it is shown that up to 80% energy savings can be accomplished when using optimal transmit power, compared to using the standard DMC without exploring the optimal transmit power.</t>
  </si>
  <si>
    <t>EFFICIENT RESOURCE-ALLOCATION; CLOUDS</t>
  </si>
  <si>
    <t>DMC; Transmit power; Power consumption; Energy saving; Green communications</t>
  </si>
  <si>
    <t>WIRELESS PERSONAL COMMUNICATIONS</t>
  </si>
  <si>
    <t>Reducing Power Consumption of Wireless Networks Through Collaborative DMC Mobile Clusters</t>
  </si>
  <si>
    <t>Ostovar, Arash; Chang, Zheng</t>
  </si>
  <si>
    <t>Ostovar, A; Chang, Z</t>
  </si>
  <si>
    <t>WOS:000413127800008</t>
  </si>
  <si>
    <t>10.1016/j.future.2016.12.029</t>
  </si>
  <si>
    <t>This work was financially supported by National Natural Science Foundation of China with Grant No. 11371004 and No. 61672195, National Key Research and Development Program of China with Grant No. 2016YFB0800804, and Shenzhen Science and Technology Plan with Grant No. JCYJ20160318094336513, No. JCYJ20160318094101317 and No. KQCX20150326141251370.</t>
  </si>
  <si>
    <t>National Natural Science Foundation of ChinaNational Natural Science Foundation of China (NSFC) [11371004, 61672195]; National Key Research and Development Program of China [2016YFB0800804]; Shenzhen Science and Technology Plan [JCYJ20160318094336513, JCYJ20160318094101317, KQCX20150326141251370]</t>
  </si>
  <si>
    <t>guchonglin-6@163.com; lxfan@gmail.com; wbwu15@hitsz.edu.cn; hjhuang@hitsz.edu.cn; csjia@cityu.edu.hk</t>
  </si>
  <si>
    <t>Huang, HJ (corresponding author), Harbin Inst Technol, Shenzhen Grad Sch, Sch Comp Sci &amp; Technol, Shenzhen 518055, Guangdong, Peoples R China.</t>
  </si>
  <si>
    <t>[Gu, Chonglin; Fan, Longxiang; Wu, Wenbin; Huang, Hejiao; Jia, Xiaohua] Harbin Inst Technol, Shenzhen Grad Sch, Sch Comp Sci &amp; Technol, Shenzhen 518055, Guangdong, Peoples R China</t>
  </si>
  <si>
    <t>In this paper, we mainly study the issues of green scheduling for cloud data centers in an economical way by energy trading with the power grid. The data centers can be powered by the self-generated wind or solar energy, or by the energy purchased from the renewable power plant. The renewable energy can be used to power the data centers directly, or stored into ESDs (Energy Storage Devices) for later use, or sell back to the power grid to finance part of the high energy expenditure of the data centers. It is hard to make decisions on the usage of each type of energy considering dynamic resource demand of different types of requests, time-varying and location-varying electricity prices, and intermittent supply of renewable energy in each time slot. We focus on two optimization problems: (1) Minimizing total energy cost through scheduling of requests, servers, and the usage of different energy sources. (2) Minimizing total carbon emissions within the budget of energy cost. We formulate each problem as an optimization problem during the whole period of time. Our simulation is based on traces from real world. Experiment results show that our scheduling methods can significantly reduce the carbon emissions for cloud data centers. (c) 2016 Elsevier B.V. All rights reserved.</t>
  </si>
  <si>
    <t>Green; Cloud; Data Center; Renewable Energy; Energy Trading</t>
  </si>
  <si>
    <t>Greening cloud data centers in an economical way by energy trading with power grid</t>
  </si>
  <si>
    <t>Gu, Chonglin; Fan, Longxiang; Wu, Wenbin; Huang, Hejiao; Jia, Xiaohua</t>
  </si>
  <si>
    <t>Gu, CL; Fan, LX; Wu, WB; Huang, HJ; Jia, XH</t>
  </si>
  <si>
    <t>WOS:000442288100021</t>
  </si>
  <si>
    <t>GR1IU</t>
  </si>
  <si>
    <t>10.1080/01431161.2017.1402387</t>
  </si>
  <si>
    <t>15-16</t>
  </si>
  <si>
    <t>We thank Interfor Nakusp branch and West Fraser Quesnel branch for their generous support of this work including providing stand locations and field assistance for this study. A special thanks to Yuhao Lu, Giona Matasci, Lucia Liu, and Alex Graham for field work assistance. We thank all anonymous reviewers who helped to improve this study.</t>
  </si>
  <si>
    <t>Interfor Nakusp branch; West Fraser Quesnel branch</t>
  </si>
  <si>
    <t>Coops, Nicholas/0000-0002-0151-9037; Hermosilla, Txomin/0000-0002-5445-0360; Goodbody, Tristan R.H./0000-0002-6894-7925</t>
  </si>
  <si>
    <t>Coops, Nicholas/L-3652-2019; Hermosilla, Txomin/K-6206-2014</t>
  </si>
  <si>
    <t>goodbody.t@alumni.ubc.ca</t>
  </si>
  <si>
    <t>Goodbody, TRH (corresponding author), Univ British Columbia, Fac Forestry, Dept Forest Resources Management, Vancouver, BC, Canada.</t>
  </si>
  <si>
    <t>[Goodbody, Tristan R. H.; Coops, Nicholas C.; Hermosilla, Txomin; Tompalski, Piotr] Univ British Columbia, Fac Forestry, Dept Forest Resources Management, Vancouver, BC, Canada; [Crawford, Patrick] FYBR Solutions Inc, Vancouver, BC, Canada</t>
  </si>
  <si>
    <t>Accurate, reliable, and cost-effective methods of evaluating forest regeneration success are needed to improve forest inventories and silvicultural operations. While traditional surveys are relatively inexpensive and meet current data requirements, their annual coverage of over 1 million hectares in British Columbia alone are operationally and logistically intensive. To improve the efficiency and utility of forest regeneration inventories, the incorporation of multi-temporal monitoring linked to years since planting (YSP) could help improve understanding of rates and characteristics of vegetative succession while providing a means to evaluate the economic and operational success of management actions on public land. In this study, we evaluate the potential of utilizing Unmanned Aerial System (UAS)-acquired very high spatial resolution imagery to provide spatial, spectral, and structural information on forest regeneration in previously clear-cut stands near Nakusp and Quesnel, British Columbia, Canada. Three stands approximately 5, 10, and 15 YSP were chosen at both sites. Using wall-to-wall UAS-acquired red-green-blue (RGB) imagery, dense Digital Aerial Photogrammetric (DAP) point clouds were produced providing forest structure information. Spectral data in the form of Visible Vegetation Indices (VVI) including the Normalized Green Red Difference Index(NGRDI), visible atmospherically resistant index (VARI(g)), and Green Leaf Indices (GLI(x)) were computed. Spectral and structural information from the VVI and DAP were combined to perform Object-Based Image Analyses (OBIA) facilitating supervised classifications of forest cover into conifer, deciduous, and ground classes. Independent classifications were performed on each stand, yielding high overall accuracies (86-95% for Nakusp; 93-95% for Quesnel). Spectral and structural differences amongst classes and YSP were analysed. Height and area coverage of conifers were found to increase with YSP in both sites (0.7-2.7m for Nakusp; 0.3-2.2m for Quesnel), while VVI metrics were shown to be more successful than standard RGB at differentiating forest cover through time. The results of this study indicate that UAS-acquired imagery has a potential niche for quickly, accurately, and reliably providing highly detailed spatial, spectral, and structural information on forest regeneration. Methodology and data products from this study show promise for benefiting silvicultural monitoring and operations while improving multi-temporal forest inventory knowledge.</t>
  </si>
  <si>
    <t>Assessing the status of forest regeneration using digital aerial photogrammetry and unmanned aerial systems</t>
  </si>
  <si>
    <t>Goodbody, Tristan R. H.; Coops, Nicholas C.; Hermosilla, Txomin; Tompalski, Piotr; Crawford, Patrick</t>
  </si>
  <si>
    <t>Goodbody, TRH; Coops, NC; Hermosilla, T; Tompalski, P; Crawford, P</t>
  </si>
  <si>
    <t>WOS:000441532000001</t>
  </si>
  <si>
    <t>GQ3AN</t>
  </si>
  <si>
    <t>10.1155/2018/1028578</t>
  </si>
  <si>
    <t>Wirel. Commun. Mob. Comput.</t>
  </si>
  <si>
    <t>WIREL COMMUN MOB COM</t>
  </si>
  <si>
    <t>1530-8677</t>
  </si>
  <si>
    <t>1530-8669</t>
  </si>
  <si>
    <t>ADAM HOUSE, 3RD FL, 1 FITZROY SQ, LONDON, WIT 5HE, ENGLAND</t>
  </si>
  <si>
    <t>WILEY-HINDAWI</t>
  </si>
  <si>
    <t>This work has received funding from the European Union's Horizon 2020 Research and Innovation Programme under Grant Agreement no. 687607.</t>
  </si>
  <si>
    <t>European Union's Horizon 2020 Research and Innovation Programme [687607]</t>
  </si>
  <si>
    <t>Vecchio, Massimo/0000-0003-4426-8220</t>
  </si>
  <si>
    <t>Vecchio, Massimo/B-2539-2013</t>
  </si>
  <si>
    <t>mvecchio@fbk.eu</t>
  </si>
  <si>
    <t>Vecchio, M (corresponding author), FBK CREATE NET, Trento Tn, Italy.</t>
  </si>
  <si>
    <t>[Dupont, Corentin; Vecchio, Massimo] FBK CREATE NET, Trento Tn, Italy; [Congduc Pham] Univ Pau &amp; Pays Adour, Pyrenees Atlantiques, France; [Diop, Babacar] Gaston Berger Univ, St Louis, Senegal; [Dupont, Charlotte] Easy Global Market, Valbonne, France; [Koffi, Sename] WoeLab, Lome, Togo</t>
  </si>
  <si>
    <t>The digital revolution led by the Internet of Things (IoT) is already reshaping several traditional business sectors. Moreover, because of its very nature, the promise of the IoT is also to reduce energy consumption and pollutant emissions in several environmental scenarios. At the same time, it is desirable to keep the development of IoT as sustainable as possible, hence truly realizing the vision of the green IoT. In this paper, we show how a full-stack IoT framework can alleviate some real environmental problems afflicting countries in Western Africa. We present three real IoT-based deployments currently hosted in two rural areas of Senegal and Ghana and one metropolitan area of Togo. These testbeds are connected to a Cloud-based software platform, purposely designed and engineered to address some very specific environmental, economic, and social requirements of the region.</t>
  </si>
  <si>
    <t>WIRELESS COMMUNICATIONS &amp; MOBILE COMPUTING</t>
  </si>
  <si>
    <t>An Open IoT Platform to Promote Eco-Sustainable Innovation in Western Africa: Real Urban and Rural Testbeds</t>
  </si>
  <si>
    <t>Dupont, Corentin; Vecchio, Massimo; Congduc Pham; Diop, Babacar; Dupont, Charlotte; Koffi, Sename</t>
  </si>
  <si>
    <t>Dupont, C; Vecchio, M; Pham, C; Diop, B; Dupont, C; Koffi, S</t>
  </si>
  <si>
    <t>WOS:000433090400010</t>
  </si>
  <si>
    <t>10.1109/MCOM.2018.1700789</t>
  </si>
  <si>
    <t>The National Foundation (71572026); Social science fund plan of Liaoning Province (L15BGL001); Social science fund plan of Liaoning Province (L16CGL002); University scientific research foundation of Education Department of Liaoning Province (2016J072); University scientific: research foundation of Education Department of Liaoning Province (2016J011)</t>
  </si>
  <si>
    <t>National FoundationNational Science Foundation (NSF) [71572026]; Social science fund plan of Liaoning Province [L15BGL001, L16CGL002]; University scientific research foundation of Education Department of Liaoning Province [2016J072]; University scientific: research foundation of Education Department of Liaoning Province [2016J011]</t>
  </si>
  <si>
    <t>Sangaiah, Arun Kumar/0000-0002-0229-2460</t>
  </si>
  <si>
    <t>Sangaiah, Arun Kumar/U-6785-2019</t>
  </si>
  <si>
    <t>zhangjd@dlpu.edu.cn; superxiaoyu1988@yeah.net; sarunkumar@vit.ac.in</t>
  </si>
  <si>
    <t>Zhang, JD (corresponding author), Dalian Polytech Univ, Sch Management, Dalian, Peoples R China.</t>
  </si>
  <si>
    <t>[Zhang, Jiandong; Qu, Xiaoyu] Dalian Polytech Univ, Sch Management, Dalian, Peoples R China; [Sangaiah, Arun Kumar] Vellore Inst Technol, Vellore, Tamil Nadu, India</t>
  </si>
  <si>
    <t>Under the background of the rapid development of the global low carbon economy and industrial Internet of Things, building an intelligent and environmentally friendly green industry development mode becomes more and more important. In order to realize real-time, efficient, economical, and environmentally friendly management for resources, and ultimately promote the green production transformation, every enterprise needs to ponder the process of modern industry development. Based on the Industrial Internet of Things, this article discusses the green development mode of the food industry, and uses the entropy method to measure the environmental pollution index of China's food industry. Considering the issue of environmental pollution and energy consumption, the article uses the DEA-Malmquist method to measure the green total factor productivity of all types of China's food industry from 2006 to 2014. The results show that the environmental pollution index of China's food industry shows a rise fall rise trend from 2006 to 2014. The green total factor productivity of Chinese food industry shows a rising trend from 2006 to 2014. The average technical efficiency of China's food industry is low, but the technical efficiency shows a rising trend. The technical efficiency of the agricultural food processing industry remains effective.</t>
  </si>
  <si>
    <t>ECONOMIC-GROWTH; CHINA; EFFICIENCY; ENERGY; CLOUD</t>
  </si>
  <si>
    <t>A Study of Green Development Mode and Total Factor Productivity of the Food Industry Based on the Industrial Internet of Things</t>
  </si>
  <si>
    <t>Zhang, Jiandong; Qu, Xiaoyu; Sangaiah, Arun Kumar</t>
  </si>
  <si>
    <t>Zhang, JD; Qu, XY; Sangaiah, AK</t>
  </si>
  <si>
    <t>WOS:000430994500021</t>
  </si>
  <si>
    <t>GE1RN</t>
  </si>
  <si>
    <t>Energy &amp; Fuels; Engineering</t>
  </si>
  <si>
    <t>Energy &amp; Fuels; Engineering, Chemical</t>
  </si>
  <si>
    <t>10.1016/j.apenergy.2018.02.145</t>
  </si>
  <si>
    <t>Appl. Energy</t>
  </si>
  <si>
    <t>APPL ENERG</t>
  </si>
  <si>
    <t>1872-9118</t>
  </si>
  <si>
    <t>0306-2619</t>
  </si>
  <si>
    <t>john_anasis@frontier.com; khalilm@pdx.edu; cbuten@pdx.edu; bluffsto@pdx.edu; lendaris@pdx.edu</t>
  </si>
  <si>
    <t>Anasis, JG (corresponding author), 15635 NW Telshire Lane, Beaverton, OR 97006 USA.</t>
  </si>
  <si>
    <t>[Anasis, John G.; Lendaris, George G.] Portland State Univ, Coll Liberal Arts &amp; Sci, Syst Sci Program, POB 751, Portland, OR 97207 USA; [Khalil, Mohammad Aslam Khan; Butenhoff, Christopher] Portland State Univ, Dept Phys, Coll Liberal Arts &amp; Sci, POB 751, Portland, OR 97207 USA; [Bluffstone, Randall] Portland State Univ, Econ Dept, Coll Urban &amp; Publ Affairs, POB 751, Portland, OR 97207 USA</t>
  </si>
  <si>
    <t>Addressing greenhouse gas emissions and the associated global temperature rise will be one of the key issues of the 21st century. The supply and use of energy is the single largest contributor to anthropogenic greenhouse gas emissions through the burning of fossil fuels. Given the role fossil fuel use plays in the global economy, curtailing their use in order to mitigate climate change will be very difficult. This has led to proposals to deploy various types of geoengineering as a means of mitigating the global temperature increase. Current integrated assessment models (IAMs) do not readily incorporate geoengineering options. They are also complex to set up and run. This has led the authors to develop the Combined Energy and Geoengineering Optimization Model (CEAGOM)(R). CEAGOM provides an easy to use software platform that explicitly includes geoengineering as potential options as part of the optimization of the energy resource mix for meeting a specified energy demand while still meeting specified climate targets. This paper describes the CEAGOM model and shows that its results compare quite favorably with those from a more complex IAM.</t>
  </si>
  <si>
    <t>ECONOMICS; CLOUD</t>
  </si>
  <si>
    <t>Energy system modeling; Energy policy assessment; Geoengineering</t>
  </si>
  <si>
    <t>APPLIED ENERGY</t>
  </si>
  <si>
    <t>A Combined Energy and Geoengineering Optimization Model (CEAGOM) for climate and energy policy analysis</t>
  </si>
  <si>
    <t>Anasis, John G.; Khalil, Mohammad Aslam Khan; Butenhoff, Christopher; Bluffstone, Randall; Lendaris, George G.</t>
  </si>
  <si>
    <t>Anasis, JG; Khalil, MAK; Butenhoff, C; Bluffstone, R; Lendaris, GG</t>
  </si>
  <si>
    <t>WOS:000436916400017</t>
  </si>
  <si>
    <t>GL2AW</t>
  </si>
  <si>
    <t>10.1016/j.cherd.2018.04.008</t>
  </si>
  <si>
    <t>Chem. Eng. Res. Des.</t>
  </si>
  <si>
    <t>CHEM ENG RES DES</t>
  </si>
  <si>
    <t>1744-3563</t>
  </si>
  <si>
    <t>0263-8762</t>
  </si>
  <si>
    <t>165-189 RAILWAY TERRACE, DAVIS BLDG, RUGBY CV21 3HQ, ENGLAND</t>
  </si>
  <si>
    <t>RUGBY</t>
  </si>
  <si>
    <t>INST CHEMICAL ENGINEERS</t>
  </si>
  <si>
    <t>Nekouei, Farzin/0000-0002-4169-936X</t>
  </si>
  <si>
    <t>Nekouei, Farzin/P-9502-2016</t>
  </si>
  <si>
    <t>Sh.nekouei@hotmail.com</t>
  </si>
  <si>
    <t>Nekouei, S (corresponding author), 185,7581796614 Bonyade Shahid Org Valiye Asr BLVD, Serahi, Gachsaran, Iran.</t>
  </si>
  <si>
    <t>[Nekouei, Shahram; Nekouei, Farzin] Islamic Azad Univ, Sci &amp; Res Branch, Young Researchers &amp; Elites Club, Tehran, Iran; [Zadeh, Mohammad Ali Ferdosi] Islamic Azad Univ, Cent Tehran Branch, Dept Mech Engn, Fac Engn, Tehran, Iran</t>
  </si>
  <si>
    <t>In the present work, novel, easy, rapid, green, and, economical technique, micro-dispersion scanometry (MDS) is presented for the first time and employed using suspended Ni(OH)(2) nanopowder in the micellar medium for the determination of slight amounts of malachite green chloride. In the meanwhile, we introduced a new simple method for the synthesis of Ni(OH)(2) nanopowder followed by characterization via various methods such as scanning electron microscopy (SEM), X-ray diffraction (XRD) and, Brunauer, Emmett and Teller (BET). The process of scanning (detecting) was done on the cells including the sample solution via a usual flatbed-scanner. Then, for analyzing the color of the cells, a software system designed in Visual Basic (VB 6), to R (red), G (green), and B (blue) values was applied. To build the cells, some holes were created in the plexiglas sheet. The impact of experimental variables namely pH, weight of sorbent, volume of 4% Triton X-114, eluting solution, and sample volume have been investigated and optimized in multivariate method using design Expert 7.0 software for statistical data analysis. A contrast done between the proposed and traditional UV-vis spectrophotometry methods revealed the comparable tendency in both methods Calibration curves were linear in the range of 0.37-110 and 0.45-110 Ag L-1 for scanometry and UV-vis methods, respectively. The detection limits were 0.060 and 0.068 g L-1 for scanometry and UV-vis methods, respectively. The capacity of Ni(OH)(2) nanopowder for malachite green was 80 mg g(-1). (C) 2018 Institution of Chemical Engineers. Published by Elsevier B.V. All rights reserved.</t>
  </si>
  <si>
    <t>CLOUD POINT EXTRACTION; RESPONSE-SURFACE METHODOLOGY; MODIFIED ACTIVATED CARBON; SOLID-PHASE EXTRACTION; METHYLENE-BLUE; WASTE-WATER; SPECTROPHOTOMETRIC DETERMINATION; ADSORPTIVE REMOVAL; AQUEOUS-SOLUTION; TRITON X-100</t>
  </si>
  <si>
    <t>Micro-dispersion; Ni(OH)(2) nanopowder; Water samples; Response surface methodology analysis</t>
  </si>
  <si>
    <t>CHEMICAL ENGINEERING RESEARCH &amp; DESIGN</t>
  </si>
  <si>
    <t>Fast and green separation of malachite green in water samples by micro-dispersion scanometry method without heating, cooling and organic solvents at room temperature</t>
  </si>
  <si>
    <t>Nekouei, Shahram; Nekouei, Farzin; Zadeh, Mohammad Ali Ferdosi</t>
  </si>
  <si>
    <t>Nekouei, S; Nekouei, F; Zadeh, MAF</t>
  </si>
  <si>
    <t>WOS:000437967300019</t>
  </si>
  <si>
    <t>GM3AE</t>
  </si>
  <si>
    <t>10.1016/j.cose.2017.12.008</t>
  </si>
  <si>
    <t>Comput. Secur.</t>
  </si>
  <si>
    <t>COMPUT SECUR</t>
  </si>
  <si>
    <t>1872-6208</t>
  </si>
  <si>
    <t>0167-4048</t>
  </si>
  <si>
    <t>OXFORD FULFILLMENT CENTRE THE BOULEVARD, LANGFORD LANE, KIDLINGTON, OXFORD OX5 1GB, OXON, ENGLAND</t>
  </si>
  <si>
    <t>ELSEVIER ADVANCED TECHNOLOGY</t>
  </si>
  <si>
    <t>lykoug@aueb.gr; dmentz@aueb.gr; dgrit@aueb.gr</t>
  </si>
  <si>
    <t>Gritzalis, D (corresponding author), Athens Univ Econ &amp; Business, Dept Informat, 76 Patiss Ave, GR-10434 Athens, Greece.</t>
  </si>
  <si>
    <t>[Lykou, Georgia; Mentzelioti, Despina; Gritzalis, Dimitris] Athens Univ Econ &amp; Business, Dept Informat, 76 Patiss Ave, GR-10434 Athens, Greece</t>
  </si>
  <si>
    <t>Data centers are found in nearly every sector of the economy, such as financial and commercial services, media and communications, academic and governmental institutions. Day to day, there is an increasing demand for data processing and storage, thus cloud computing has evolved, supported by the continuous growth of internet services worldwide. This has led to significant energy consumption, accompanied with serious environmental impacts, such as earth resources spending, greenhouse gas emissions, electronic equipment waste and environmental pollution. Various metrics have been proposed to evaluate efficiency in data centers, aiming to develop energy conscious behavior and resources savings, however they are falling short, when assessing sustainability of a data center in a holistic view. Sustainability aims at preserving the environment, along with economic, operational and social longevity. The creation of sustainable data centers, using renewable energy, optimizing energy efficiency and minimizing resources waste, makes both environmental and business sense. In this paper, we present a new methodology, for assessing sustainability based on five major quantifiable elements, composed by different influencing factors, with the aim to obtain a holistic approach. By introducing a new sustainability scoring model, we can evaluate in a spherical way the environmental impact and operational efficiency of data centers. (C) 2017 Elsevier Ltd. All rights reserved.</t>
  </si>
  <si>
    <t>Data center; Sustainability assessment; Energy efficiency; Operational efficiency; Green energy; Resources recyclability; Environmental footprint; Societal impact; Scoring system</t>
  </si>
  <si>
    <t>COMPUTERS &amp; SECURITY</t>
  </si>
  <si>
    <t>A new methodology toward effectively assessing data center sustainability</t>
  </si>
  <si>
    <t>Lykou, Georgia; Mentzelioti, Despina; Gritzalis, Dimitris</t>
  </si>
  <si>
    <t>Lykou, G; Mentzelioti, D; Gritzalis, D</t>
  </si>
  <si>
    <t>WOS:000440947600461</t>
  </si>
  <si>
    <t>GP5WQ</t>
  </si>
  <si>
    <t>10.3390/su10072570</t>
  </si>
  <si>
    <t>This work was supported by Guangdong Provincial Science and Technology Plan Project (2017B090907030), Qinghai Province Science and Technology Plan Project (2017-ZJ-730), Guangzhou Science and Technology Plan Project (201804020034, 201807010048).</t>
  </si>
  <si>
    <t>Guangdong Provincial Science and Technology Plan Project [2017B090907030]; Qinghai Province Science and Technology Plan Project [2017-ZJ-730]; Guangzhou Science and Technology Plan Project [201804020034, 201807010048]</t>
  </si>
  <si>
    <t>l_j_0817@163.com; ymhu163@163.com; zhlgzkxy1218@sina.com; liuluo@scau.edu.cn; zhenhua@scau.edu.cn; z_x_tan@yahoo.com; gxwang@siu.edu</t>
  </si>
  <si>
    <t>Hu, YM (corresponding author), South China Agr Univ, Coll Nat Resources &amp; Environm, Guangzhou 510642, Guangdong, Peoples R China.; Hu, YM (corresponding author), South China Agr Univ, Minist Land &amp; Resources Construct Land Transforma, Key Lab, Guangzhou 510642, Guangdong, Peoples R China.; Hu, YM (corresponding author), South China Agr Univ, Guangdong Prov Key Lab Land Use &amp; Consolidat, Guangzhou 510642, Guangdong, Peoples R China.; Hu, YM (corresponding author), South China Agr Univ, Guangdong Prov Land Informat Engn Technol Res Ctr, Guangzhou 510642, Guangdong, Peoples R China.; Hu, YM (corresponding author), Qinghai Univ, Coll Agr &amp; Anim Husb, Xining 810016, Qinghai, Peoples R China.; Zhang, HL (corresponding author), Guizhou Acad Sci, Guiyang 550001, Guizhou, Peoples R China.</t>
  </si>
  <si>
    <t>[Liao, Jing; Hu, Yueming; Liu, Luo; Liu, Zhenhua] South China Agr Univ, Coll Nat Resources &amp; Environm, Guangzhou 510642, Guangdong, Peoples R China; [Liao, Jing; Hu, Yueming; Liu, Luo; Liu, Zhenhua] South China Agr Univ, Minist Land &amp; Resources Construct Land Transforma, Key Lab, Guangzhou 510642, Guangdong, Peoples R China; [Liao, Jing; Hu, Yueming; Liu, Luo; Liu, Zhenhua] South China Agr Univ, Guangdong Prov Key Lab Land Use &amp; Consolidat, Guangzhou 510642, Guangdong, Peoples R China; [Liao, Jing; Hu, Yueming; Liu, Luo; Liu, Zhenhua] South China Agr Univ, Guangdong Prov Land Informat Engn Technol Res Ctr, Guangzhou 510642, Guangdong, Peoples R China; [Hu, Yueming] Qinghai Univ, Coll Agr &amp; Anim Husb, Xining 810016, Qinghai, Peoples R China; [Zhang, Hongliang] Guizhou Acad Sci, Guiyang 550001, Guizhou, Peoples R China; [Tan, Zhengxi] US Geol Survey, ASRC Fed, EROS, Sioux Falls, SD 57198 USA; [Wang, Guangxing] SIUC, Coll Liberal Arts, Dept Geog &amp; Environm Resources, Carbondale, IL 62901 USA</t>
  </si>
  <si>
    <t>The rapid and accurate acquisition of rice cultivation information is very important for the management and assessment of rice agriculture and for research on food security, the use of agricultural water resources, and greenhouse gas emissions. Rice mapping methods based on phenology have been widely used but further studies are needed to clearly quantify the rice characteristics during the growth cycle. This paper selected the area where rice agriculture has undergone tremendous changes as the observation object. The rice areas were mapped in three time periods during the period from 1993 to 2016 by combining the characteristics of the harvested areas, flooded areas, and the time interval when harvesting and flooding occurred. An error matrix was used to determine the mapping accuracy. After exclusion of clouds and cloud shadows, the overall accuracy of the paddy fields was higher than 90% (90.5% and 93.5% in period 1 and period 3, respectively). Mixed pixels, image quality, and image acquisition time are important factors affecting the accuracy of rice mapping. The rapid economic development led to an adjustment of people's diets and presumably this is the main reason why rice cultivation is no longer the main agricultural production activity in the study area.</t>
  </si>
  <si>
    <t>PEARL RIVER DELTA; MULTITEMPORAL MODIS IMAGES; PADDY RICE; SOUTHERN CHINA; PLANTING AREA; VEGETATION; PHENOLOGY; CLASSIFICATION; AGRICULTURE; DYNAMICS</t>
  </si>
  <si>
    <t>rice mapping method; time-series Landsat data; combined classifier; characteristics of growth period; rice agriculture assessment</t>
  </si>
  <si>
    <t>A Rice Mapping Method Based on Time-Series Landsat Data for the Extraction of Growth Period Characteristics</t>
  </si>
  <si>
    <t>Liao, Jing; Hu, Yueming; Zhang, Hongliang; Liu, Luo; Liu, Zhenhua; Tan, Zhengxi; Wang, Guangxing</t>
  </si>
  <si>
    <t>Liao, J; Hu, YM; Zhang, HL; Liu, L; Liu, ZH; Tan, ZX; Wang, GX</t>
  </si>
  <si>
    <t>WOS:000433650600053</t>
  </si>
  <si>
    <t>GH7RH</t>
  </si>
  <si>
    <t>Science &amp; Technology - Other Topics; Engineering; Environmental Sciences &amp; Ecology</t>
  </si>
  <si>
    <t>Green &amp; Sustainable Science &amp; Technology; Engineering, Environmental; Environmental Sciences</t>
  </si>
  <si>
    <t>10.1016/j.jclepro.2018.04.099</t>
  </si>
  <si>
    <t>JUL 20</t>
  </si>
  <si>
    <t>J. Clean Prod.</t>
  </si>
  <si>
    <t>J CLEAN PROD</t>
  </si>
  <si>
    <t>1879-1786</t>
  </si>
  <si>
    <t>0959-6526</t>
  </si>
  <si>
    <t>The authors would like to acknowledge the financial support from International Science &amp; Technology Cooperation Program of China (No. 2015DFG62270). In addition, the authors also want to thank the assistant and support from the case industrial park.</t>
  </si>
  <si>
    <t>International Science &amp; Technology Cooperation Program of China [2015DFG62270]</t>
  </si>
  <si>
    <t>hlzhang@cqu.edu.cn</t>
  </si>
  <si>
    <t>Zhang, HL (corresponding author), Chongqing Univ, Fac Urban Construct &amp; Environm Engn, Chongqing 400045, Peoples R China.</t>
  </si>
  <si>
    <t>[Guan, Xuan; Zhang, Hualing; Xue, Chunyang] Chongqing Univ, Fac Urban Construct &amp; Environm Engn, Chongqing 400045, Peoples R China; [Zhang, Hualing] Chongqing Univ, Key Lab Three Gorges Reservoir Reg Ecoenvironm, Minist Educ, Chongqing 400045, Peoples R China</t>
  </si>
  <si>
    <t>y With its continuing socio-economic development, China faces the challenge of meeting the growing energy demand. Industrial parks with combined cooling, heating, and power (CCHP) achieve better comprehensive economic and environmental benefits due to energy cascade utilization. A new enterprise entering an industrial park with CCHP needs to select a reasonable cold and heat source scheme (CHSS). Therefore, this paper presents a method for new enterprises to select an appropriate CHSS. This method is based on comprehensive economic and environmental benefit, using minimal annual average cost in operation optimization mode as a quantitative indicator, and the calculation process uses the improved differential evolution algorithm using the MATLAB software. Finally, a cloud computing center of an industrial park with CCHP in Chongqing is used as a case study to assess the method. Results show that the scheme of lithium bromide absorption refrigerator driven with steam can be accepted by the cloud computing center only steam price below 112.6yuan/t, which can promote energy cascade utilization in the industrial park. This method assists new enterprises entering the industrial park in selecting their energy system scheme. In addition, the method can assist energy supply enterprises to determine energy trade prices and also expand their user base. (C) 2018 Elsevier Ltd. All rights reserved.</t>
  </si>
  <si>
    <t>GREENHOUSE-GAS EMISSIONS; TRIGENERATION SYSTEMS; ENERGY; OPTIMIZATION; COGENERATION; COST</t>
  </si>
  <si>
    <t>Industrial park with CCHP; Enterprise in an industrial park; Cold and heat source scheme; Selection method; Comprehensive economic and environmental benefit</t>
  </si>
  <si>
    <t>JOURNAL OF CLEANER PRODUCTION</t>
  </si>
  <si>
    <t>A method of selecting cold and heat sources for enterprises in an industrial park with combined cooling, heating, and power</t>
  </si>
  <si>
    <t>Guan, Xuan; Zhang, Hualing; Xue, Chunyang</t>
  </si>
  <si>
    <t>Guan, X; Zhang, HL; Xue, CY</t>
  </si>
  <si>
    <t>WOS:000440788600006</t>
  </si>
  <si>
    <t>GP3XN</t>
  </si>
  <si>
    <t>Energy &amp; Fuels; Environmental Sciences &amp; Ecology</t>
  </si>
  <si>
    <t>Energy &amp; Fuels; Environmental Sciences</t>
  </si>
  <si>
    <t>10.1007/s12155-018-9919-y</t>
  </si>
  <si>
    <t>BioEnergy Res.</t>
  </si>
  <si>
    <t>BIOENERG RES</t>
  </si>
  <si>
    <t>1939-1242</t>
  </si>
  <si>
    <t>1939-1234</t>
  </si>
  <si>
    <t>The study was supported by TEDCO MII [0913-0013] and the National Institutes of Health [UL1GM118973] awarded to Morgan State University and the National Science Foundation [DMR 11-57490] awarded to the National High Magnetic Field Laboratory and the State of Florida. Assistance provided by the Future Fuels Institute in the Ion Cyclotron Resonance Facility is gratefully acknowledged. The authors thank Dr. Beronda L. Montgomery atMichigan State University for providing the Fd33 strain and Dr. Solomon Tadesse at Morgan State University for the technical help.</t>
  </si>
  <si>
    <t>TEDCO MII [0913-0013]; National Institutes of HealthUnited States Department of Health &amp; Human ServicesNational Institutes of Health (NIH) - USA [UL1GM118973]; National Science FoundationNational Science Foundation (NSF) [DMR 11-57490]; NATIONAL INSTITUTE OF GENERAL MEDICAL SCIENCESUnited States Department of Health &amp; Human ServicesNational Institutes of Health (NIH) - USANIH National Institute of General Medical Sciences (NIGMS) [UL1GM118973, UL1GM118973, UL1GM118973, UL1GM118973, UL1GM118973, UL1GM118973, UL1GM118973] Funding Source: NIH RePORTER</t>
  </si>
  <si>
    <t>Sitther, Viji/0000-0003-0096-569X</t>
  </si>
  <si>
    <t>viji.sitther@morgan.edu</t>
  </si>
  <si>
    <t>Sitther, V (corresponding author), Morgan State Univ, Dept Biol, 1700 East Cold Spring Lane, Baltimore, MD 21251 USA.</t>
  </si>
  <si>
    <t>[Tabatabai, Behnam; Giwa-Otusajo, Jamiu; Sitther, Viji] Morgan State Univ, Dept Biol, 1700 East Cold Spring Lane, Baltimore, MD 21251 USA; [Chen, Huan; Lu, Jie; McKenna, Amy M.] Florida State Univ, Natl High Magnet Field Lab, 1800 East Paul Dirac Dr, Tallahassee, FL 32310 USA; [Lu, Jie] Florida State Univ, Future Fuels Inst, 1800 East Paul Dirac Dr, Tallahassee, FL 32310 USA; [Shrivastava, Alok K.] Mahatma Gandhi Cent Univ, Dept Bot, POB 1, Motihari 845401, Bihar, India</t>
  </si>
  <si>
    <t>Increasing concerns on environmental and economic issues linked to fossil fuel use has driven great interest in cyanobacteria as third-generation biofuel agents. In this study, the biodiesel potential of a model photosynthetic cyanobacterium, Fremyella diplosiphon, was identified by fatty acid methyl esters (FAME) via direct transesterification. Total lipids in wild type (Fd33) and halotolerant (HSF33-1 and HSF33-2) strains determined by gravimetric analysis yielded 19% cellular dry weight (CDW) for HSF33-1 and 20% CDW for HSF33-2, which were comparable to Fd33 (18% CDW). Gas chromatography-mass spectrometry detected a high ratio of saturated to unsaturated FAMEs (2.48-2.61) in transesterified lipids, with methyl palmitate being the most abundant (C16:0). While theoretical biodiesel properties revealed high cetane number and oxidative stability, high cloud and pour point values indicated that fuel blending could be a viable approach. Significantly high FAME abundance in total transesterified lipids of HSF33-1 (40.2%) and HSF33-2 (69.9%) relative to Fd33 (25.4%) was identified using comprehensive two-dimensional gas chromatography coupled to time-of-flight mass spectrometry, indicating that robust salt stress response corresponds to higher levels of extractable FAME. Alkanes, a key component in conventional fuels, were present in F. diplosiphon transesterified lipids across all strains confirming that natural synthesis of these hydrocarbons is not inhibited during biodiesel production. While analysis of photosynthetic pigments and phycobiliproteins did not reveal significant differences, FAME abundance varied significantly in wild type and halotolerant strains indicating that photosynthetic pathways are not the sole factors that determine fatty acid production. We characterize the potential of F. diplosiphon for biofuel production with FAME yields in halotolerant strains higher than the wild type with no loss in photosynthetic pigmentation.</t>
  </si>
  <si>
    <t>BLUE-GREEN-ALGAE; BIOFUELS; CYANOBACTERIA; MICROALGAE; BIOSYNTHESIS; HYDROCARBONS; MECHANISMS; EXTRACTION; ETHANOL; ALKANES</t>
  </si>
  <si>
    <t>Alkane; Biofuel; Lipid; Phycobiliprotein</t>
  </si>
  <si>
    <t>BIOENERGY RESEARCH</t>
  </si>
  <si>
    <t>Fremyella diplosiphon as a Biodiesel Agent: Identification of Fatty Acid Methyl Esters via Microwave-Assisted Direct In Situ Transesterification</t>
  </si>
  <si>
    <t>Tabatabai, Behnam; Chen, Huan; Lu, Jie; Giwa-Otusajo, Jamiu; McKenna, Amy M.; Shrivastava, Alok K.; Sitther, Viji</t>
  </si>
  <si>
    <t>Tabatabai, B; Chen, H; Lu, J; Giwa-Otusajo, J; McKenna, AM; Shrivastava, AK; Sitther, V</t>
  </si>
  <si>
    <t>WOS:000448098000014</t>
  </si>
  <si>
    <t>GX9DF</t>
  </si>
  <si>
    <t>10.1016/j.jclepro.2018.07.236</t>
  </si>
  <si>
    <t>NOV 20</t>
  </si>
  <si>
    <t>akshit.singh@liverpool.ac.uk</t>
  </si>
  <si>
    <t>Singh, A (corresponding author), Univ Liverpool, Management Sch, Chatham St, Liverpool L69 7ZH, Merseyside, England.</t>
  </si>
  <si>
    <t>[Singh, Akshit] Univ Liverpool, Management Sch, Chatham St, Liverpool L69 7ZH, Merseyside, England; [Kumari, Sushma; Malekpoor, Hanif; Mishra, Nishikant] Univ Hull, Hull Univ, Business Sch, Kingston Upon Hull, N Humberside, England</t>
  </si>
  <si>
    <t>Purpose: With the rapid economic development of nations across the globe, there is proportionate increment in corresponding carbon footprint. There are numerous counter measures proposed to mitigate it in terms of legislation and policy framing. However, they have a shortsighted vision of predominantly focusing on manufacturing and transportation industry thereby neglecting one of the significant contributor of global emissions-agricultural industry. Among all the agri-food products, beef has the highest carbon footprint and majority of its emission are generated in beef farms. The issue is more intensive in developing nations where most of global cattle are raised and simultaneously farmers are less informed and aware of resources/technology to address emissions from their farms. Therefore, there is need to raise awareness among farmers and thereby incorporate carbon footprint as a major cattle supplier selection attribute by abattoir and processor and integrate it as a standard practice in procurement of cattle. Design/methodology: A novel framework based on big data cloud computing technology is developed for eco-friendly cattle supplier selection. It is capable of measuring greenhouse gas emissions in farms and assimilate into the cattle supplier selection process. Fuzzy AHP, DEMATEL and TOPSIS method is employed to make an optimum tradeoff between conventional quality attributes and carbon footprint generated in farms to select the most appropriate supplier. Findings: The proposed framework would assist in shedding the environmental burden of beef supply chain as the majority of carbon footprint is generated in beef farms. Moreover, the vertical coordination in the supply chain among farmers and abattoir, processor would be strengthened. The execution of the framework is depicted in case study section. Originality: The literature is deficient of ecofriendly supplier selection in the agri-food sector particularly in developing countries. This study bridges the gap in the literature by proposing a novel framework to incorporate carbon footprint into traditional supplier selection process via an amalgamation of big data, ICT and Operations Research. The proposed framework would assist in mitigating the carbon footprint of beef products as they have highest emissions among all agri-food products. This framework is generic in nature and can be implemented in any food supply chain. (C) 2018 Elsevier Ltd. All rights reserved.</t>
  </si>
  <si>
    <t>LIFE-CYCLE ASSESSMENT; FUZZY DEMATEL; DATA ANALYTICS; TOPSIS; INDUSTRY; MANAGEMENT; EMISSIONS; AHP; SUSTAINABILITY; MULTIATTRIBUTE</t>
  </si>
  <si>
    <t>Beef supply chain; Supplier selection; Carbon footprint; Emerging economies; Big data</t>
  </si>
  <si>
    <t>Big data cloud computing framework for low carbon supplier selection in the beef supply chain</t>
  </si>
  <si>
    <t>Singh, Akshit; Kumari, Sushma; Malekpoor, Hanif; Mishra, Nishikant</t>
  </si>
  <si>
    <t>Singh, A; Kumari, S; Malekpoor, H; Mishra, N</t>
  </si>
  <si>
    <t>WOS:000455358300261</t>
  </si>
  <si>
    <t>HG9VB</t>
  </si>
  <si>
    <t>Energy &amp; Fuels</t>
  </si>
  <si>
    <t>10.3390/en11123500</t>
  </si>
  <si>
    <t>Energies</t>
  </si>
  <si>
    <t>ENERGIES</t>
  </si>
  <si>
    <t>1996-1073</t>
  </si>
  <si>
    <t>The authors extend their appreciation to the Deanship of Scientific Research at King Saud University for funding this work through research group NO (RG-1438-034).</t>
  </si>
  <si>
    <t>Deanship of Scientific Research at King Saud UniversityKing Saud University [RG-1438-034]</t>
  </si>
  <si>
    <t>khalid, adia/0000-0002-4840-1300; Aslam, Sheraz/0000-0003-4305-0908; Aurangzeb, Dr. Khursheed/0000-0003-3647-8578; Ashraf, Mahmood/0000-0002-8602-1712; Javaid, Nadeem/0000-0003-3777-8249; Haider, Syed/0000-0002-5158-2413</t>
  </si>
  <si>
    <t>khalid, adia/AAD-1425-2021; Aslam, Sheraz/AAE-1150-2020; Haider, Syed/Y-3713-2019; Javaid, Nadeem/B-8835-2014</t>
  </si>
  <si>
    <t>adia.khalid@gmail.com; sheraazaslam@gmail.com; kaurangzeb@ksu.edu.sa; sirtaza@ksu.edu.sa; mahmood@fuuastisb.edu.pk; nadeemjavaid@comsats.edu.pk</t>
  </si>
  <si>
    <t>Aurangzeb, K (corresponding author), King Saud Univ, Coll Comp &amp; Informat Sci, Riyadh 11543, Saudi Arabia.</t>
  </si>
  <si>
    <t>[Khalid, Adia; Aslam, Sheraz; Javaid, Nadeem] COMSATS Univ Islamabad, Dept Comp Sci, Islamabad 44000, Pakistan; [Aslam, Sheraz] Informat Technol Univ, Dept Comp Sci, Lahore 54000, Pakistan; [Aurangzeb, Khursheed; Haider, Syed Irtaza] King Saud Univ, Coll Comp &amp; Informat Sci, Riyadh 11543, Saudi Arabia; [Ashraf, Mahmood] Fed Urdu Univ Arts Sci &amp; Technol, Islamabad 44000, Pakistan</t>
  </si>
  <si>
    <t>An unprecedented opportunity is presented by smart grid technologies to shift the energy industry into the new era of availability, reliability and efficiency that will contribute to our economic and environmental health. Renewable energy sources play a significant role in making environments greener and generating electricity at a cheaper cost. The cloud/fog computing also contributes to tackling the computationally intensive tasks in a smart grid. This work proposes an energy efficient approach to solve the energy management problem in the fog based environment. We consider a small community that consists of multiple smart homes. A microgrid is installed at each residence for electricity generation. Moreover, it is connected with the fog server to share and store information. Smart energy consumers are able to share the details of excess energy with each other through the fog server. The proposed approach is validated through simulations in terms of cost and imported electricity alleviation.</t>
  </si>
  <si>
    <t>CLOUD</t>
  </si>
  <si>
    <t>renewable energy integration; home energy management; demand side management; fog computing; artificial neural network; weather forecasting</t>
  </si>
  <si>
    <t>An Efficient Energy Management Approach Using Fog-as-a-Service for Sharing Economy in a Smart Grid</t>
  </si>
  <si>
    <t>Khalid, Adia; Aslam, Sheraz; Aurangzeb, Khursheed; Haider, Syed Irtaza; Ashraf, Mahmood; Javaid, Nadeem</t>
  </si>
  <si>
    <t>Khalid, A; Aslam, S; Aurangzeb, K; Haider, SI; Ashraf, M; Javaid, N</t>
  </si>
  <si>
    <t>WOS:000481688500225</t>
  </si>
  <si>
    <t>IR8JN</t>
  </si>
  <si>
    <t>10.1109/ACCESS.2019.2930368</t>
  </si>
  <si>
    <t>This work was partly supported by the French Research Agency under the project Datazero (ANR-15-CE25-0012) and the EIPHI Graduate School (contract `ANR-17-EURE-0002''). Laplace Measurements thanks to several INPT and Occitanie Region projects and Laplace's platform test campaigns. The fuel cell aging experimental database has been obtained thanks to the financial support of Franche-Comte Region, France.</t>
  </si>
  <si>
    <t>French Research Agency under the project DatazeroFrench National Research Agency (ANR) [ANR-15-CE25-0012]; EIPHI Graduate School [ANR-17-EURE-0002]; Franche-Comte Region, FranceRegion Bourgogne-Franche-Comte</t>
  </si>
  <si>
    <t>Stolf, Patricia/0000-0001-5169-1831; Roche, Robin/0000-0003-0747-4148; THI, MINH THUYEN/0000-0003-0288-3647; PIERSON, Jean-Marc/0000-0001-8948-0474; Baudic, Gwilherm/0000-0002-2268-754X; Philippe, Laurent/0000-0003-3825-4594</t>
  </si>
  <si>
    <t>Stolf, Patricia/AAO-8921-2020; Roche, Robin/A-8267-2013; Celik, Berk/X-3494-2019; THI, MINH THUYEN/R-7987-2019; PIERSON, Jean-Marc/AAQ-4009-2020</t>
  </si>
  <si>
    <t>Jean-Marc.Pierson@irit.fr</t>
  </si>
  <si>
    <t>Pierson, JM (corresponding author), Univ Toulouse, Toulouse 3 Univ, F-31062 Toulouse, France.</t>
  </si>
  <si>
    <t>[Pierson, Jean-Marc; Baudic, Gwilherm; Da Costa, Georges; Grange, Leo; Rostirolla, Gustavo; Sayan, Amal; Stolf, Patricia; Minh-Thuyen Thi] Univ Toulouse, Toulouse 3 Univ, F-31062 Toulouse, France; [Celik, Berk; Haddad, Marwa; Nicod, Jean-Marc; Philippe, Laurent; Rehn-Sonigo, Veronika; Roche, Robin; Varnier, Christophe] Univ Bourgogne Franche Comte, UTBM, UFR ST, F-25030 Besancon, France; [Caux, Stephane; Celik, Berk; Rostirolla, Gustavo] Univ Toulouse, LAPLACE, CNRS, INPT,UPS, F-31062 Toulouse, France; [Lecuivre, Jerome] EATON SAS, F-38330 Montbonnot Saint Martin, France</t>
  </si>
  <si>
    <t>As the need for cloud services has been growing steadily, the size and energy consumption of datacenters have increased significantly over the past years. Due to economic and environmental constraints, energy efficiency in datacenters and greenhouse emissions have become a major concern. Renewable energy is widely seen as a promising solution to supply datacenters using local energy, without greenhouse gas emissions. However, the intermittent power generation resulting from the use of renewable energy imposes a paradigm change in the way energy and computation activities are managed. On the one hand, service placement and scheduling may be used on the IT (information technologies) side to adapt to the available power. On the other hand, the storage units may be used to lessen power generation variations. Existing literature and actual deployment mainly design optimization algorithms including the entire system (from cloud service to electrical management, the latter often being neglected or simplified). Conversely to these approaches, we propose a solution where each side optimizes its own objectives, both interacting through a negotiation loop process to reach a common agreement. In this paper, we present DATAZERO, a project developing this idea to ensure high availability of IT services, avoiding unnecessary redundancies, under the constraints due to the intermittent nature of electrical and cloud services flows.</t>
  </si>
  <si>
    <t>DATA CENTERS; GREEN; SIMULATION; EFFICIENT; ALGORITHM</t>
  </si>
  <si>
    <t>Cloud datacenters; renewable energies; optimization; middleware; negotiation; power models</t>
  </si>
  <si>
    <t>DATAZERO: DATAcenter With Zero Emission and Robust Management Using Renewable Energy</t>
  </si>
  <si>
    <t>Pierson, Jean-Marc; Baudic, Gwilherm; Caux, Stephane; Celik, Berk; Da Costa, Georges; Grange, Leo; Haddad, Marwa; Lecuivre, Jerome; Nicod, Jean-Marc; Philippe, Laurent; Rehn-Sonigo, Veronika; Roche, Robin; Rostirolla, Gustavo; Sayan, Amal; Stolf, Patricia; Minh-Thuyen Thi; Varnier, Christophe</t>
  </si>
  <si>
    <t>Pierson, JM; Baudic, G; Caux, S; Celik, B; Da Costa, G; Grange, L; Haddad, M; Lecuivre, J; Nicod, JM; Philippe, L; Rehn-Sonigo, V; Roche, R; Rostirolla, G; Sayan, A; Stolf, P; Thi, MT; Varnier, C</t>
  </si>
  <si>
    <t>WOS:000455322800001</t>
  </si>
  <si>
    <t>HG9JF</t>
  </si>
  <si>
    <t>10.1007/s11869-018-0619-8</t>
  </si>
  <si>
    <t>Air Qual. Atmos. Health</t>
  </si>
  <si>
    <t>AIR QUAL ATMOS HLTH</t>
  </si>
  <si>
    <t>1873-9326</t>
  </si>
  <si>
    <t>1873-9318</t>
  </si>
  <si>
    <t>Sundstrom, Anu-Maija/0000-0002-6202-7351; Beukes, Johan Paul/0000-0003-3780-4929; Josipovic, Miroslav/0000-0002-5133-4559; van Zyl, Pieter/0000-0003-1470-3359</t>
  </si>
  <si>
    <t>; Beukes, Johan Paul/A-4868-2012</t>
  </si>
  <si>
    <t>svante.henriksson@fmi.fi</t>
  </si>
  <si>
    <t>Henriksson, S (corresponding author), Finnish Meteorol Inst, Climate Res Unit, FIN-00101 Helsinki, Finland.</t>
  </si>
  <si>
    <t>[Henriksson, Svante; Sundstrom, Anu-Maija] Finnish Meteorol Inst, Climate Res Unit, FIN-00101 Helsinki, Finland; [Josipovic, Micky; van Zyl, Pieter; Beukes, Johan Paul] North West Univ, Atmospher Chem Res Grp, ZA-2520 Potchefstroom, South Africa</t>
  </si>
  <si>
    <t>Climate-aerosol model ECHAM5-HAM is employed to study effects of aerosol air pollution on rainfall in southern Africa. Aerosols effect the climate through light scattering and absorption, modification of cloud properties, and other indirect effects. The simulation model simulates the global climate on a grid and aerosol emissions from all major economic sectors as provided by the GAINS emission model. Using different model setups, we can separate the effect of aerosol light absorption due to black carbon and other aerosols, that of aerosols interacting with clouds through acting as cloud condensation nuclei and that through the ocean response. This is the first study of its kind to employ aerosol station measurements for model validation. Comparisons are done with previous plentiful studies for south Asia with many similarities in aerosol and rainfall climatology. We conclude that aerosols likely have a weak, negative effect on rainfall with internal variability dominating the simulation results, consistently with observed historical records. Aerosol light absorption does not seem to have a strong impact on rainfall. Meanwhile, the complexity of the problem also leaves uncertainty to the results. Regionally, the results show an opposite pattern of greenhouse gas projections that suggest a wet-get-wetter and dry-get-drier development due to global warming.</t>
  </si>
  <si>
    <t>SPATIAL DISTRIBUTIONS; SEASONAL CYCLES; BLACK CARBON; CLIMATE; EMISSIONS; IMPACTS; TRENDS; MODEL; INDIA</t>
  </si>
  <si>
    <t>Aerosol climate effects; Rainfall variability; Climate modeling</t>
  </si>
  <si>
    <t>AIR QUALITY ATMOSPHERE AND HEALTH</t>
  </si>
  <si>
    <t>Simulating effects of aerosols on rainfall in southern Africa</t>
  </si>
  <si>
    <t>Henriksson, Svante; Sundstrom, Anu-Maija; Josipovic, Micky; van Zyl, Pieter; Beukes, Johan Paul</t>
  </si>
  <si>
    <t>Henriksson, S; Sundstrom, AM; Josipovic, M; van Zyl, P; Beukes, JP</t>
  </si>
  <si>
    <t>WOS:000495642700001</t>
  </si>
  <si>
    <t>JL6LY</t>
  </si>
  <si>
    <t>Remote Sensing</t>
  </si>
  <si>
    <t>10.1080/22797254.2019.1686430</t>
  </si>
  <si>
    <t>JAN 1</t>
  </si>
  <si>
    <t>Eur. J. Remote Sens.</t>
  </si>
  <si>
    <t>EUR J REMOTE SENS</t>
  </si>
  <si>
    <t>2279-7254</t>
  </si>
  <si>
    <t>This work was supported by the PAPIME-DGAPA-UNAM [PE301919].</t>
  </si>
  <si>
    <t>PAPIME-DGAPA-UNAMUniversidad Nacional Autonoma de Mexico [PE301919]</t>
  </si>
  <si>
    <t>Perilla, Gabriel Alejandro/0000-0002-1845-2166</t>
  </si>
  <si>
    <t>jfmas@ciga.unam.mx</t>
  </si>
  <si>
    <t>Mas, JF (corresponding author), Univ Nacl Autonoma Mexico, Ctr Invest Geog Ambiental, Antigua Carretera Patzcuaro 8701, Morelia 58190, Michoacan, Mexico.</t>
  </si>
  <si>
    <t>[Alejandro Perilla, Gabriel] Pontificia Univ Javeriana, Fac Estudios Ambientales &amp; Rurales, Programa Ecol, Bogota, Colombia; [Mas, Jean-Francois] Univ Nacl Autonoma Mexico, Ctr Invest Geog Ambiental, Antigua Carretera Patzcuaro 8701, Morelia 58190, Michoacan, Mexico</t>
  </si>
  <si>
    <t>In recent years, plasticulture, which is broadly defined as the use of plastics in agriculture, including greenhouse, tunnels and plastic mulch has become a fast-growing production system. While in the 1970s, the system was used on 2.8 M ha worldwide, the area had grown to 38 M ha in 1996/97 and is still increasing at a rapid rate: In Asia and Africa, the use of plastic greenhouses is growing by 15-30% per year. Therefore, plasticulture is expected to rise in many agrarian countries such as Mexico. Nonetheless, there are negative effects of plasticulture, that need to be correctly addressed in order to have responsible rural landscape management. Ergo our study attempts, through cloud geoprocessing of Sentinel-2 imagery, to rapidly provide a reliable and updated high-resolution map of protected agriculture that employs plastics (mostly tunnels and greenhouses). This map can be used as a basis for a protected agriculture monitoring system in Mexico, and eventually help to effectively plan the upcoming rural development, e.g. by providing input for territorial planning, showing the municipal rural practice trends, and monitoring the markets and its economic impacts.</t>
  </si>
  <si>
    <t>GREENHOUSE; ACCURACY; RUNOFF; INDEX; AREA</t>
  </si>
  <si>
    <t>Protected agriculture; plasticulture; remote sensing; Google Earth Engine; Sentinel 2</t>
  </si>
  <si>
    <t>EUROPEAN JOURNAL OF REMOTE SENSING</t>
  </si>
  <si>
    <t>High-resolution mapping of protected agriculture in Mexico, through remote sensing data cloud geoprocessing</t>
  </si>
  <si>
    <t>Alejandro Perilla, Gabriel; Mas, Jean-Francois</t>
  </si>
  <si>
    <t>Perilla, GA; Mas, JF</t>
  </si>
  <si>
    <t>WOS:000459024100009</t>
  </si>
  <si>
    <t>HL8WU</t>
  </si>
  <si>
    <t>10.1007/s11277-018-6089-3</t>
  </si>
  <si>
    <t>m.maeen@srbiau.ac.ir</t>
  </si>
  <si>
    <t>Maeen, M (corresponding author), Islamic Azad Univ, Yadegar E Imam Khomeini RAH Shahre Rey Branch, Dept Comp Engn, Tehran, Iran.</t>
  </si>
  <si>
    <t>[Haghighi, Askarizade Maryam; Maeen, Mehrdad; Haghparast, Majid] Islamic Azad Univ, Yadegar E Imam Khomeini RAH Shahre Rey Branch, Dept Comp Engn, Tehran, Iran</t>
  </si>
  <si>
    <t>Cloud computing as an emerging technology, has revolutionized the information technology industry by elastic on-demand provisioning and De-provisioning of computing resources. Due to the huge amount of electrical energy consumption by large-scale Datacenters, it is essential to investigate various approaches in order to decrease simultaneously energy and its impacts on global economic crisis and ecological concerns. This study through virtualization technique applied a hybrid technique for resource management. This technique used k-means clustering for mapping task and dynamic consolidation method, which improved by micro-genetic algorithm. Experimental evaluation performed on CloudSim 3.0.3 and the results were analyzed with Expert-Choice software tools. We found that the proposed KMGA technique could provide a good trade-off between effectively reduce energy consumption of Datacenters and sustained quality of service. In addition, it minimized the number of virtual machine migrations and make-span, in comparison with particle swarm optimization and genetic algorithms in similar hybrid techniques.</t>
  </si>
  <si>
    <t>SERVER CONSOLIDATION; VIRTUAL MACHINES; OPTIMIZATION; MIGRATION</t>
  </si>
  <si>
    <t>Dynamic virtual machine consolidation; Green cloud computing; k-means clustering; Micro-genetic algorithm; Resource management</t>
  </si>
  <si>
    <t>An Energy-Efficient Dynamic Resource Management Approach Based on Clustering and Meta-Heuristic Algorithms in Cloud Computing IaaS Platforms: Energy Efficient Dynamic Cloud Resource Management</t>
  </si>
  <si>
    <t>Haghighi, Askarizade Maryam; Maeen, Mehrdad; Haghparast, Majid</t>
  </si>
  <si>
    <t>Haghighi, MA; Maeen, M; Haghparast, M</t>
  </si>
  <si>
    <t>WOS:000467752200031</t>
  </si>
  <si>
    <t>HX9TU</t>
  </si>
  <si>
    <t>10.3390/su11082218</t>
  </si>
  <si>
    <t>APR 2</t>
  </si>
  <si>
    <t>El-Amary, Noha H./0000-0001-9669-2088</t>
  </si>
  <si>
    <t>aafsect@aast.edu; rania.swief@gmail.com; noha_helamary@aast.edu</t>
  </si>
  <si>
    <t>El-Amary, NH (corresponding author), AASTMT, Cairo 2033, Egypt.</t>
  </si>
  <si>
    <t>[Balbaa, Alsnosy; El-Amary, Noha H.] AASTMT, Cairo 2033, Egypt; [Swief, R. A.] Ain Shams Univ, Fac Engn, Cairo 11517, Egypt</t>
  </si>
  <si>
    <t>The increasing daily rate of environmental pollution, due to electrical power generation from fossil fuel sources in different societies, urges the researchers to study alternative solutions. These solutions can be summarized into either finding other clean, renewable sources or managing the available sources optimally. This research represents smart electrical interconnection management between some of the Egyptian seaports for optimal operation, with a clean sustainable environment as the target. The optimum ports' commitment operation works through certain technical constraints to attain optimal economic and environmental factors. One of the main objectives of this study is the reduction of carbon dioxide (CO2) emission, which is released from the electrical power generation that covers the seaports demands. It is progressed through the green port smart commitment, by incorporating unpolluted and renewable energy resources. This study depends on the redesign of some Egyptian seaports to be green ports with eco-friendly electrical construction. According to the new electrical design, two out of the six studied seaports can be considered as renewable energy generation units consisting of Photovoltaic (PV) electrical generation resources. The new design of the seaports electrical network can be considered as a hybrid network, collecting both fossil fuel electrical power generation and PV sources. To gain benefits from the diversity in geographical behaviors, ports on the red sea and Mediterranean sea are integrated into the network cloud. Connecting ports on red and Mediterranean seas construct a network cloud, which supports the operation of the whole network under different conditions. Hybrid (weighted-discrete) Particle Swarm Optimization Technique (HPSOT) is an effective optimization technique which is applied to provide the optimum interconnection management between the eco-ports. It is developed based on some technical constraints which are the availability of the network buses interconnection, the voltage and frequency levels, and deviations due to the smart unit interconnection and the re-direction of the power flow. The HPSOT is targeted to minimize the economical cost and the harmful environmental impact of the seaport electrical network, while covering the overall network load. The HPSOT is programmed utilizing the Matlab program. It is tested on the six Egyptian seaports network that consists of El Dekheila, Alexandria, and Damietta on the Mediteranean and Port Said, Suez, and Sokhna port on the Suez canal and Red sea. It verifies its accurateness and efficiency in decreasing the combined cost function involving costs of CO2 emission. CO2 emission is reduced to 6% of its previous value for the same consumed electrical energy, that means it has a positive impact on retarding the greenhouse effect and climate change.</t>
  </si>
  <si>
    <t>UNIT COMMITMENT</t>
  </si>
  <si>
    <t>Eco-ports smart commitment; environmental sustainability; Egyptian seaports; green ports; Hybrid Particle Swarm Optimization Technique (HPSOT); optimization techniques; Photovoltaic (PV) power generation; renewable electrical energy resources</t>
  </si>
  <si>
    <t>Smart Integration Based on Hybrid Particle Swarm Optimization Technique for Carbon Dioxide Emission Reduction in Eco-Ports</t>
  </si>
  <si>
    <t>Balbaa, Alsnosy; Swief, R. A.; El-Amary, Noha H.</t>
  </si>
  <si>
    <t>Balbaa, A; Swief, RA; El-Amary, NH</t>
  </si>
  <si>
    <t>WOS:000466249500054</t>
  </si>
  <si>
    <t>HV8RA</t>
  </si>
  <si>
    <t>10.1016/j.jclepro.2019.03.070</t>
  </si>
  <si>
    <t>JUN 10</t>
  </si>
  <si>
    <t>The work described in this paper was supported by the National Natural Science Foundation of China (Grant No. 71501006, 71773006 and 71420107025), Beijing Municipal Social Science Foundation (Grant No. 15ZDA49) and the Fundamental Research Funds for the Central Universities. The authors also would like to thank the editor and the anonymous reviewers for their helpful comments and suggestions on the drafts of this paper.</t>
  </si>
  <si>
    <t>National Natural Science Foundation of ChinaNational Natural Science Foundation of China (NSFC) [71501006, 71773006, 71420107025]; Beijing Municipal Social Science Foundation [15ZDA49]; Fundamental Research Funds for the Central UniversitiesFundamental Research Funds for the Central Universities</t>
  </si>
  <si>
    <t>Li, Jing/0000-0003-3421-7761</t>
  </si>
  <si>
    <t>songwenyan@buaa.edu.cn</t>
  </si>
  <si>
    <t>Song, WY (corresponding author), Beihang Univ, Sch Econ &amp; Management, Beijing 100191, Peoples R China.; Song, WY (corresponding author), Beihang Univ, Minist Educ, Key Lab Complex Syst Anal Management &amp; Decis, Beijing 100191, Peoples R China.</t>
  </si>
  <si>
    <t>[Li, Jing; Song, Wenyan] Beihang Univ, Sch Econ &amp; Management, Beijing 100191, Peoples R China; [Fang, Hong; Song, Wenyan] Beihang Univ, Minist Educ, Key Lab Complex Syst Anal Management &amp; Decis, Beijing 100191, Peoples R China</t>
  </si>
  <si>
    <t>With the increased sustainable awareness and pressures from stakeholders, enterprises have realized the importance to implement sustainable supply chain management (SSCM) practices to pursue economic, environmental, and social benefits. In this paper, a novel framework is proposed, which identifies SSCM practices as the evaluation criteria for supplier evaluation. Because vague and subjective information often exists in decision-making of supplier evaluation, fuzzy-based approaches are frequently used to manipulate such vagueness and subjectivity. However, the previous fuzzy methods do not consider randomness in decision making and they require prior information. Thus, an extended TOPSIS (Technique for Order Performance by Similarity to Ideal Solution) method is developed in this paper for sustainable supplier selection, which integrates the advantage of cloud model theory in manipulating uncertainty of randomness (intrapersonal uncertainty) and the merit of rough set theory in flexibly handling interpersonal uncertainty without extra information. Additionally, an integrated weighting method considering both subjective and objective weights is proposed to determine comprehensive weights of criteria. Finally, a case study of sustainable photovoltaic modules supplier selection is conducted to show the effectiveness of the proposed method. (C) 2019 Elsevier Ltd. All rights reserved.</t>
  </si>
  <si>
    <t>CHAIN MANAGEMENT-PRACTICES; DECISION-MAKING METHOD; FAILURE MODE; FUZZY TOPSIS; VIKOR METHOD; GREEN; PERFORMANCE; FRAMEWORK; AHP; CAPABILITIES</t>
  </si>
  <si>
    <t>Multiple criteria analysis; Sustainable supply chain management; Cloud model; Rough set theory; Integrated weights</t>
  </si>
  <si>
    <t>Sustainable supplier selection based on SSCM practices: A rough cloud TOPSIS approach</t>
  </si>
  <si>
    <t>Li, Jing; Fang, Hong; Song, Wenyan</t>
  </si>
  <si>
    <t>Li, J; Fang, H; Song, WY</t>
  </si>
  <si>
    <t>WOS:000468618900054</t>
  </si>
  <si>
    <t>HZ1PK</t>
  </si>
  <si>
    <t>10.1016/j.scitotenv.2019.05.022</t>
  </si>
  <si>
    <t>AUG 15</t>
  </si>
  <si>
    <t>This research was financially supported by National Key Research and Development Program of China (No. 2017YFA0604701), and the National Natural Science Foundation of China (41722102).</t>
  </si>
  <si>
    <t>National Key Research and Development Program of China [2017YFA0604701]; National Natural Science Foundation of ChinaNational Natural Science Foundation of China (NSFC) [41722102]</t>
  </si>
  <si>
    <t>Wang, Shuai/0000-0003-1595-9858; Wu, Xutong/0000-0001-6124-0436</t>
  </si>
  <si>
    <t>Wang, Shuai/B-2334-2017; Fu, Bojie/B-1493-2009</t>
  </si>
  <si>
    <t>bfu@rcees.ac.cn</t>
  </si>
  <si>
    <t>Fu, BJ (corresponding author), Chinese Acad Sci, Res Ctr Ecoenvironm Sci, State Key Lab Urban &amp; Reg Ecol, POB 2871, Beijing 100085, Peoples R China.</t>
  </si>
  <si>
    <t>[Wu, Xutong] Peking Univ, Coll Urban &amp; Environm Sci, Beijing 100871, Peoples R China; [Wang, Shuai; Fu, Bojie] Beijing Normal Univ, Fac Geog Sci, State Key Lab Earth Surface Proc &amp; Resource Ecol, Beijing 100875, Peoples R China; [Fu, Bojie; Feng, Xiaoming; Chen, Yongzhe] Chinese Acad Sci, Res Ctr Ecoenvironm Sci, State Key Lab Urban &amp; Reg Ecol, POB 2871, Beijing 100085, Peoples R China</t>
  </si>
  <si>
    <t>Payment for Ecosystem Services (PES) is now widely accepted as a policy tool for advancing both ecological and social progress. The Chinese government's Grain to Green Program (GTGP) is the world's largest PES program. It was initiated nearly 20 years ago to reverse previous environmental degradation. However, it is difficult to achieve both conservation and economic win-win gains, and care is needed in monitoring environmental and socioeconomic outcomes. Here we choose the Loess Plateau (LP), the area where GTGP was implemented most intensively, to study the social-ecological changes after GTGP and determine whether these changes are related to GTGP. The results show that LP has achieved win-win gains of restoring environment and promoting socioeconomic development: normalized difference vegetation index (NDVI) time series show a significant greening trend, and soil retention and carbon sequestration services have improved from 2000 to 2015. Simultaneously, grain output from the LP has increased by 56.7%. We also analyzed the effects of afforestation on changes of socio-ecological factors, and find that the changes of NDVI, soil erosion, and carbon sequestration mainly reflect the degree of afforestation rather than climate change, while the correlations between changes of socioeconomic factors and degree of afforestation are insignificant. We conclude that, despite some adverse outcomes such as water yield reduction, GTGP in LP has achieved considerable overall success in environmental factors. However, comprehensive and quantitative evaluation of the social impacts of GTGP is needed, as the impacts are clouded by multiple socioeconomic factors. (C) 2019 Elsevier B.V. All rights reserved.</t>
  </si>
  <si>
    <t>ECOSYSTEM SERVICES; CONSERVATION; IMPROVEMENTS; INVESTMENTS; RESPIRATION; VARIABILITY; ENVIRONMENT; POLICY</t>
  </si>
  <si>
    <t>Payment for Ecosystem Services; Soclo-ecological system; Grain to Green Program; Loess Plateau</t>
  </si>
  <si>
    <t>Socio-ecological changes on the Loess Plateau of China after Grain to Green Program</t>
  </si>
  <si>
    <t>Wu, Xutong; Wang, Shuai; Fu, Bojie; Feng, Xiaoming; Chen, Yongzhe</t>
  </si>
  <si>
    <t>Wu, XT; Wang, S; Fu, BJ; Feng, XM; Chen, YZ</t>
  </si>
  <si>
    <t>WOS:000489101500051</t>
  </si>
  <si>
    <t>JC2IU</t>
  </si>
  <si>
    <t>10.3390/rs11182121</t>
  </si>
  <si>
    <t>The Belgian Federal Science Policy Office (BELSPO) as part of the PROSOIL project The evaluation of forthcoming satellites for mapping topsoil organic carbon in croplands (Contract SR/10/327) funded the research.</t>
  </si>
  <si>
    <t>Belgian Federal Science Policy Office (BELSPO)Belgian Federal Science Policy Office [SR/10/327]</t>
  </si>
  <si>
    <t>Chabrillat, Sabine/0000-0001-8600-5168; van Wesemael, Bas/0000-0003-4007-0241</t>
  </si>
  <si>
    <t>Van+Wesemael, Bas/Y-2444-2019</t>
  </si>
  <si>
    <t>fabio.castaldi@ilvo.vlaanderen.be; chabri@gfz-potsdam.de; axel.don@thuenen.de; bas.vanwesemael@uclouvain.be</t>
  </si>
  <si>
    <t>Castaldi, A (corresponding author), ILVO Flanders Res Inst Agr Fisheries &amp; Food Techn, Burg Gansberghelaan 115 Bus 1, B-9820 Merelbeke, Belgium.</t>
  </si>
  <si>
    <t>[Castaldi, Abio] ILVO Flanders Res Inst Agr Fisheries &amp; Food Techn, Burg Gansberghelaan 115 Bus 1, B-9820 Merelbeke, Belgium; [Chabrillat, Sabine] Helmholtz Zentrum Potsdam Deutsch GeoForsch Zentr, D-14473 Potsdam, Germany; [Don, Axel] Thunen Inst Climate Smart Agr, Bundesallee 65, D-38116 Braunschweig, Germany; [van Wesemael, Bas] Catholic Univ Louvain, Earth &amp; Life Inst, Georges Lemaitre Ctr Earth &amp; Climate Res, B-1348 Louvain La Neuve, Belgium</t>
  </si>
  <si>
    <t>Soil organic carbon (SOC) loss is one of the main causes of soil degradation in croplands. Thus, spatial and temporal monitoring of SOC is extremely important, both from the environmental and economic perspective. In this regard, the high temporal, spatial, and spectral resolution of the Sentinel-2 data can be exploited for monitoring SOC contents in the topsoil of croplands. In this study, we aim to test the effect of the threshold for a spectral index linked to soil moisture and crop residues on the performance of SOC prediction models using the Multi-Spectral Instrument (MSI) Sentinel-2 and the European Land Use/cover Area frame Statistical survey (LUCAS) topsoil database. The LUCAS spectral data resampled according to MSI/Sentinel-2 bands, which were used to build SOC prediction models combining pairs of the bands. The SOC models were applied to a Sentinel-2 image acquired in North-Eastern Germany after removing the pixels characterized by clouds and green vegetation. Then, we tested different thresholds of the Normalized Burn Ratio 2 (NBR2) index in order to mask moist soil pixels and those with dry vegetation and crop residues. The model accuracy was tested on an independent validation database and the best ratio of performance to deviation (RPD) was obtained using the average between bands B6 and B5 (Red-Edge Carbon Index: RE-CI) (RPD: 4.4) and between B4 and B5 (Red-Red-Edge Carbon Index: RRE-CI) (RPD: 2.9) for a very low NBR2 threshold (0.05). Employing a higher NBR2 tolerance (higher NBR2 values), the mapped area increases to the detriment of the validation accuracy. The proposed approach allowed us to accurately map SOC over a large area exploiting the LUCAS spectral library and, thus, avoid a new ad hoc field campaign. Moreover, the threshold for selecting the bare soil pixels can be tuned, according to the goal of the survey. The quality of the SOC map for each tolerance level can be judged based on the figures of merit of the model.</t>
  </si>
  <si>
    <t>SPECTRAL REFLECTANCE; PREDICTION; AIRBORNE; MATTER; CLAY</t>
  </si>
  <si>
    <t>Sentinel-2; SOC; multispectral; Normalized Burn Ratio 2; LUCAS spectral library</t>
  </si>
  <si>
    <t>Soil Organic Carbon Mapping Using LUCAS Topsoil Database and Sentinel-2 Data: An Approach to Reduce Soil Moisture and Crop Residue Effects</t>
  </si>
  <si>
    <t>Castaldi, Abio; Chabrillat, Sabine; Don, Axel; van Wesemael, Bas</t>
  </si>
  <si>
    <t>Castaldi, A; Chabrillat, S; Don, A; van Wesemael, B</t>
  </si>
  <si>
    <t>WOS:000506678200143</t>
  </si>
  <si>
    <t>KB7NW</t>
  </si>
  <si>
    <t>10.3390/electronics8121517</t>
  </si>
  <si>
    <t>Electronics</t>
  </si>
  <si>
    <t>ELECTRONICS-SWITZ</t>
  </si>
  <si>
    <t>2079-9292</t>
  </si>
  <si>
    <t>This work was funded by the Italian Ministry of Economic Development (MISE) and the Ministry of Education, University and Research (MIUR), Contract number: PON03PE_00050_1.</t>
  </si>
  <si>
    <t>Italian Ministry of Economic Development (MISE)Ministry of Economic Development, Italy; Ministry of Education, University and Research (MIUR)Ministry of Education, Universities and Research (MIUR) [PON03PE_00050_1]</t>
  </si>
  <si>
    <t>Giordano, Andrea/0000-0001-8835-0328; mastroianni, carlo/0000-0001-6269-4931</t>
  </si>
  <si>
    <t>Giordano, Andrea/AAX-7239-2020; mastroianni, carlo/AAY-6541-2020</t>
  </si>
  <si>
    <t>andrea.giordano@icar.cnr.it; carlo.mastroianni@icar.cnr.it; daniele.menniti@unical.it; anna.pinnarelli@unicaL.it; nicola.sorrentino@unical.it</t>
  </si>
  <si>
    <t>Sorrentino, N (corresponding author), Univ Calabria, Energet Mech &amp; Management Engn Dept, I-87036 Arcavacata Di Rende, Italy.</t>
  </si>
  <si>
    <t>[Giordano, Andrea; Mastroianni, Carlo] CNR, ICAR, I-87036 Arcavacata Di Rende, Italy; [Menniti, Daniele; Pinnarelli, Anna; Sorrentino, Nicola] Univ Calabria, Energet Mech &amp; Management Engn Dept, I-87036 Arcavacata Di Rende, Italy</t>
  </si>
  <si>
    <t>Reducing greenhouse gas emissions, limiting the effects of climate change and decreasing the environmental, social and economic costs of energy production are some of the main issues related to the sustainable development of modern society. Energy communities, envisioned to enable local energy exchange between consumers and producers of renewable energy, represent a possible scenario towards a cleaner and sustainable energy system. In this paper, an energy community management model called Power Cloud and presented in previous papers is proposed for a real-world practical application at the University of Calabria. In particular, the implementation of the information and communication technology (ICT) architecture and other enabling technologies, such as the nanogrid and the smart energy box, are discussed in detail. The experiment results show that by adopting the Power Cloud management model it is possible to obtain significant savings in terms of energy cost, which provide benefit for a community, such as a university campus.</t>
  </si>
  <si>
    <t>BUSINESS MODELS; BARRIERS; OPPORTUNITIES; MICROGRIDS; INTERNET; SYSTEMS</t>
  </si>
  <si>
    <t>energy community; smart grid; nanogrid; IoT; electricity market; aggregator; prosumer; storage system</t>
  </si>
  <si>
    <t>ELECTRONICS</t>
  </si>
  <si>
    <t>An Energy Community Implementation: The Unical Energy Cloud</t>
  </si>
  <si>
    <t>Giordano, Andrea; Mastroianni, Carlo; Menniti, Daniele; Pinnarelli, Anna; Sorrentino, Nicola</t>
  </si>
  <si>
    <t>Giordano, A; Mastroianni, C; Menniti, D; Pinnarelli, A; Sorrentino, N</t>
  </si>
  <si>
    <t>WOS:000574109000002</t>
  </si>
  <si>
    <t>NV1RV</t>
  </si>
  <si>
    <t>JAN 2020</t>
  </si>
  <si>
    <t>10.1007/s11276-019-02207-z</t>
  </si>
  <si>
    <t>Wirel. Netw.</t>
  </si>
  <si>
    <t>WIREL NETW</t>
  </si>
  <si>
    <t>1572-8196</t>
  </si>
  <si>
    <t>1022-0038</t>
  </si>
  <si>
    <t>padmapriya.r@vit.ac.in</t>
  </si>
  <si>
    <t>Priya, RP (corresponding author), Vellore Inst Technol, Vellore, Tamilnadu, India.</t>
  </si>
  <si>
    <t>[Priya, Padma R.; Rekha, D.] Vellore Inst Technol, Vellore, Tamilnadu, India</t>
  </si>
  <si>
    <t>Government now-a-days are looking forward to achieve Energy for All standards. Countries are committing themselves to reduce carbon emissions. Recently, every IT industry giants, who typically own and operate huge Data Centers (DC) are looking forward to achieve 100% usage of green energy to power their datacenters, contribute to the utility grid in equivalence to their electrical power consumptions. Electrification and gradual decarbonisation still continue as significant, global concern. Hence it is pretty clear that need for MicroGrid (MG) based facilities is actually a mandatory. But intermittent-characteristic (unreliability/unavailability) of Renewable-Energy (RE) generating sources (like Solar Panels, Wind Turbines) regularly hinder both the stake holders-Government and IT industry from accomplishing such social and economic initiatives. Hence SmartMicroGrid (SMG) connected with utility grid are envisioned to support powering industries inorder to avoid future power outages. Interconnected industry4.0 factories where, actually the smart-management interms of two-way power supply and two-way communication network is foreseen. They are highly dependent on modern, integrated, Information and Communication technologies (IoT sensors, Fog and Cloud computing etc.). In this paper we have focussed on two objectives. Firstly our objective is to identify, optimum renewable-generation-capacities inorder to minimise investment cost of a microgrid. Secondly our objective is to maximize usage of more clean energy for applications running on FogMicroDataCenter (fogMDC), powered by microgrids and controlled by Sofware Defined Networking (SDN). We have used realistic meteorological data of Tamil nadu, India for our proposed work. To the best of our knowledge, this is the first work proposed for two different scenarios, performance modelling and economic modelling aiding MG powered FogMDCs. Proposed economic modelling work is related to finding, the optimum sizing of distributed energy resources and financial cost. Proposed performance modelling is about, the clean energy usages in micro grid powered fogMDC for operations, supported by SDN for efficient distributed Virtual Machine (VM) based resource utilization to guarantee QoS in time sensitive IoT applications.</t>
  </si>
  <si>
    <t>SERVICE; GENERATION; NETWORKING; ALGORITHM; SOLAR</t>
  </si>
  <si>
    <t>MicroGrid optimal sizing; Green Data Centers; Fog computing; Software Defined Networking (SDN)</t>
  </si>
  <si>
    <t>Article; Early Access</t>
  </si>
  <si>
    <t>WIRELESS NETWORKS</t>
  </si>
  <si>
    <t>Sustainability modelling and green energy optimisation in microgrid powered distributed FogMicroDataCenters in rural area</t>
  </si>
  <si>
    <t>Priya, Padma R.; Rekha, D.</t>
  </si>
  <si>
    <t>Priya, RP; Rekha, D</t>
  </si>
  <si>
    <t>Green Accepted, Other Gold</t>
  </si>
  <si>
    <t>WOS:000515601700001</t>
  </si>
  <si>
    <t>KQ7IH</t>
  </si>
  <si>
    <t>10.1007/s11869-020-00799-6</t>
  </si>
  <si>
    <t>The research was partially supported by core funds from ICIMOD contributed by the governments of Afghanistan, Austria, Bangladesh, Bhutan, China, India, Myanmar, Nepal, Norway, Pakistan, Switzerland, and the UK.</t>
  </si>
  <si>
    <t>ICIMOD</t>
  </si>
  <si>
    <t>Prajapati, Anita/0000-0002-5900-4255; Nakarmi, Amrit Man/0000-0001-6916-6058</t>
  </si>
  <si>
    <t>nakarmiamrit@gmail.com</t>
  </si>
  <si>
    <t>Nakarmi, AM (corresponding author), Tribhuvan Univ, Inst Engn, Dept Mech Engn, Lalitpur, Nepal.; Nakarmi, AM (corresponding author), Tribhuvan Univ, Inst Engn, Ctr Energy Studies, Lalitpur, Nepal.</t>
  </si>
  <si>
    <t>[Nakarmi, Amrit M.; Rajbhandari, Utsav S.; Prajapati, Anita] Tribhuvan Univ, Inst Engn, Dept Mech Engn, Lalitpur, Nepal; [Nakarmi, Amrit M.] Tribhuvan Univ, Inst Engn, Ctr Energy Studies, Lalitpur, Nepal; [Sharma, Bikash; Panday, Arnico] Int Ctr Integrated Mt Dev ICIMOD, Lalitpur, Nepal; [Malley, Christopher S.; Kuylenstierna, Johan C., I; Vallack, Harry W.] Univ York, Environm Dept, Stockholm Environm Inst, York, N Yorkshire, England; [Henze, Daven K.] Univ Colorado, Dept Mech Engn, Boulder, CO 80309 USA</t>
  </si>
  <si>
    <t>Short-lived climate pollutants (SLCPs) including black carbon (BC), methane (CH4), and tropospheric ozone (O-3) are major climate forcers after carbon dioxide (CO2). These SLCPs also have detrimental impacts on human health and agriculture. Studies show that the Hindu Kush Himalayan (HKH) region, which includes Nepal, has been experiencing the impacts of these pollutants in addition to greenhouse gases. In this study, we derive a national-level emission inventory for SLCPs, CO2, and air pollutants for Nepal and project their impacts under reference (REF) and mitigation policy (POL) scenarios. The impacts on human health, agriculture, and climate were then estimated by applying the following: (1) adjoint coefficients from the Goddard Earth Observing System (GEOS)-chemical transport model that quantify the sensitivity of fine particulate matter (PM2.5) and surface O-3 concentrations in Nepal, and radiative forcing in four latitudinal bands, to emissions in 2 x 2.5 degrees grids, and (2) concentration-response functions to estimate health and crop loss impacts in Nepal. With the mitigating measures undertaken, emission reductions of about 78% each of BC and CH4 and 87% of PM2.5 could be achieved in 2050 compared with the REF scenario. This would lead to an estimated avoidance of 29,000 lives lost and 1.7 million tonnes of crop loss while bringing an economic benefit in present value of 2.7 times more than the total cost incurred in its implementation during the whole period 2010-2050. The results provide useful policy insights and pathways for evidence-based decision-making in the design and effective implementation of SLCP mitigation measures in Nepal.</t>
  </si>
  <si>
    <t>KATHMANDU VALLEY; BROWN CLOUDS; SOUTH-ASIA; CARBON; BIOMASS</t>
  </si>
  <si>
    <t>Short-lived climate pollutants; Hindu Kush Himalayan; Loss of life; Crop loss; Global warming; LEAP-IBC modeling</t>
  </si>
  <si>
    <t>Mitigating the impacts of air pollutants in Nepal and climate co-benefits: a scenario-based approach</t>
  </si>
  <si>
    <t>Nakarmi, Amrit M.; Sharma, Bikash; Rajbhandari, Utsav S.; Prajapati, Anita; Malley, Christopher S.; Kuylenstierna, Johan C., I; Vallack, Harry W.; Henze, Daven K.; Panday, Arnico</t>
  </si>
  <si>
    <t>Nakarmi, AM; Sharma, B; Rajbhandari, US; Prajapati, A; Malley, CS; Kuylenstierna, JCI; Vallack, HW; Henze, DK; Panday, A</t>
  </si>
  <si>
    <t>WOS:000500166500040</t>
  </si>
  <si>
    <t>JS2UR</t>
  </si>
  <si>
    <t>10.1016/j.fuel.2019.116631</t>
  </si>
  <si>
    <t>FEB 15</t>
  </si>
  <si>
    <t>Fuel</t>
  </si>
  <si>
    <t>FUEL</t>
  </si>
  <si>
    <t>1873-7153</t>
  </si>
  <si>
    <t>0016-2361</t>
  </si>
  <si>
    <t>Mr. Dipesh Kumar gratefully acknowledges the University Grants Commission (UGC), New Delhi, for providing Senior Research Fellowship. We acknowledge BIT Mesra, Ranchi, and CSIR-CSMCRI Bhavnagar for extending analytical facilities.</t>
  </si>
  <si>
    <t>University Grants Commission (UGC), New DelhiUniversity Grants Commission, India</t>
  </si>
  <si>
    <t>Singh, Bhaskar/0000-0001-6253-4145; KUMAR, DIPESH/0000-0002-0282-3102</t>
  </si>
  <si>
    <t>Singh, Bhaskar/R-5790-2018; KUMAR, DIPESH/G-8546-2019</t>
  </si>
  <si>
    <t>bhaskar.singh@cuj.ac.in</t>
  </si>
  <si>
    <t>Singh, B (corresponding author), Cent Univ Jharkhand, Dept Environm Sci, Ranchi 835205, Bihar, India.</t>
  </si>
  <si>
    <t>[Kumar, Dipesh; Singh, Bhaskar] Cent Univ Jharkhand, Dept Environm Sci, Ranchi 835205, Bihar, India</t>
  </si>
  <si>
    <t>Poor stability and low-temperature operability are among the major hurdles in the commercialization of biodiesel. The presence of polyunsaturated fatty acid esters renders the fuel susceptible to oxidative attack while the long-chain saturated components limit its utility under low-temperature conditions. In this study, an attempt was made to improve these properties of Karanja biodiesel. Karanja biodiesel synthesized via a two-step alkali-catalyzed process exhibited poor stability and cold-flow properties. Karanja biodiesel was winterized to limit the content of long-chain saturates, and it had a favorable effect on the cloud and pour point of the fuel. Removal of long-chain saturated components led to an enrichment of the fuel in unsaturated fractions, and as a result, the stability of the fuel further deteriorated. For improving, the stability of the fuel T. cordifolia stem extract rich in phenolic constituents was added to winterized biodiesel. The combined treatment of winterization and phenolic-rich extract (1000 ppm) had a pronounced effect on fuel quality as it led to a reduction in the cloud (by 7 degrees C) and pour point (by 6 degrees C) and substantially improved the stability of the fuel under accelerated oxidative test conditions. The ASTM D6751, IS 15607, and EN 14214 specifications for the minimum induction period for blendstock biodiesel were satisfied. Thus, coupling the use of winterization and natural antioxidants offers novel opportunities in improving the fuel properties and acceptability of biodiesel in an efficient, economical, and environment-friendly manner.</t>
  </si>
  <si>
    <t>RADICAL SCAVENGING ACTIVITY; ANTIOXIDANT ACTIVITY; SYNTHETIC ANTIOXIDANTS; MORINGA-OLEIFERA; GREEN DIESEL; FERULIC ACID; CAFFEIC ACID; OIL; TRANSESTERIFICATION; EXTRACT</t>
  </si>
  <si>
    <t>Biodiesel; Oxidative stability; Cloud point; Pour point; Winterization; Natural antioxidant</t>
  </si>
  <si>
    <t>Effect of winterization and plant phenolic-additives on the cold-flow properties and oxidative stability of Karanja biodiesel</t>
  </si>
  <si>
    <t>Kumar, Dipesh; Singh, Bhaskar</t>
  </si>
  <si>
    <t>Kumar, D; Singh, B</t>
  </si>
  <si>
    <t>WOS:000520033100001</t>
  </si>
  <si>
    <t>KU9GO</t>
  </si>
  <si>
    <t>10.1016/j.jksuci.2018.07.001</t>
  </si>
  <si>
    <t>J. King Saud Univ.-Comput. Inf. Sci.</t>
  </si>
  <si>
    <t>J KING SAUD UNIV-COM</t>
  </si>
  <si>
    <t>2213-1248</t>
  </si>
  <si>
    <t>1319-1578</t>
  </si>
  <si>
    <t>Rahmani, Amir Masoud/0000-0001-8641-6119</t>
  </si>
  <si>
    <t>Rahmani, Amir Masoud/K-2702-2013</t>
  </si>
  <si>
    <t>rahmani@srbiau.ac.ir</t>
  </si>
  <si>
    <t>Rahmani, AM (corresponding author), Islamic Azad Univ, Sci &amp; Res Branch, Dept Comp Engn, Tehran, Iran.; Rahmani, AM (corresponding author), Univ Human Dev, Comp Sci, Sulaimanyah, Iraq.</t>
  </si>
  <si>
    <t>[Shirvani, Mirsaeid Hosseini; Rahmani, Amir Masoud] Islamic Azad Univ, Sci &amp; Res Branch, Dept Comp Engn, Tehran, Iran; [Rahmani, Amir Masoud] Univ Human Dev, Comp Sci, Sulaimanyah, Iraq; [Sahafi, Amir] Islamic Azad Univ, South Tehran Branch, Dept Comp Engn, Tehran, Iran</t>
  </si>
  <si>
    <t>Cloud Computing is a promising paradigm in comparison with traditional information technology approaches, in which organizations and enterprises adopt elastic cloud services on a pay-per-use model in order to reduce costs. Virtualization is a technique pervasively applied in modern datacenters (DCs) to maximize resource utilization, reduce greenhouse gas emissions, and lower overall cost. Virtual machine (VM) migration is widely exploited within and across DCs to meet a variety of needs of the virtualized cloud environment. For instance, server consolidation needs VM migration for power management. Also, load balancing, fault tolerance, system maintenance, and minimizing the service-level agreement (SLA) violation rate require live VM migration. The VM migration process is very resource intensive and requires intelligent approaches to avoid saturating network bandwidth and to keep server downtime to a minimum. In addition, in Dynamic Voltage Frequency Scaling (DVFS) in cluster servers in intrinsically heterogeneous DCs the voltage-frequency is varied based on workload to reduce power consumption, which is a large part of the overall cost. Although miscellaneous cloud computing studies have been presented in the literature concerning economic, privacy, and security issues, etc., there is a clear lack of survey studies on VM migration, server consolidation, and DVFS techniques. To fill this gap, we present different schemes to classify commonalities and discrepancies between the perspectives of researchers, based on metrics derived from the literature. Finally, open issues, challenges, and future directions are discussed for improving existing schemes and approaches. (C) 2018 The Authors. Production and hosting by Elsevier B.V.</t>
  </si>
  <si>
    <t>EFFICIENT DYNAMIC CONSOLIDATION; LIVE MIGRATION; DATA CENTERS; RESOURCE-MANAGEMENT; POWER MANAGEMENT; ENERGY; PERFORMANCE; PLACEMENT; ALGORITHM; COST</t>
  </si>
  <si>
    <t>Cloud computing; VM migration; Server consolidation; DVFS; Load balancing; Power management</t>
  </si>
  <si>
    <t>JOURNAL OF KING SAUD UNIVERSITY-COMPUTER AND INFORMATION SCIENCES</t>
  </si>
  <si>
    <t>A survey study on virtual machine migration and server consolidation techniques in DVFS-enabled cloud datacenter: Taxonomy and challenges</t>
  </si>
  <si>
    <t>Shirvani, Mirsaeid Hosseini; Rahmani, Amir Masoud; Sahafi, Amir</t>
  </si>
  <si>
    <t>Shirvani, MH; Rahmani, AM; Sahafi, A</t>
  </si>
  <si>
    <t>WOS:000524527300002</t>
  </si>
  <si>
    <t>LB3HA</t>
  </si>
  <si>
    <t>10.1016/j.solener.2020.01.041</t>
  </si>
  <si>
    <t>MAR 1</t>
  </si>
  <si>
    <t>Sol. Energy</t>
  </si>
  <si>
    <t>SOL ENERGY</t>
  </si>
  <si>
    <t>0038-092X</t>
  </si>
  <si>
    <t>Special acknowledgments to the National Center for Scientific and Technical Research (CNRST), Morocco, that funded this study. Also, special acknowledgments are addressed to my colleagues at the Laboratory LTE K. Achgar, H. El Baamrani, R. Tamim, R. Ait El Cadi, S. Bouzit, M. Ait Boukideur, and A. Idoum.</t>
  </si>
  <si>
    <t>National Center for Scientific and Technical Research (CNRST), Morocco</t>
  </si>
  <si>
    <t>Elame, fouad/0000-0002-7607-5768</t>
  </si>
  <si>
    <t>Bouharroud, Rachid/ABD-1669-2020; ezzaeri, kabira/AAJ-9777-2020</t>
  </si>
  <si>
    <t>abde.bazgaou@gmail.com</t>
  </si>
  <si>
    <t>Bazgaou, A (corresponding author), Ibn Zohr Univ, Fac Sci, Thermodynam &amp; Energet Lab, BP8106, Agadir 80006, Morocco.</t>
  </si>
  <si>
    <t>[Bazgaou, A.; Ezzaeri, K.; Gourdo, L.; Demrati, H.; Tiskatine, R.; Aharoune, A.; Bouirden, L.] Ibn Zohr Univ, Fac Sci, Thermodynam &amp; Energet Lab, BP8106, Agadir 80006, Morocco; [Fatnassi, H.] Univ Cote Azur, INRA, CNRS, ISA, Nice, France; [Bouharroud, R.; Elame, F.; Wifaya, A.] Natl Inst Agron Res, INRA, Agadir, Morocco; [Bekkaoui, A.] Agron &amp; Vet Inst Hassan II, IAV, Rabat, Morocco</t>
  </si>
  <si>
    <t>During the winter period, in Mediterranean region, the storage and reuse of solar energy in thermal form is an important issue for heating greenhouses. In the present work, the performance of a combination of two systems i.e. rock-bed thermal energy storage and water filled passive solar, for heating canarian greenhouse was analyzed and discussed. The surplus thermal energy available inside the greenhouse was stored in the rock-bed and in the water during daytime for use during cold periods. An experimental study was carried out in two Canarian-type greenhouses, the first is equipped with the combined heating system and the second without. Results show that the combined heating system can improve the nocturnal inside air temperature, during the winter period, by 3-5 degrees C during clear days and by 2-3 degrees C in cloudy/rainy days with less fluctuations. A reduction of 10-15% in the air relative humidity was observed in the heated greenhouse during the night. This heating system also improves the substrate temperature during the night by 4 degrees C on cloudless days and 3 degrees C on cloudy/rainy days. A very good growth of plants and an increase of 49% of tomato yield has been noted in the heated greenhouse. The thermal energy restored by this system covers a large part of the greenhouse heating requirements. It was also noted that the presence of this heating system lead to a decrease in the development the population of Tuta absoluta in the heated greenhouse. An economic analysis revealed that this system is very profitable and could generate profits for farmers.</t>
  </si>
  <si>
    <t>PHASE-CHANGE MATERIAL; AIR HEATER; FUNCTIONAL-CHARACTERISTICS; AGRICULTURAL GREENHOUSES; SYSTEM; TEMPERATURE; MICROCLIMATE; CLIMATE; GROWTH; PART</t>
  </si>
  <si>
    <t>Thermal energy storage; Combined heating system; Rock-bed thermal energy storage; Water filled passive solar sleeves; Greenhouse microclimate; Tomato production</t>
  </si>
  <si>
    <t>SOLAR ENERGY</t>
  </si>
  <si>
    <t>Performance assessment of combining rock-bed thermal energy storage and water filled passive solar sleeves for heating Canarian greenhouse</t>
  </si>
  <si>
    <t>Bazgaou, A.; Fatnassi, H.; Bouharroud, R.; Elame, F.; Ezzaeri, K.; Gourdo, L.; Wifaya, A.; Demrati, H.; Tiskatine, R.; Bekkaoui, A.; Aharoune, A.; Bouirden, L.</t>
  </si>
  <si>
    <t>Bazgaou, A; Fatnassi, H; Bouharroud, R; Elame, F; Ezzaeri, K; Gourdo, L; Wifaya, A; Demrati, H; Tiskatine, R; Bekkaoui, A; Aharoune, A; Bouirden, L</t>
  </si>
  <si>
    <t>WOS:000523955200002</t>
  </si>
  <si>
    <t>LA4YY</t>
  </si>
  <si>
    <t>10.1016/j.rse.2019.01.013</t>
  </si>
  <si>
    <t>This study was funded by NASA Carbon Monitoring System (CSM) grant NNX16AP26G (PI: Olofsson), SilvaCarbon Research grant 14-DG-11132762-347 (PI: Olofsson) and USGS/NASA Landsat Science Team grant (PI: Woodcock). We thank Chongyang Zhu, Katelyn Tarrio and Yihao Liu for assisting with the sample data collection. Their hard work and dedication are greatly appreciated.</t>
  </si>
  <si>
    <t>NASA Carbon Monitoring System (CSM) [NNX16AP26G]; SilvaCarbon Research grant [14-DG-11132762-347]; USGS/NASA Landsat Science Team grant</t>
  </si>
  <si>
    <t>Arevalo, Paulo/0000-0001-7566-7561</t>
  </si>
  <si>
    <t>Woodcock, Curtis/Y-2478-2019; Arevalo, Paulo/AAC-9944-2020</t>
  </si>
  <si>
    <t>parevalo@bu.edu</t>
  </si>
  <si>
    <t>Arevalo, P (corresponding author), Boston Univ, Dept Earth &amp; Environm, 685 Commonwealth Ave, Boston, MA 02215 USA.</t>
  </si>
  <si>
    <t>[Arevalo, Paulo; Olofsson, Pontus; Woodcock, Curtis E.] Boston Univ, Dept Earth &amp; Environm, 685 Commonwealth Ave, Boston, MA 02215 USA</t>
  </si>
  <si>
    <t>The REDD+ mechanism of UNFCCC was established to reduce greenhouse gases emissions by means of financial incentives. Of importance to the success of REDD+ and similar initiatives is the provision of credible evidence of reductions in the extent of land change activities that release carbon to the atmosphere (e.g. deforestation). The criteria for reporting land change areas and associated emissions within REDD+ stipulate the use of sampling-based approaches, which allow for unbiased estimation and uncertainty quantification. But for economic compensation for emission reductions to be feasible, agreements between participating countries and donors often require reporting every year or every second year. With the rates of land change typically being very small relative to the total study area, sampling-based approaches for estimation of annual or bi-annual areas have proven problematic, especially when comparing area estimates over time. In this paper, we present a methodology for monitoring and estimating areas of land change activity at high temporal resolution that is compliant with international guidelines. The methodology is based on a break detection algorithm applied to time series of Landsat data in the Colombian Amazon between 2001 and 2016. A biennial stratified sampling approach was implemented to (1) remove the bias introduced by the change detection and classification algorithm in mapped areas derived from pixel-counting; and (2) provide confidence intervals for area estimates obtained from the reference data collected for the sample. Our results show that estimating the area of land change, like deforestation, at annual or bi-annual resolution is inherently challenging and associated with high degrees of uncertainty. We found that better precision was achieved if independent sample datasets of reference observations were collected for each time interval for which area estimates are required. The alternative of selecting one sample of continuous reference observations analyzed for inference of area for each time interval did not yield area estimates significantly different from zero. Also, when large stable land covers (primary forest in this case, occupying almost 90% of the study area) are present in the study area in combination with small rates of land change activity, the impact of omission errors in the map used for stratifying the study area will be substantial and potentially detrimental to usefulness of land change studies. The introduction of a buffer stratum around areas of mapped land change reduced the uncertainty in area estimates by up to 98%. Results indicate that the Colombian Amazon has experienced a small but steady decrease in primary forest due to establishment of pastures, with forest-to-pasture conversion reaching 103 +/- 30 kha (95% confidence interval) in the period between 2013 and 2015, corresponding to 0.22% of the study area. Around 29 +/- 17 kha (95% CI) of pastureland that had been abandoned shortly after establishment reverted to secondary forest within the same period. Other gains of secondary forest from more permanent pastures averaged about 12 +/- 11 kha (95% CI), while losses of secondary forest averaged 20 +/- 12 kha (95% CI).</t>
  </si>
  <si>
    <t>TROPICAL DEFORESTATION; FOREST DISTURBANCE; CARBON EMISSIONS; ESTIMATING AREA; SPECIES RICHNESS; CLOUD SHADOW; MAP ACCURACY; RAIN-FORESTS; PATTERNS; INFERENCE</t>
  </si>
  <si>
    <t>Time series; Colombian Amazon; Land cover; Deforestation; Landsat; IPCC; Estimation</t>
  </si>
  <si>
    <t>Continuous monitoring of land change activities and post-disturbance dynamics from Landsat time series: A test methodology for REDD plus reporting</t>
  </si>
  <si>
    <t>Arevalo, Paulo; Olofsson, Pontus; Woodcock, Curtis E.</t>
  </si>
  <si>
    <t>Arevalo, P; Olofsson, P; Woodcock, CE</t>
  </si>
  <si>
    <t>WOS:000520402600062</t>
  </si>
  <si>
    <t>KV3SJ</t>
  </si>
  <si>
    <t>10.1016/j.apenergy.2020.114603</t>
  </si>
  <si>
    <t>This work was sponsored by the Natural Science Foundation of Shanghai (17ZR1411200), the Global Environment Facility (150157), Alliance Plan of Shanghai Municipal Promotion Association for Transformation of Scientific and Technological Achievements (LM201906), the Social Science Programs of the Education Ministry (16YJAZH035), the Open Fund of Jiangsu Engineering Research Center of Power Conversion and Application (China Electric Power Research Institute) (5242001700DM-C), China.</t>
  </si>
  <si>
    <t>Natural Science Foundation of ShanghaiNatural Science Foundation of Shanghai [17ZR1411200]; Alliance Plan of Shanghai Municipal Promotion Association for Transformation of Scientific and Technological Achievements [LM201906]; Social Science Programs of the Education Ministry [16YJAZH035]; Open Fund of Jiangsu Engineering Research Center of Power Conversion and Application (China Electric Power Research Institute), China [5242001700DM-C]; Global Environment Facility [150157]</t>
  </si>
  <si>
    <t>liaoqiangqiang@shiep.edu.cn</t>
  </si>
  <si>
    <t>Liao, QQ (corresponding author), Shanghai Univ Elect Power, Shanghai Engn Res Ctr Elect Energy Convers, Shanghai Key Lab Mat Protect &amp; Adv Mat Elect Powe, Shanghai 200090, Peoples R China.</t>
  </si>
  <si>
    <t>[Chen, Jianhong; Zhang, Youlang; Li, Xinzhou; Sun, Bo; Liao, Qiangqiang; Wang, Zhiqin] Shanghai Univ Elect Power, Shanghai Engn Res Ctr Elect Energy Convers, Shanghai Key Lab Mat Protect &amp; Adv Mat Elect Powe, Shanghai 200090, Peoples R China; [Tao, Yibin] China Elect Power Res Inst, Nanjing Branch, Nanjing 210003, Peoples R China; [Tao, Yibin] South China Univ Technol, Sch Elect Power, Guangzhou 510640, Peoples R China</t>
  </si>
  <si>
    <t>The energy utilization optimization strategies in a smart house without and with vehicle to home (V2H) and/or home distributed photovoltaic (HDPV) in Shanghai are investigated in detail for the efficient household energy utilization and the reduction of net electricity expenditure. Such influences as EV travel distances, weather conditions and different PV subsidies are also taken into account. The results show that transferring valley electricity and PV by V2H can not only improve the utilization rate of valley electricity and PV, but also obtain considerable economic benefits. Transferring PV by V2H can get more revenues than transferring valley electricity by V2H. The energy arbitrage of V2H decreases with the increase of the EV travel distance. The HDPV-V2H mode in the case studied can completely cover the electricity demand of the household load in sunny and cloudy days without additional grid electricity while the combination of PV with transferred valley electricity by V2H is enough to support the household load demand in rainy days. The positive return of HDPV still can't do without the support from government's subsidy in Shanghai in the coming time. However, the HDPV-V2H mode can improve the benefit of HDPV. Meanwhile, there are a lot of EVs in Shanghai, charging with green power in priority. The HDPV-V2H mode can promote the synergetic development of HDPV and EVs in Shanghai.</t>
  </si>
  <si>
    <t>ELECTRIC VEHICLES; ENERGY-STORAGE; MANAGEMENT; TECHNOLOGY</t>
  </si>
  <si>
    <t>Vehicle to home; Home distributed photovoltaic; Energy utilization optimization; Net electricity expenditure; Photovoltaic subsidy</t>
  </si>
  <si>
    <t>Strategic integration of vehicle-to-home system with home distributed photovoltaic power generation in Shanghai</t>
  </si>
  <si>
    <t>Chen, Jianhong; Zhang, Youlang; Li, Xinzhou; Sun, Bo; Liao, Qiangqiang; Tao, Yibin; Wang, Zhiqin</t>
  </si>
  <si>
    <t>Chen, JH; Zhang, YL; Li, XZ; Sun, B; Liao, QQ; Tao, YB; Wang, ZQ</t>
  </si>
  <si>
    <t>WOS:000559641700002</t>
  </si>
  <si>
    <t>NX7TN</t>
  </si>
  <si>
    <t>Computer Science, Hardware &amp; Architecture; Computer Science, Information Systems; Telecommunications</t>
  </si>
  <si>
    <t>MAY 2020</t>
  </si>
  <si>
    <t>10.1007/s11036-020-01544-0</t>
  </si>
  <si>
    <t>Mobile Netw. Appl.</t>
  </si>
  <si>
    <t>MOBILE NETW APPL</t>
  </si>
  <si>
    <t>1572-8153</t>
  </si>
  <si>
    <t>1383-469X</t>
  </si>
  <si>
    <t>This work is supported by the Turkish State Planning Organization (DPT) under the TAM Project, number 2007K120610.</t>
  </si>
  <si>
    <t>Turkish State Planning Organization (DPT) under the TAM ProjectTurkiye Cumhuriyeti Kalkinma Bakanligi [2007K120610]</t>
  </si>
  <si>
    <t>pamuklu, turgay/0000-0003-1444-8263; Ersoy, Cem/0000-0001-7632-7067</t>
  </si>
  <si>
    <t>pamuklu, turgay/AAO-2127-2020; Ersoy, Cem/G-9218-2011</t>
  </si>
  <si>
    <t>turgay.pamuklu@boun.edu.tr; cavdar@kth.se; ersoy@boun.edu.tr</t>
  </si>
  <si>
    <t>Pamuklu, T (corresponding author), Bogazici Univ, Dept Comp Engn, TR-34342 Istanbul, Turkey.</t>
  </si>
  <si>
    <t>[Pamuklu, Turgay] Bogazici Univ, Dept Comp Engn, TR-34342 Istanbul, Turkey; [Cavdar, Cicek] KTH Royal Inst Technol, Commun Syst Dept, Stockholm, Sweden; [Ersoy, Cem] Bogazici Univ, Dept Comp Engn, NETLAB, TR-34342 Istanbul, Turkey</t>
  </si>
  <si>
    <t>Cloud-Radio Access Network (C-RAN) is a promising network architecture to reduce energy consumption and the increasing number of base station deployment costs in mobile networks. However, the necessity of enormous fronthaul bandwidth between a remote radio head and a baseband unit (BBU) calls for novel solutions. One of the solutions introduces the edge-cloud layer in addition to the centralized cloud (CC) to keep resources closer to the radio units (RUs). Then, split the BBU functions between the center cloud (CC) and edge clouds (ECs) to reduce the fronthaul bandwidth requirement and to relax the stringent end-to-end delay requirements. This paper expands this architecture by combining it with renewable energy sources in CC and ECs. We explain this novel system and formulate a mixed-integer linear programming (MILP) problem, which aims to reduce the operational expenditure of this system. Due to the NP-Hard property of this problem, we solve the smaller instances by using a MILP Solver and provide the results in this paper. Moreover, we propose a faster online heuristic to find solutions for high user densities. The results show that make splitting decisions by considering renewable energy provides more cost-effective solutions to mobile network operators (MNOs). Lastly, we provide an economic feasibility study for renewable energy sources in a CRAN architecture, which will encourage the MNOs to use these sources in this architecture.</t>
  </si>
  <si>
    <t>Green Radio Access Networks; Renewable Energy; Cloud Radio Access Networks; Optimization in Wireless Networks</t>
  </si>
  <si>
    <t>MOBILE NETWORKS &amp; APPLICATIONS</t>
  </si>
  <si>
    <t>Renewable Energy Assisted Function Splitting in Cloud Radio Access Networks</t>
  </si>
  <si>
    <t>Pamuklu, Turgay; Cavdar, Cicek; Ersoy, Cem</t>
  </si>
  <si>
    <t>Pamuklu, T; Cavdar, C; Ersoy, C</t>
  </si>
  <si>
    <t>WOS:000528625000003</t>
  </si>
  <si>
    <t>LH2NR</t>
  </si>
  <si>
    <t>Green &amp; Sustainable Science &amp; Technology; Environmental Sciences</t>
  </si>
  <si>
    <t>10.1007/s10668-019-00370-z</t>
  </si>
  <si>
    <t>Environ. Dev. Sustain.</t>
  </si>
  <si>
    <t>ENVIRON DEV SUSTAIN</t>
  </si>
  <si>
    <t>1573-2975</t>
  </si>
  <si>
    <t>1387-585X</t>
  </si>
  <si>
    <t>N, Ravisankar/0000-0002-0166-7558; Singh, Raghuveer/0000-0002-1112-9622</t>
  </si>
  <si>
    <t>rsbicar@gmail.com; dbyadav@gmail.com; agrosankar2002@yahoo.com; aky444@gmail.com; harsun2021@gmail.com</t>
  </si>
  <si>
    <t>Singh, R (corresponding author), Indian Inst Farming Syst Res, ICAR, Meerut 250110, Uttar Pradesh, India.</t>
  </si>
  <si>
    <t>[Singh, Raghuveer; Ravisankar, N.] Indian Inst Farming Syst Res, ICAR, Meerut 250110, Uttar Pradesh, India; [Yadav, Dharam Bir; Yadav, Ashok] CCS Haryana Agr Univ, Hisar 125004, Haryana, India; [Singh, Harpreet] Punjab Agr Univ, Ludhiana 141001, Punjab, India</t>
  </si>
  <si>
    <t>Residue management is the emerging challenge for sustainable growth of Indian agriculture and environmental protection mainly in Indo-Gangetic Plains (IGP). Out of 620 MT crop residues produced annually in the country, 234 MT is surplus and 30% of it is contributed by rice and wheat. Approximately 16% of total crop residue being burnt, 62% is contributed by rice and wheat. At present, we do not have any viable and systematic approach to deal with crop residues or adoption rate is poor. Therefore, the farmers in majority burn rice residues in the field, which leads to huge nutrient loss besides deteriorating environment and human health. Major forces enforcing residue burning are combinde harvesting, lack of traditional use of crop residues, intensive cropping system and non-availability of buyers for rice straw. Farmers need to get clear fields within short time frame at any cost to ensure the timely sowing of next crop (wheat) without any hindrance in farm operation offered by loose straw. It takes time to manage loose straw by mechanical operation to ensure smooth sowing of next crop in standing stubble which compile farmers to go for straw burning. Field burning of crop residue (FBCR) was not given much attention by policy makers in last two decades because it was at a small scale, but nowadays, it is counted as the serious agricultural pollutant, which is directly impacting environment and human health and causes global warming as burning produces greenhouse gases. In the harvesting season Punjab, Haryana, Western Uttar Pradesh and Delhi face heavy smog problem because of this unhealthy practice and soil fertility is also deprived. In the IGP, rice-wheat is a major cropping system and both crops produce a lot of surplus residues which is ultimately disposed of by burning in the field particularly the rice residues. Nowadays, government and courts have zero tolerance against FBCR. Strict laws including heavy penalties and imprisonment against offenders are already in place. In the absence of suitable and economical viable alternative, farmers are still compelled to follow this practice as it is otherwise a big headache for farmers. We need to manage on-farm and post-harvest management of crop residues either by modification in machineries, educating farmers, adjustment in the cropping system and utilizing rice straw in industry and power generation. In this review, efforts have been made to cover major aspects related to rice residue management in rice-wheat cropping system (RWCS) of India.</t>
  </si>
  <si>
    <t>POLYCYCLIC AROMATIC-HYDROCARBONS; ATMOSPHERIC BROWN CLOUDS; SOUTH-ASIA; ABSORBING AEROSOLS; SOIL PROPERTIES; HAPPY SEEDER; BLACK CARBON; AIR-QUALITY; EMISSIONS; CLIMATE</t>
  </si>
  <si>
    <t>Crop residues burning; Environment; Human health; Indo-Gangetic plains; Residue management; Rice-wheat cropping system</t>
  </si>
  <si>
    <t>ENVIRONMENT DEVELOPMENT AND SUSTAINABILITY</t>
  </si>
  <si>
    <t>Crop residue management in rice-wheat cropping system for resource conservation and environmental protection in north-western India</t>
  </si>
  <si>
    <t>Singh, Raghuveer; Yadav, Dharam Bir; Ravisankar, N.; Yadav, Ashok; Singh, Harpreet</t>
  </si>
  <si>
    <t>Singh, R; Yadav, DB; Ravisankar, N; Yadav, A; Singh, H</t>
  </si>
  <si>
    <t>WOS:000545920600001</t>
  </si>
  <si>
    <t>NT0VV</t>
  </si>
  <si>
    <t>Computer Science, Artificial Intelligence</t>
  </si>
  <si>
    <t>JUL 2020</t>
  </si>
  <si>
    <t>10.1007/s10489-020-01744-x</t>
  </si>
  <si>
    <t>Appl. Intell.</t>
  </si>
  <si>
    <t>APPL INTELL</t>
  </si>
  <si>
    <t>1573-7497</t>
  </si>
  <si>
    <t>0924-669X</t>
  </si>
  <si>
    <t>Khosravy, Mahdi/0000-0001-5375-391X; Gonzalez Crespo, Ruben/0000-0001-5541-6319</t>
  </si>
  <si>
    <t>; Gonzalez Crespo, Ruben/P-8601-2018</t>
  </si>
  <si>
    <t>neerajgupta@oakland.edu; dr.mahdi.khosravy@ieee.org; npatel@oakland.edu; ruben.gonzalez@unir.net</t>
  </si>
  <si>
    <t>Khosravy, M (corresponding author), Osaka Univ, Grad Sch Engn, Media Integrated Commun Lab, Osaka, Japan.</t>
  </si>
  <si>
    <t>[Gupta, Neeraj; Patel, Nilesh] Oakland Univ, Dept Comp Sci &amp; Engn, Rochester, MI 48309 USA; [Khosravy, Mahdi] Osaka Univ, Grad Sch Engn, Media Integrated Commun Lab, Osaka, Japan; [Dey, Nilanjan] Techno Int New Town, Kolkata, India; [Gupta, Saurabh] Banasthali Vidyapith, Dept Comp Sci, Vanasthali, Rajasthan, India; [Gupta, Saurabh] John Deere India Pvt Ltd, Pune, Maharashtra, India; [Darbari, Hemant] Ctr Dev Adv Comp, Pune, Maharashtra, India; [Crespo, Ruben Gonzalez] Int Univ La Rioja, Dept Comp Sci, Fac Engn, La Rioja, Spain</t>
  </si>
  <si>
    <t>In the era of Internet of things (IoT), network Connection of an enormous number of agriculture machines and service centers is an expectation. However, it will be with a generation of massive volume of data, thus overwhelming the network traffic and storage system especially when manufacturers give maintenance service typically by various data analytic applications on the cloud. The situation is more complex in the context of low latency applications such as health monitoring of agriculture machines, although require emergency responses. Performing the computational intelligence on edge devices is one of the best approaches in developing green communications and managing the blast of network traffic. Due to the increasing usage of smartphone applications, the edge computation on the smartphone can highly assist the network traffic management. In connection with the mentioned point, in the context of exploiting the limited computation power of smartphones, the design of an AI-based data analytic technique is a challenging task. On the other hand, the users' need for economic technology makes it not to be easily pierced. This research work aims both targets by presenting a bi-level genetic algorithm approach of an optimized data analytic AI technique for monitoring the health of the agriculture vehicles which can be economically utilized on smartphone end-devices using the built-in microphones instead of expensive IoT sensors.</t>
  </si>
  <si>
    <t>EVOLUTIONARY OPTIMIZATION; MODEL</t>
  </si>
  <si>
    <t>Green IoT; Agricultural machine; Artificial neural network; Evolutionary algorithm; Edge computation; Health-monitoring</t>
  </si>
  <si>
    <t>APPLIED INTELLIGENCE</t>
  </si>
  <si>
    <t>Economic data analytic AI technique on IoT edge devices for health monitoring of agriculture machines</t>
  </si>
  <si>
    <t>Gupta, Neeraj; Khosravy, Mahdi; Patel, Nilesh; Dey, Nilanjan; Gupta, Saurabh; Darbari, Hemant; Crespo, Ruben Gonzalez</t>
  </si>
  <si>
    <t>Gupta, N; Khosravy, M; Patel, N; Dey, N; Gupta, S; Darbari, H; Crespo, RG</t>
  </si>
  <si>
    <t>WOS:000559066700001</t>
  </si>
  <si>
    <t>MZ4BM</t>
  </si>
  <si>
    <t>10.3390/rs12152451</t>
  </si>
  <si>
    <t>This work was funded in part by the Youth Science Fund Project approved by the Youth Innovation Promotion Association of Chinese Academy of Sciences under Grant 2020237, in part by the National Natural Science Foundation of China under Grant 41701210, in part by the Science Development Project of Jilin province under Grant 20190303067SF, and in part by the Project of Jilin Province Water Resources Department under Grant 12600220190012.</t>
  </si>
  <si>
    <t>Youth Innovation Promotion Association of Chinese Academy of Sciences [2020237]; National Natural Science Foundation of ChinaNational Natural Science Foundation of China (NSFC) [41701210]; Science Development Project of Jilin province [20190303067SF]; Project of Jilin Province Water Resources Department [12600220190012]</t>
  </si>
  <si>
    <t>Yu-lin, DONG/0000-0002-1781-7848</t>
  </si>
  <si>
    <t>dongyulin@iga.ac.cn; renzhibin@iga.ac.cn; fuyao@iga.ac.cn; miaozhengh@163.com; ranyang19@mails.jlu.edu.cn; sunyuanhe@ev-image.com; hexingyuan@iga.ac.cn</t>
  </si>
  <si>
    <t>He, XY (corresponding author), Chinese Acad Sci, Northeast Inst Geog &amp; Agroecol, Key Lab Wetland Ecol &amp; Environm, Changchun 130102, Peoples R China.; He, XY (corresponding author), Univ Chinese Acad Sci, Beijing 100049, Peoples R China.</t>
  </si>
  <si>
    <t>[Dong, Yulin; Ren, Zhibin; Fu, Yao; He, Xingyuan] Chinese Acad Sci, Northeast Inst Geog &amp; Agroecol, Key Lab Wetland Ecol &amp; Environm, Changchun 130102, Peoples R China; [Dong, Yulin; Fu, Yao; He, Xingyuan] Univ Chinese Acad Sci, Beijing 100049, Peoples R China; [Miao, Zhenghong] Water &amp; Hydraul Survey &amp; Planning Inst, Changchun 130021, Peoples R China; [Yang, Ran] Jilin Univ, Coll Earth Sci, Changchun 130012, Peoples R China; [Sun, Yuanhe] Jilin Guoyao Geog Informat Technol Co Ltd, Changchun 130061, Peoples R China</t>
  </si>
  <si>
    <t>Cities, the core of the global climate change and economic development, are high impact land cover land use change (LCLUC) hotspots. Comprehensive records of land cover land use dynamics in urban regions are essential for strategic climate change adaption and mitigation and sustainable urban development. This study aims to develop a Google Earth Engine (GEE) application for high-resolution (15-m) urban LCLUC mapping with a novel classification scheme using pan-sharpened Landsat images. With this approach, we quantified the annual LCLUC in Changchun, China, from 2000 to 2019, and detected the abrupt changes (turning points of LCLUC). Ancillary data on social-economic status were used to provide insights on potential drivers of LCLUC by examining their correlation with change rate. We also examined the impacts of LCLUC on environment, specifically air pollution. Using this approach, we can classify annual LCLUC in Changchun with high accuracy (all above 0.91). The change detection based on the high-resolution wall-to-wall maps show intensive urban expansion with the compromise of cropland from 2000 to 2019. We also found the growth of green space in urban regions as the result of green space development and management in recent years. The changing rate of different land types were the largest in the early years of the observation period. Turning points of land types were primarily observed in 2009 and 2010. Further analysis showed that economic and industry development and population migration collectively drove the urban expansion in Changchun. Increasing built-up areas could slow wind velocity and air exchange, and ultimately led to the accumulation of PM2.5. Our implement of pan-sharpened Landsat images facilitates the wall-to-wall mapping of temporal land dynamics at high spatial resolution. The primary use of GEE for mapping urban land makes it replicable and transferable by other users. This approach is a first crucial step towards understanding the drivers of change and supporting better decision-making for sustainable urban development and climate change mitigation.</t>
  </si>
  <si>
    <t>REMOTE-SENSING DATA; SPATIOTEMPORAL PATTERNS; EXPANSION; CHINA; CLASSIFICATION; DIMENSIONS; CITIES; IMAGES; FOREST; AREA</t>
  </si>
  <si>
    <t>Landsat; pan-sharpening; land cover land use change; urbanization; urban environment; Northeast China</t>
  </si>
  <si>
    <t>Recording Urban Land Dynamic and Its Effects during 2000-2019 at 15-m Resolution by Cloud Computing with Landsat Series</t>
  </si>
  <si>
    <t>Dong, Yulin; Ren, Zhibin; Fu, Yao; Miao, Zhenghong; Yang, Ran; Sun, Yuanhe; He, Xingyuan</t>
  </si>
  <si>
    <t>Dong, YL; Ren, ZB; Fu, Y; Miao, ZH; Yang, R; Sun, YH; He, XY</t>
  </si>
  <si>
    <t>WOS:000585609800001</t>
  </si>
  <si>
    <t>OL8VJ</t>
  </si>
  <si>
    <t>10.3390/su12187272</t>
  </si>
  <si>
    <t>Demestichas, Konstantinos/0000-0002-8858-6389</t>
  </si>
  <si>
    <t>cdemest@cn.ntua.gr; edaskalakis@cn.ntua.gr</t>
  </si>
  <si>
    <t>Demestichas, K (corresponding author), Natl Tech Univ Athens, Inst Commun &amp; Comp Syst, Sch Elect &amp; Comp Engn, Athens 15773, Greece.</t>
  </si>
  <si>
    <t>[Demestichas, Konstantinos; Daskalakis, Emmanouil] Natl Tech Univ Athens, Inst Commun &amp; Comp Syst, Sch Elect &amp; Comp Engn, Athens 15773, Greece</t>
  </si>
  <si>
    <t>The concept of circular economy (CE) is becoming progressively popular with academia, industry, and policymakers, as a potential path towards a more sustainable economic system. Information and communication technology (ICT) systems have influenced every aspect of modern life and the CE is no exception. Cutting-edge technologies, such as big data, cloud computing, cyber-physical systems, internet of things, virtual and augmented reality, and blockchain, can play an integral role in the embracing of CE concepts and the rollout of CE programs by governments, organizations, and society as a whole. The current paper conducts an extensive academic literature review on prominent ICT solutions paving the way towards a CE. For the categorization of the solutions, a novel two-fold approach is introduced, focusing on both the technological aspect of the solutions (e.g., communications, computing, data analysis, etc.), and the main CE concept(s) employed (i.e., reduce, reuse, recycle and restore) that each solution is the most relevant to. The role of each solution in the transition to CE is highlighted. Results suggest that ICT solutions related to data collection and data analysis, and in particular to the internet of things, blockchain, digital platforms, artificial intelligence algorithms, and software tools, are amongst the most popular solutions proposed by academic researchers. Results also suggest that greater emphasis is placed on the reduce component of the CE, although ICT solutions for the other R components, as well as holistic ICT-based solutions, do exist as well. Specific important challenges impeding the adoption of ICT solutions for the CE are also identified and reviewed, with consumer and business attitude, economic costs, possible environmental impacts, lack of education around the CE, and lack of familiarization with modern technologies being found among the most prominent ones.</t>
  </si>
  <si>
    <t>BIG DATA; WASTE MANAGEMENT; CHALLENGES; PRODUCTS; GREEN; DIGITALIZATION; CONSTRUCTION; INTEGRATION; FRAMEWORK; BARRIERS</t>
  </si>
  <si>
    <t>ICT; circular economy; IoT; big data; blockchain; artificial intelligence</t>
  </si>
  <si>
    <t>Information and Communication Technology Solutions for the Circular Economy</t>
  </si>
  <si>
    <t>Demestichas, Konstantinos; Daskalakis, Emmanouil</t>
  </si>
  <si>
    <t>Demestichas, K; Daskalakis, E</t>
  </si>
  <si>
    <t>WOS:000581774100035</t>
  </si>
  <si>
    <t>OG3FJ</t>
  </si>
  <si>
    <t>Engineering, Multidisciplinary</t>
  </si>
  <si>
    <t>10.17559/TV-20160517155453</t>
  </si>
  <si>
    <t>Teh. Vjesn.</t>
  </si>
  <si>
    <t>TEH VJESN</t>
  </si>
  <si>
    <t>1848-6339</t>
  </si>
  <si>
    <t>1330-3651</t>
  </si>
  <si>
    <t>TRG IVANE BRLIC-MAZURANIC 2, SLAVONSKI BROD, HR-35000, CROATIA</t>
  </si>
  <si>
    <t>SLAVONSKI BROD</t>
  </si>
  <si>
    <t>UNIV OSIJEK, TECH FAC</t>
  </si>
  <si>
    <t>This research was supported by the Ministry of Science and Technological Development of the Republic of Serbia through the project TR32054.</t>
  </si>
  <si>
    <t>Ministry of Science and Technological Development of the Republic of Serbia [TR32054]</t>
  </si>
  <si>
    <t>msarac@singidunum.ac.rs; sadamovic@singidunum.ac.rs; dstamenkovic@singidunum.ac.rs</t>
  </si>
  <si>
    <t>Adamovic, S (corresponding author), Singidunum Univ, Danijelova 32, Belgrade 11000, Serbia.</t>
  </si>
  <si>
    <t>[Sarac, Marko; Adamovic, Sasa; Stamenkovic, Dusan] Singidunum Univ, Danijelova 32, Belgrade 11000, Serbia</t>
  </si>
  <si>
    <t>With the increased number of user applications, the amount of data generated by users, the need for more intensive data processing, in modern data centers the question of energy efficiency arises. IT equipment requires permanent maintenance of appropriate climatic conditions, therefore significant investments are needed in cooling systems and ensuring a constant supply of electricity. In this paper, an experimental analysis is performed concerning the economic and environmental aspects of server virtualization, including the business value of virtualization. An analysis was conducted to be used concurrently on a traditional architecture and a virtual ecosystem. The acquired findings show considerable advantages of virtual and cloud ecosystem in the form of optimum provision and use of physical workstation properties. Through this paper, authors analysed the power utilization when utilizing a higher number of physical servers, as opposed to the same number of virtual servers. Acquired results present a assessment of accumulative energy utilization and load on physical units during optimal workload client requests during the working week. Through the paper authors presented the idea of low electric energy consumption, using the green datacenter concept and contribution to the advancement of IT technologies at the Singidunum University, which is also applicable to other modern university datacenters.</t>
  </si>
  <si>
    <t>datacenter; energy efficiency; virtualization</t>
  </si>
  <si>
    <t>TEHNICKI VJESNIK-TECHNICAL GAZETTE</t>
  </si>
  <si>
    <t>Experimental Analysis of Energy Efficiency of Server Infrastructure in University Datacenters</t>
  </si>
  <si>
    <t>Sarac, Marko; Adamovic, Sasa; Stamenkovic, Dusan</t>
  </si>
  <si>
    <t>Sarac, M; Adamovic, S; Stamenkovic, D</t>
  </si>
  <si>
    <t>WOS:000571444800001</t>
  </si>
  <si>
    <t>NR3EE</t>
  </si>
  <si>
    <t>10.1016/j.envsci.2020.06.025</t>
  </si>
  <si>
    <t>Environ. Sci. Policy</t>
  </si>
  <si>
    <t>ENVIRON SCI POLICY</t>
  </si>
  <si>
    <t>1873-6416</t>
  </si>
  <si>
    <t>1462-9011</t>
  </si>
  <si>
    <t>The research was financed by Mistra Urban Futures project Cities2Cities, Climate KIC, the Swedish Research Council FORMAS through the Nature-based solutions for urban challenges' project (grant number 2016-00324), Urban design and everyday life choices: On the built environment as a co-producer of climate ethics (grant number 2017-01943),</t>
  </si>
  <si>
    <t>Mistra Urban Futures project Cities2Cities, Climate KIC; Swedish Research Council FORMASSwedish Research CouncilSwedish Research Council Formas [2016-00324, 2017-01943]</t>
  </si>
  <si>
    <t>Johanna.alkan_olsson@cec.lu.se</t>
  </si>
  <si>
    <t>Olsson, JA (corresponding author), Lund Univ, Ctr Environm &amp; Climate Res, Ecol Bldg, S-22362 Lund, Sweden.</t>
  </si>
  <si>
    <t>[Olsson, Johanna Alkan; Brunner, Jonas; Nordin, Amanda; Hanson, Helena, I] Lund Univ, Ctr Environm &amp; Climate Res, Ecol Bldg, S-22362 Lund, Sweden</t>
  </si>
  <si>
    <t>The global urban population is increasing and in many urban areas this, combined with densification, create a strain on urban water management and availability of urban green space. Simultaneously, climate change leads to increased frequency and intensity of cloudbursts and hot spells. To counteract experienced problems, cities are increasingly working to improve urban green space through actively including nature-based solutions (NBS) and their related ecosystem services (ES). From an urban sustainable development perspective, it is important to understand where and how to work with NBS and ES, to benefit the whole society. This task of urban ES governance is challenging, especially as the possibilities to work with green space depend on the amount of available space, which varies greatly in and between cities. The aim of the study was to assess how local stakeholders involved in urban development and regeneration processes in a neighbourhood perceive the physical/environmental and social structures, and their interactions in relation to ES provision. The study focuses on actors that directly or indirectly influence the wellbeing of local residents in the district Sofielund in Malmo, Sweden, and is based on semi-structured interviews with 16 stakeholders, including property owners or managers, businesses and local representatives from the Swedish Union of Tenants. The results show that local stakeholder involvement is a key to a just urban ES governance. Without acknowledging different stakeholder perspectives, there is a risk that those with more power and louder voices may steer the urban development in a certain direction, leaving the rest devoid of influence. Approaches to involve local residents exist in Sofielund, both within the local community, housing organizations, as well as a part of the ordinary planning process, but several barriers exist for a more structured participatory culture where the interest of local residents are taken into consideration. Particularly relevant for the interviewed stakeholders, is the identified lack of structure for participation and communication between property owners and the municipality. If the distribution of ES is unequal and participatory structures are lacking, stakeholders will perceive that their interests are not considered. In a short-term perspective, this will create unsatisfaction and decreased trust. In the longer perspective, it may create a degradation of the neighbourhood where economically stronger inhabitants move out. By ensuring, that local inhabitants perceive that their needs of green space are recognized and that a potential uneven distributions of ES provision is considered, it is possible to achieve a more just sustainable urban development. Based on these findings, we make four recommendations on how a just urban ES governance could be developed; social and physical development has to be seen as a whole, power structures have to be recognized, inclusive engagement structures have to be put in place, measurements of ES have to target relative ES provision, related to the needs of differet groups of residents groups.</t>
  </si>
  <si>
    <t>ENVIRONMENTAL JUSTICE; GREEN SPACE; PROCEDURAL JUSTICE; STATE; GENTRIFICATION; ACCESSIBILITY; RECOGNITION; FAIRNESS; BARRIERS; POLICIES</t>
  </si>
  <si>
    <t>Environmental justice; Urban areas; Ecosystem service governance; Malmo; Sweden</t>
  </si>
  <si>
    <t>ENVIRONMENTAL SCIENCE &amp; POLICY</t>
  </si>
  <si>
    <t>A just urban ecosystem service governance at the neighbourhood level-perspectives from Sofielund, Malmo, Sweden</t>
  </si>
  <si>
    <t>Olsson, Johanna Alkan; Brunner, Jonas; Nordin, Amanda; Hanson, Helena, I</t>
  </si>
  <si>
    <t>Olsson, JA; Brunner, J; Nordin, A; Hanson, HI</t>
  </si>
  <si>
    <t>WOS:000576668700009</t>
  </si>
  <si>
    <t>NY8XY</t>
  </si>
  <si>
    <t>10.1016/j.jnca.2020.102757</t>
  </si>
  <si>
    <t>This work is supported by National Natural Science Research Foundation of China, Grant No. 61771098, by the Fundamental Research Funds for the Central Universities under Grant No. ZYGX2018J068, by the fund from the Department of Science and Technology of Sichuan province, Grant No. 2017GFW0128, 8ZDYF2265, 2018JYO578 and 2017JY0007 and the ZTE Innovation Research Fund for Universities Program 2016.</t>
  </si>
  <si>
    <t>National Natural Science Research Foundation of ChinaNational Natural Science Foundation of China (NSFC) [61771098]; Fundamental Research Funds for the Central UniversitiesFundamental Research Funds for the Central Universities [ZYGX2018J068]; Department of Science and Technology of Sichuan province [2017GFW0128, 8ZDYF2265, 2018JYO578, 2017JY0007]; ZTE Innovation Research Fund for Universities Program</t>
  </si>
  <si>
    <t>guolin.sun@uestc.edu.cn</t>
  </si>
  <si>
    <t>Sun, GL (corresponding author), Univ Elect Sci &amp; Technol China, Sch Comp Sci &amp; Engn, Chengdu 611731, Peoples R China.</t>
  </si>
  <si>
    <t>[Sun, Guolin; Ayepah-Mensah, Daniel; Xu, Rong; Boateng, Gordon Owusu; Liu, Guisong] Univ Elect Sci &amp; Technol China, Sch Comp Sci &amp; Engn, Chengdu 611731, Peoples R China; [Liu, Guisong] Univ Elect Sci &amp; Technol China, Sch Comp Sci, Zhongshan Inst, Zhongshan 528400, Peoples R China</t>
  </si>
  <si>
    <t>The fifth generation (5G) technology is expected to support a rapid increase in infrastructure and mobile user subscriptions with an increase in the number of remote radio heads (RRHs) per unit area using cloud radio access networks (C-RANs). From the economic point of view, minimizing the amount of energy consumption of the RRHs is a challenging issue. From the environmental point of view, achieving greenness in wireless networks is one of the many goals of telecommunication operators. This paper proposes a framework to balance the energy consumption of RRHs and quality of service (QoS) satisfaction of users in cellular networks using a convolutional neural network (CNN)-based relational dueling deep Q-Network (DQN) scheme. Firstly, we formulate the cell activation/deactivation problem as a Markov decision process (MDP) and set up a two-layer CNN which takes raw captured images in the environment as its input. Then, we develop a dueling DQN-based autonomous cell activation scheme to dynamically turn RRHs on or off based on the energy consumption and QoS requirements of users in the network. Finally, we decouple a customized physical resource allocation for rate-constrained users and delay-constrained users from the cell activation scheme and formulate the problem as a convex optimization problem to ensure the QoS requirements of users are achieved with the minimum number of active RRHs under varying traffic conditions. Extensive simulations reveal that the proposed algorithm achieves faster rate of convergence than nature DQN, Q-learning and dueling DQN schemes. Our algorithm also achieves stability in mobility scenarios compared with DQN and dueling DQN without CNN. We also observe a slight improvement in balancing energy consumption and QoS satisfaction compared with DQN and dueling DQN schemes.</t>
  </si>
  <si>
    <t>Deep reinforcement learning; Relational matrix; Autonomous cell activation; Convolutional neural network; Cloud radio access network</t>
  </si>
  <si>
    <t>End-to-end CNN-based dueling deep Q-Network for autonomous cell activation in Cloud-RANs</t>
  </si>
  <si>
    <t>Sun, Guolin; Ayepah-Mensah, Daniel; Xu, Rong; Boateng, Gordon Owusu; Liu, Guisong</t>
  </si>
  <si>
    <t>Sun, GL; Ayepah-Mensah, D; Xu, R; Boateng, GO; Liu, GS</t>
  </si>
  <si>
    <t>WOS:000581605600039</t>
  </si>
  <si>
    <t>OG0SQ</t>
  </si>
  <si>
    <t>10.1016/j.rser.2020.110245</t>
  </si>
  <si>
    <t>1879-0690</t>
  </si>
  <si>
    <t>This work was supported by the Achievements of Graduate Research Innovation Support Program 'Assessment analysis of green development based on variable cloud model of Beijing-Tianjin-Hebei region' of University of Chinese Academy of Social Sciences (Graduate School). [grant number 2020-KY-049].</t>
  </si>
  <si>
    <t>University of Chinese Academy of Social Sciences (Graduate School) [2020-KY-049]</t>
  </si>
  <si>
    <t>b18500305@ucass.edu.cn; 3120195810@bit.edu.cn</t>
  </si>
  <si>
    <t>Li, Y (corresponding author), Bldg 11,Yard 15, Beijing 100089, Peoples R China.</t>
  </si>
  <si>
    <t>[Li, Ye] Univ Chinese Acad Social Sci, Dept Quantitat &amp; Technol Econ, Beijing, Peoples R China; [Chen, Yiyan] Beijing Inst Technol, Sch Management &amp; Econ, Beijing, Peoples R China; [Li, Qun] Chinese Acad Social Sci, Inst Quantitat &amp; Technol Econ, Beijing, Peoples R China</t>
  </si>
  <si>
    <t>As the environment suffers from various forms of destruction, especially irreversible destruction, the idea of green development is getting more and more attention by all countries over the world. Nevertheless, for the coexistence of fuzziness of evaluation grade thresholds' selecting and evaluation indexes' random error, the existing research on green development evaluation has not been involved. Therefore, aiming at this practical problem, this study proposes an evaluation method based on S-type cloud model, which be able to deal with the uncertainties of fuzziness and randomness concurrently. Furthermore, this method is adopted to assess the green development level of Beijing-Tianjin-Hebei (BTH) region, including 13 cities in China. The evaluation index system is established in terms of five dimensions: living environment, pollutant treatment and utilization, ecological efficiency, economic growth and innovative potential. The empirical results show that the overall level of pollutant treatment and utilization in Beijing-Tianjin-Hebei region is high while it is seemed to lack coordination between cities in other dimensions. This evaluation method proposed by this study can play the following key role: providing a new entry point for researches of green development, and also providing reference or guidance for the government in formulating public policies on green development.</t>
  </si>
  <si>
    <t>SUSTAINABLE DEVELOPMENT; INDICATORS</t>
  </si>
  <si>
    <t>Green development Cloud model; Comprehensive evaluation Entropy method; Index system Regional synergy</t>
  </si>
  <si>
    <t>Assessment analysis of green development level based on S-type cloud model of Beijing-Tianjin-Hebei, China</t>
  </si>
  <si>
    <t>Li, Ye; Chen, Yiyan; Li, Qun</t>
  </si>
  <si>
    <t>Li, Y; Chen, YY; Li, Q</t>
  </si>
  <si>
    <t>WOS:000589373600001</t>
  </si>
  <si>
    <t>OR3KW</t>
  </si>
  <si>
    <t>10.3390/rs12213599</t>
  </si>
  <si>
    <t>D. Almeida was supported by the Sao Paulo Research Foundation (#2018/21338-3 and #2019/14697-0). R. Leite was supported by the Coordination for the Improvement of Higher Education Personnel (CAPES - 88882.461705/2019-01). W.S.W.M Jaafar was supported by the National University of Malaysia (UKM) research grant GUP-2018-132.</t>
  </si>
  <si>
    <t>Sao Paulo Research FoundationFundacao de Amparo a Pesquisa do Estado de Sao Paulo (FAPESP) [2018/21338-3, 2019/14697-0]; Coordination for the Improvement of Higher Education Personnel (CAPES)CAPES [88882.461705/2019-01]; National University of Malaysia (UKM) [GUP-2018-132]</t>
  </si>
  <si>
    <t>Carvalho, Samuel/0000-0002-5590-9049; Weiskittel, Aaron/0000-0003-2534-4478; Guerra-Hernandez, Juan/0000-0003-3518-2978; Hudak, Andrew/0000-0001-7480-1458; Vieira Leite, Rodrigo/0000-0002-7840-3905</t>
  </si>
  <si>
    <t>Carvalho, Samuel/AAH-6148-2019; Weiskittel, Aaron/H-3688-2019; Guerra-Hernandez, Juan/N-2501-2019</t>
  </si>
  <si>
    <t>rodrigo.leite@ufv.br; c.silva@ufl.edu; mohan@berkeley.edu; adrian.cardil@udl.cat; daniloraa@usp.br; spccarvalho@ufmt.br; wanshafrina@ukm.edu.my; juan.guerra@3edata.es; aaron.weiskittel@maine.edu; ahudak@fs.fed.us; eben@ufl.edu; gprata@ufl.edu; r.valbuena@bangor.ac.uk; hgleite@ufv.br; mariana.taquetti@ufv.br; alvaro.soares@ufu.br; hfscolfo@ncsu.edu; chamaral@ufv.br; anacorte@ufpr.br; klauberg@ufsj.edu.br</t>
  </si>
  <si>
    <t>Leite, RV (corresponding author), Univ Fed Vicosa, Dept Forest Engn, BR-36570900 Vicosa, MG, Brazil.</t>
  </si>
  <si>
    <t>[Leite, Rodrigo Vieira; Leite, Helio Garcia; Taquetti, Mariana Futia; do Amaral, Cibele Hummel] Univ Fed Vicosa, Dept Forest Engn, BR-36570900 Vicosa, MG, Brazil; [Silva, Carlos Alberto] Univ Maryland, Dept Geog Sci, College Pk, MD 20740 USA; [Silva, Carlos Alberto] Univ Florida, Sch Forest Resources &amp; Conservat, Gainesville, FL 32611 USA; [Mohan, Midhun] Univ Calif Berkeley, Dept Geog, Berkeley, CA 94709 USA; [Cardil, Adrian] Tecnosylva, Parque Tecnol Leon, Leon 24009, Spain; [Alves de Almeida, Danilo Roberti] Univ Sao Paulo, Luiz de Queiroz Coll Agr USP ESALQ, Dept Forest Sci, Av Padua Dias 11, BR-13418900 Piracicaba, SP, Brazil; [Chaves e Carvalho, Samuel de Padua] Univ Fed Mato Grosso, Coll Forestry, Av Fernando Correa da Costa 2367, BR-78060900 Cuiaba, MT, Brazil; [Jaafar, Wan Shafrina Wan Mohd] Natl Univ Malaysia UKM, Earth Observat Ctr, Inst Climate Change, Bangi 43600, Malaysia; [Guerra-Hernandez, Juan] Fdn CEL, Ctr Iniciat Empresariais, O Palomar S-N, Lugo 27004, Spain; [Guerra-Hernandez, Juan] Univ Lisbon, Forest Res Ctr, Sch Agr, Inst Super Agron, P-1649004 Lisbon, Portugal; [Weiskittel, Aaron] Univ Maine, Ctr Res Sustainable Forests, 5755 Nutting Hall, Orono, ME 04469 USA; [Hudak, Andrew T.] US Forest Serv, USDA, Rocky Mt Res Stn, 1221 South Main St, Ft Collins, CO 80526 USA; [Broadbent, Eben N.; Prata, Gabriel] Univ Florida, Sch Forest Resources &amp; Conservat, Spatial Ecol &amp; Conservat Lab, Gainesville, FL 32611 USA; [Valbuena, Ruben] Bangor Univ, Sch Nat Sci, Bangor LL57 2W, Gwynedd, Wales; [Vieira Soares, Alvaro Augusto] Univ Fed Uberlandia, Inst Agr Sci, BR-38500000 Monte Carmelo, MG, Brazil; [Scolforo, Henrique Ferraco] North Carolina State Univ, Dept Forestry &amp; Environm Resources, Raleigh, NC 27695 USA; [Dalla Corte, Ana Paula] Univ Fed Parana, Dept Forest Engn, BR-80210170 Curitiba, PR, Brazil; [Klauberg, Carine] Univ Fed Sao Joao del Rei, Dept Forest Engn, BR-35701970 Sete Lagoas, MG, Brazil</t>
  </si>
  <si>
    <t>Fast-growing Eucalyptus spp. forest plantations and their resultant wood products are economically important and may provide a low-cost means to sequester carbon for greenhouse gas reduction. The development of advanced and optimized frameworks for estimating forest plantation attributes from lidar remote sensing data combined with statistical modeling approaches is a step towards forest inventory operationalization and might improve industry efficiency in monitoring and managing forest resources. In this study, we first developed and tested a framework for modeling individual tree attributes in fast-growing Eucalyptus forest plantation using airborne lidar data and linear mixed-effect models (LME) and assessed the gain in accuracy compared to a conventional linear fixed-effects model (LFE). Second, we evaluated the potential of using the tree-level estimates for determining tree attribute uniformity across different stand ages. In the field, tree measurements, such as tree geolocation, species, genotype, age, height (Ht), and diameter at breast height (dbh) were collected through conventional forest inventory practices, and tree-level aboveground carbon (AGC) was estimated using allometric equations. Individual trees were detected and delineated from lidar-derived canopy height models (CHM), and crown-level metrics (e.g., crown volume and crown projected area) were computed from the lidar 3-D point cloud. Field and lidar-derived crown metrics were combined for ht, dbh, and AGC modeling using an LME. We fitted a varying intercept and slope model, setting species, genotype, and stand (alone and nested) as random effects. For comparison, we also modeled the same attributes using a conventional LFE model. The tree attribute estimates derived from the best LME model were used for assessing forest uniformity at the tree level using the Lorenz curves and Gini coefficient (GC). We successfully detected 96.6% of the trees from the lidar-derived CHM. The best LME model for estimating the tree attributes was composed of the stand as a random effect variable, and canopy height, crown volume, and crown projected area as fixed effects. The %RMSE values for tree-level height, dbh, and AGC were 8.9%, 12.1%, and 23.7% for the LFE model and improved to 7.3%, 7.1%, and 13.6%, respectively, for the LME model. Tree attributes uniformity was assessed with the Lorenz curves and tree-level estimations, especially for the older stands. All stands showed a high level of tree uniformity with GC values approximately 0.2. This study demonstrates that accurate detection of individual trees and their associated crown metrics can be used to estimate Ht, dbh, and AGC stocks as well as forest uniformity in fast-growing Eucalyptus plantations forests using lidar data as inputs to LME models. This further underscores the high potential of our proposed approach to monitor standing stock and growth in Eucalyptus-and similar forest plantations for carbon dynamics and forest product planning.</t>
  </si>
  <si>
    <t>STAND STRUCTURAL HETEROGENEITY; DISCRETE RETURN LIDAR; SMALL-FOOTPRINT; AIRBORNE LIDAR; CARBON SEQUESTRATION; HEIGHT-DIAMETER; VOLUME MODELS; LASER; BIOMASS; SIZE</t>
  </si>
  <si>
    <t>lidar; tree level modeling; aboveground carbon; remote sensing; linear mixed-effect models</t>
  </si>
  <si>
    <t>Individual Tree Attribute Estimation and Uniformity Assessment in Fast-Growing Eucalyptus spp. Forest Plantations Using Lidar and Linear Mixed-Effects Models</t>
  </si>
  <si>
    <t>Leite, Rodrigo Vieira; Silva, Carlos Alberto; Mohan, Midhun; Cardil, Adrian; Alves de Almeida, Danilo Roberti; Chaves e Carvalho, Samuel de Padua; Jaafar, Wan Shafrina Wan Mohd; Guerra-Hernandez, Juan; Weiskittel, Aaron; Hudak, Andrew T.; Broadbent, Eben N.; Prata, Gabriel; Valbuena, Ruben; Leite, Helio Garcia; Taquetti, Mariana Futia; Vieira Soares, Alvaro Augusto; Scolforo, Henrique Ferraco; do Amaral, Cibele Hummel; Dalla Corte, Ana Paula; Klauberg, Carine</t>
  </si>
  <si>
    <t>Leite, RV; Silva, CA; Mohan, M; Cardil, A; de Almeida, DRA; Carvalho, SDCE; Jaafar, WSWM; Guerra-Hernandez, J; Weiskittel, A; Hudak, AT; Broadbent, EN; Prata, G; Valbuena, R; Leite, HG; Taquetti, MF; Soares, AAV; Scolforo, HF; do Amaral, CH; Dalla Corte, AP; Klauberg, C</t>
  </si>
  <si>
    <t>WOS:000589239000001</t>
  </si>
  <si>
    <t>OR1LZ</t>
  </si>
  <si>
    <t>10.3390/su12219255</t>
  </si>
  <si>
    <t>The research reported here was supported and funded by the PERCCOM Erasmus Mundus Program of the European Union (PERCCOM-FPA 2013-0231).</t>
  </si>
  <si>
    <t>PERCCOM Erasmus Mundus Program of the European Union [PERCCOM-FPA 2013-0231]</t>
  </si>
  <si>
    <t>Kor, Ah-Lian/0000-0001-9514-3773</t>
  </si>
  <si>
    <t>madhubala.ganesan25@gmail.com; A.Kor@leedsbeckett.ac.uk; colin.pattinson@virginmedia.com; eric.rondeau@univ-lorraine.fr</t>
  </si>
  <si>
    <t>Rondeau, E (corresponding author), Univ Lorraine, CRAN, Campus Sci,BP 70239, F-54506 Vandoeuvre Les Nancy, France.</t>
  </si>
  <si>
    <t>[Ganesan, Madhubala; Kor, Ah-Lian; Pattinson, Colin] Leeds Beckett Univ, Sch Built Environm Engn &amp; Comp, Leeds LS1 3HE, W Yorkshire, England; [Rondeau, Eric] Univ Lorraine, CRAN, Campus Sci,BP 70239, F-54506 Vandoeuvre Les Nancy, France</t>
  </si>
  <si>
    <t>Internet of Things (IoT) coupled with big data analytics is emerging as the core of smart and sustainable systems which bolsters economic, environmental and social sustainability. Cloud-based data centers provide high performance computing power to analyze voluminous IoT data to provide invaluable insights to support decision making. However, multifarious servers in data centers appear to be the black hole of superfluous energy consumption that contributes to 23% of the global carbon dioxide (CO2) emissions in ICT (Information and Communication Technology) industry. IoT-related energy research focuses on low-power sensors and enhanced machine-to-machine communication performance. To date, cloud-based data centers still face energy-related challenges which are detrimental to the environment. Virtual machine (VM) consolidation is a well-known approach to affect energy-efficient cloud infrastructures. Although several research works demonstrate positive results for VM consolidation in simulated environments, there is a gap for investigations on real, physical cloud infrastructure for big data workloads. This research work addresses the gap of conducting real physical cloud infrastructure-based experiments. The primary goal of setting up a real physical cloud infrastructure is for the evaluation of dynamic VM consolidation approaches which include integrated algorithms from existing relevant research. An open source VM consolidation framework, Openstack NEAT is adopted and experiments are conducted on a Multi-node Openstack Cloud with Apache Spark as the big data platform. Open sourced Openstack has been deployed because it enables rapid innovation, and boosts scalability as well as resource utilization. Additionally, this research work investigates the performance based on service level agreement (SLA) metrics and energy usage of compute hosts. Relevant results concerning the best performing combination of algorithms are presented and discussed.</t>
  </si>
  <si>
    <t>VIRTUAL MACHINE CONSOLIDATION; DYNAMIC CONSOLIDATION; DATA CENTERS; ENERGY; IOT; MANAGEMENT; ALGORITHMS; ICT</t>
  </si>
  <si>
    <t>big data analytics; cloud data centers; VM consolidation; energy consumption; IoT</t>
  </si>
  <si>
    <t>Green Cloud Software Engineering for Big Data Processing</t>
  </si>
  <si>
    <t>Ganesan, Madhubala; Kor, Ah-Lian; Pattinson, Colin; Rondeau, Eric</t>
  </si>
  <si>
    <t>Ganesan, M; Kor, AL; Pattinson, C; Rondeau, E</t>
  </si>
  <si>
    <t>WOS:000571529200010</t>
  </si>
  <si>
    <t>NR4IZ</t>
  </si>
  <si>
    <t>10.1016/j.seppur.2020.117521</t>
  </si>
  <si>
    <t>DEC 15</t>
  </si>
  <si>
    <t>Sep. Purif. Technol.</t>
  </si>
  <si>
    <t>SEP PURIF TECHNOL</t>
  </si>
  <si>
    <t>1873-3794</t>
  </si>
  <si>
    <t>1383-5866</t>
  </si>
  <si>
    <t>This work was developed within the scope of the project CICECOAveiro Institute of Materials (UIDB/50011/2020 &amp; UIDP/50011/2020), Associate Laboratory for Green Chemistry - LAQV (UIDB/50006/2020), and CESAM (UIDB/50017/2020 &amp; UIDP/50017/2020) financed by national funds through the FCT/MCTES and when appropriate cofinanced by FEDER under the PT2020 Partnership Agreement. This work was also financed by Regione Lombardia, Italian Government and European Community-Programma Operativo Regionale 2014-2020, Obiettivo Investimenti in Favore della Crescita e dell'Occupazione Asse Prioritario I -Rafforzare la Ricerca, lo Sviluppo e l'Innovazione. Azione I.1.b.1.3-Sostegno alle attivita collaborative di R&amp;S per lo sviluppo di nuove tecnologie sostenibili, di nuovi prodotti e Servizi. Project ID 141082: Renewable RAw materials valorization for INnovative BiOplastic production from urban Waste (RAINBOW). The authors are grateful for the financial support of the Portuguese Foundation for Science and Technology (FCT) through the project Multipurpose strategies for broadband agro-forest and fisheries byproducts valorisation: a step forward for a truly integrated biorefinery (PAC -Programa de atividades Conjuntas), SAICTPAC/0040/2015, and for the contracts SFRH/BD/130003/2017 of J. Pereira, SFRH/BD/122220/2016 of M. Martins, IF/01054/2014/CP1224/CT0005 of Paulo C. Lemos, and CEECIND/02174/2017 of Ana Dias. Mario A. TorresAcosta gratefully acknowledges the support of the CONACyT grant No. 485025.</t>
  </si>
  <si>
    <t>project CICECOAveiro Institute of Materials [UIDB/50011/2020, UIDP/50011/2020]; Associate Laboratory for Green Chemistry - LAQV [UIDB/50006/2020]; CESAM - national funds through the FCT/MCTES [UIDB/50017/2020, UIDP/50017/2020]; FEDER under the PT2020 Partnership Agreement; Regione LombardiaRegione Lombardia; Italian Government; European Community-Programma Operativo Regionale 2014-2020, Obiettivo Investimenti in Favore della Crescita e dell'Occupazione Asse Prioritario I -Rafforzare la Ricerca, lo Sviluppo e l'Innovazione; Project Renewable RAw materials valorization for INnovative BiOplastic production from urban Waste (RAINBOW) [141082]; Portuguese Foundation for Science and Technology (FCT) through the project Multipurpose strategies for broadband agro-forest and fisheries byproducts valorisation: a step forward for a truly integrated biorefinery (PAC -Programa de atividades Conjuntas) [SAICTPAC/0040/2015, SFRH/BD/130003/2017, SFRH/BD/122220/2016, IF/01054/2014/CP1224/CT0005, CEECIND/02174/2017]; CONACyTConsejo Nacional de Ciencia y Tecnologia (CONACyT) [485025]</t>
  </si>
  <si>
    <t>Dias, Ana Claudia/0000-0001-8881-3564; Torres-Acosta, Mario/0000-0002-0846-2184; Lemos, Paulo/0000-0001-6094-0107; Martins, Margarida/0000-0002-9639-108X; Marques Pereira, Joana/0000-0002-9274-1804</t>
  </si>
  <si>
    <t>Dias, Ana Claudia/G-6148-2011; Martins, Margarida/W-5846-2018</t>
  </si>
  <si>
    <t>luisa.serafim@ua.pt</t>
  </si>
  <si>
    <t>Adani, F (corresponding author), Univ Milan, DISAA Grp Ricicla Labs, Dept Agr &amp; Environm Sci Prod, Landscape,Agroenergy, Milan, Italy.; Serafim, LS (corresponding author), Univ Aveiro, CICECO Aveiro Inst Mat, Dept Chem, P-3810193 Aveiro, Portugal.</t>
  </si>
  <si>
    <t>[Colombo, Bianca; Adani, Fabrizio] Univ Milan, DISAA Grp Ricicla Labs, Dept Agr &amp; Environm Sci Prod, Landscape,Agroenergy, Milan, Italy; [Pereira, Joana; Martins, Margarida; Ventura, Sonia P. M.; Serafim, Luisa S.] Univ Aveiro, CICECO Aveiro Inst Mat, Dept Chem, P-3810193 Aveiro, Portugal; [Torres-Acosta, Mario A.] UCL, Adv Ctr Biochem Engn, Dept Biochem Engn, Torrington Pl, London WC1E 6BT, England; [Dias, Ana C. R., V] Univ Aveiro, CESAM Ctr Environm &amp; Marine Studies, Dept Environm &amp; Planning, P-3810193 Aveiro, Portugal; [Lemos, Paulo C.] Univ Nova Lisboa, Fac Sci &amp; Technol, Chem Dept, LAQV REQUIMTE, P-2829516 Caparica, Portugal; [Eisele, Giorgio; Alekseeva, Anna] Ist Ric Chim &amp; Biochim G Ronzoni Srl, Ctr Alta Tecnol, Via Colombo 81, I-20133 Milan, Italy</t>
  </si>
  <si>
    <t>Polyhydroxyalkanoates (PHA) are biodegradable plastics of microbial origin, whose biodegradability and thermochemical properties make them greener alternatives to conventional plastics. Despite their high industrial potential, the PHA' high production costs still hinder their application. Mixed microbial biomass combined with agro-industrial wastes are being used to strategically reduce these costs. However, it is still necessary to optimize the downstream processing, where the extraction process amounts to 30-50% of the total costs. Conventional processes apply chlorinated solvents to recover PHA from microbial biomass but cannot be implemented industrially due to environmental regulations. Alternative solvents, with good results of purity and recovery yields, usually have a negative impact on the molecular weight of the final polymer. In this work, the addition of a pretreatment based on non-ionic surfactants (Tween (R) 20, Brij (R) L4, and Triton (TM) X-114) to extract PHA from mixed microbial biomass selected on fermented agro-industrial wastes was investigated. The best results were obtained with Tween (R) 20 allowing for an increase in 50% compared with the use of dimethylcarbonate without any pretreatment (from 38.4 +/- 0.8% to 53 +/- 2%) and very close to those obtained with chloroform (63%). The extracted polymer was analysed and characterized, revealing a PHA of high purity (&gt; 90%) and low molecular weight loss (under 24%). Additionally, a material-focused economic and a carbon footprint analysis were performed and supported the selection of the method as one of the cheapest options and with the lowest carbon footprint.</t>
  </si>
  <si>
    <t>HALOGENATED BY-PRODUCTS; CLOUD POINT EXTRACTION; POLYHYDROXYALKANOATE PHA; DIMETHYL CARBONATE; CULTURES; IMPACT; POLY(3-HYDROXYBUTYRATE); CRYSTALLIZATION; SPECTROSCOPY; STRATEGIES</t>
  </si>
  <si>
    <t>Polyhydroxyalkanoates; Surfactants; Extraction; Mixed Microbial Biomass; Economic and Environmental Analysis</t>
  </si>
  <si>
    <t>SEPARATION AND PURIFICATION TECHNOLOGY</t>
  </si>
  <si>
    <t>Recovering PHA from mixed microbial biomass: Using non-ionic surfactants as a pretreatment step</t>
  </si>
  <si>
    <t>Colombo, Bianca; Pereira, Joana; Martins, Margarida; Torres-Acosta, Mario A.; Dias, Ana C. R., V; Lemos, Paulo C.; Ventura, Sonia P. M.; Eisele, Giorgio; Alekseeva, Anna; Adani, Fabrizio; Serafim, Luisa S.</t>
  </si>
  <si>
    <t>Colombo, B; Pereira, J; Martins, M; Torres-Acosta, MA; Dias, ACRV; Lemos, PC; Ventura, SPM; Eisele, G; Alekseeva, A; Adani, F; Serafim, LS</t>
  </si>
  <si>
    <t>WOS:000604562700002</t>
  </si>
  <si>
    <t>PN6BR</t>
  </si>
  <si>
    <t>JAN 2021</t>
  </si>
  <si>
    <t>10.1007/s11356-020-12199-5</t>
  </si>
  <si>
    <t>Environ. Sci. Pollut. Res.</t>
  </si>
  <si>
    <t>ENVIRON SCI POLLUT R</t>
  </si>
  <si>
    <t>1614-7499</t>
  </si>
  <si>
    <t>0944-1344</t>
  </si>
  <si>
    <t>This study was financially supported by the College of Economics and Management, Northwest Agriculture and Forestry University from the project of National Natural Science Foundation of China NSFC project No. 71773094.</t>
  </si>
  <si>
    <t>College of Economics and Management, Northwest Agriculture and Forestry University from the project of National Natural Science Foundation of China NSFC [71773094]</t>
  </si>
  <si>
    <t>Ozturk, Ilhan/0000-0002-6521-0901</t>
  </si>
  <si>
    <t>Ozturk, Ilhan/B-9431-2009</t>
  </si>
  <si>
    <t>socialist.mansoor@yahoo.com; muhdshahbaz77@gmail.com; ali.kamran77@gmail.com; ilhanozturk@cag.edu.tr; kr1996@163.com</t>
  </si>
  <si>
    <t>Kong, R (corresponding author), Northwest A&amp;F Univ, Coll Econ &amp; Management, Yangling 712100, Xianyang, Peoples R China.</t>
  </si>
  <si>
    <t>[Koondhar, Mansoor Ahmed; Kong, Rong] Northwest A&amp;F Univ, Coll Econ &amp; Management, Yangling 712100, Xianyang, Peoples R China; [Shahbaz, Muhammad] Beijing Inst Technol, Econ Ctr Energy &amp; Environm Policy Res, Beijing 100081, Peoples R China; [Memon, Kamran Ali] Quaid E Awam Univ Engn Sci &amp; Technol, Dept Elect Engn, Nawabshah, Pakistan; [Ozturk, Ilhan] Cag Univ, Fac Econ &amp; Adm Sci, Mersin, Turkey; [Ozturk, Ilhan] China Med Univ, China Med Univ Hosp, Dept Med Res, Taichung, Taiwan; [Ozturk, Ilhan] Asia Univ, Dept Finance, 500 Lioufeng Rd, Taichung 41354, Taiwan</t>
  </si>
  <si>
    <t>Environmental Kuznets curve (EKC) is a statistical tool to examine the cointegration and causality nexus between economic growth and carbon emissions. The EKC is widely used in energy and environmental economics studies. Although a large number of researchers have analyzed the EKC by applying different statistical models, some review work has been summarized to draw a pictorial view of extending studies in this research field. However, still, the macroscopic overview needs to be considered. Therefore, this study aims to contribute to the literature for finding a new pathway for further research employing, and to facilitate this research, scientometric analysis is carried out by feature in CiteSpace. The dataset was screened and found 2384 records out of 59,225 Web of Science (WoS) references, and the records for the timespan 1999-2019 was used to visualize the knowledge map and outcome of the scientific enterprise. The visualization results reveal the most influencing studies, institutions, authors, countries, keywords, and category cloud, in the research field of EKC. This article reveals that the research on EKC in alignment with green and sustainable technology science requires more attention. Further, this article would help authors and publishers make their decisions for the research of EKC and planning for future perspectives to contribute to academic development and applied methodology.</t>
  </si>
  <si>
    <t>ECONOMIC-GROWTH; ENERGY-CONSUMPTION; CO2 EMISSIONS; AUTHOR COCITATION; HYPOTHESIS; CARBON; QUALITY; CAUSALITY; CHINA; AIR</t>
  </si>
  <si>
    <t>Environmental Kuznets curve (EKC); Bibliometric; Scientometric analysis algorithm; Co-citation; Visualization; CiteSpace</t>
  </si>
  <si>
    <t>Review; Early Access</t>
  </si>
  <si>
    <t>ENVIRONMENTAL SCIENCE AND POLLUTION RESEARCH</t>
  </si>
  <si>
    <t>A visualization review analysis of the last two decades for environmental Kuznets curve EKC based on co-citation analysis theory and pathfinder network scaling algorithms</t>
  </si>
  <si>
    <t>Koondhar, Mansoor Ahmed; Shahbaz, Muhammad; Memon, Kamran Ali; Ozturk, Ilhan; Kong, Rong</t>
  </si>
  <si>
    <t>Koondhar, MA; Shahbaz, M; Memon, KA; Ozturk, I; Kong, R</t>
  </si>
  <si>
    <t>Cited References</t>
  </si>
  <si>
    <t>Book Series Subtitle</t>
  </si>
  <si>
    <t>Book Series Title</t>
  </si>
  <si>
    <t>2. Exclusion</t>
  </si>
  <si>
    <t>Journal Q1 or Q2&amp;h&gt;50</t>
  </si>
  <si>
    <t>Q1</t>
  </si>
  <si>
    <t>x</t>
  </si>
  <si>
    <t>Q2&gt;50</t>
  </si>
  <si>
    <t>model development</t>
  </si>
  <si>
    <t>1= imp.; 2=dependce; 3= unimp.</t>
  </si>
  <si>
    <t>network efficiency</t>
  </si>
  <si>
    <t>energy efficiency</t>
  </si>
  <si>
    <t>High energy consumption in cloud data centers has become one of the main obstacles to green cities, and an urgent problem to be solved. So far, a large number of scheduling algorithms have been developed to reduce energy consumption for executing workflows. However, most existing algorithms have obvious defects in energy and resource efficiency, because they schedule workflow tasks to hosts directly and ignore that the host is so powerful that a single workflow task cannot make full use of its resources. To resolve the issue, a new scheduling architecture is designed for cloud data centers. Then, two principles are derived: one suggests that hybrid scheduling tasks from different workflows is helpful for improving resource utilization; the other one deduces that balancing host weighted square frequencies can minimize total power consumption of active hosts under a given resource requirement. On the basis of the scheduling architecture and the two principles, an oNline schEduling AlgoriThm, namely NEAT, is proposed to schedule dynamic workflows with deadlines. Furthermore, three strategies for dynamically adjusting the available virtual machines (VMs) and active hosts are proposed and integrated into NEAT to improve the energy and resource efficiency for cloud data centers. Finally, the proposed NEAT is compared with three existing algorithms using real-world workflow traces to demonstrate its superior performance with respect to energy and resource efficiency while guaranteeing the timing requirements of workflows. Compared with baseline algorithms, NEAT is capable of reducing energy consumption for cloud data centers by an average of 40 &amp; x0025; in the range from 34.0 &amp; x0025; to 45.67 &amp; x0025;.</t>
  </si>
  <si>
    <t>total count</t>
  </si>
  <si>
    <t>assigned a 1</t>
  </si>
  <si>
    <t>assigned a 3</t>
  </si>
  <si>
    <t>assigned a 2</t>
  </si>
  <si>
    <t>application design, sustainability metrics, capacity planning, energy management, virtualization, thermal-aware scheduling, cooling management, renewable energy, and waste heat utilization</t>
  </si>
  <si>
    <t xml:space="preserve">algorithm </t>
  </si>
  <si>
    <t>KeyWort</t>
  </si>
  <si>
    <t>Architecture</t>
  </si>
  <si>
    <t>1= imp.; 2=depe.; 3= unimp.</t>
  </si>
  <si>
    <t>business impact</t>
  </si>
  <si>
    <t>Editorial</t>
  </si>
  <si>
    <t>Cloud computing is nowadays very popular and extended among Internet users. It provides a wide variety of services, from high performance computing to storage or web services. Behind the cloud, there are huge datacenters that are usually  omposed of a large variety of computing, storage, and networking devices, among others, that boost their power consumption. This important issue does not only concern the increasing cost of operating these centers, but it also implies an important environmental impact.</t>
  </si>
  <si>
    <t>The papers in this special section focus on green and energy efficient cloud computing. Cloud computing has had a huge commercial impact and has attracted the interest of the research community. Public clouds allow their customers to outsource the management of physical resources, and rent a variable amount of resources in accordance to their specific needs. Private clouds allow companies to manage on-premises resources, exploiting the capabilities offered by the cloud technologies, such as using virtualization to improve resource utilization and cloud software for resource management automation. Hybrid clouds, where private infrastructures are integrated and complemented by external resources, are becoming a common scenario as well, for example to manage load peaks. Cloud applications are hosted by data centers whose size ranges from tens to tens of thousands of servers, which raises significant challenges related to energy and cost management. It has been estimated that the Information and Communication Technology (ICT) industry alone is responsible for 2-3 percent of the global greenhouse gas emissions. Therefore, we must find innovative methods and tools to manage the energy efficiency and carbon footprint of data centers, so that they can operate and scale in a cost-effective and environmentally sustainable manner. These methods and tools are often categorized as Data Center Infrastructure Management (DCIM) to monitor, control, and optimize data centers with extensive automation. DCIM must also effectively manage the quality of service provided by the data center, since cloud customers require high reliability, availability, usability, and low response times.</t>
  </si>
  <si>
    <t xml:space="preserve">The papers in this special section focus on green and energy efficient cloud computing. Cloud computing has had a huge commercial impact and has attracted the interest of the research community. Public clouds allow their customers to outsource the management of physical resources, and rent a variable amount of resources in accordance to their specific needs. Private clouds allow companies to manage on-premises resources, exploiting the capabilities offered by the cloud technologies, such as using virtualization to improve resource utilization and cloud software for resource management automation. Hybrid clouds, where private infrastructures are integrated and complemented by external resources, are becoming a common scenario as well, for example to manage load peaks. </t>
  </si>
  <si>
    <t>Allocation</t>
  </si>
  <si>
    <t>heoretical studies, practical applications, new communication technology and experimental prototypes.</t>
  </si>
  <si>
    <t>Green IT addresses energy consumption, reduces the bad productivity, and increases system operational efficiency using the computer</t>
  </si>
  <si>
    <t>energy efficiency factors (such as energy cost, carbon emission rate, workload, and CPU power efficiency)</t>
  </si>
  <si>
    <t>QoS through SLA</t>
  </si>
  <si>
    <t>thermal efficiency</t>
  </si>
  <si>
    <t>KeyWords</t>
  </si>
  <si>
    <t>fog computing</t>
  </si>
  <si>
    <t>Fog computing</t>
  </si>
  <si>
    <t>not target group</t>
  </si>
  <si>
    <t>resources management</t>
  </si>
  <si>
    <t>agriculture</t>
  </si>
  <si>
    <t>smart city</t>
  </si>
  <si>
    <t>This has led to significant energy consumption, accompanied with serious environmental impacts, such as earth resources spending, greenhouse gas emissions, electronic equipment waste and environmental pollution. Various metrics have been proposed to evaluate efficiency in data centers, aiming to develop energy conscious behavior and resources savings, however they are falling short, when assessing sustainability of a data center in a holistic view.</t>
  </si>
  <si>
    <t>Economy</t>
  </si>
  <si>
    <t>Environment</t>
  </si>
  <si>
    <t xml:space="preserve"> improve energy efficiency and to reduce carbon footprints and (e-)waste</t>
  </si>
  <si>
    <t>algorithm</t>
  </si>
  <si>
    <t xml:space="preserve">initial search </t>
  </si>
  <si>
    <t>The Cloud's fearsome five renewable energy strategies: Coupling sustainable development goals with firm specific advantages.</t>
  </si>
  <si>
    <t>Authors:</t>
  </si>
  <si>
    <t>Patchell, Jerry; Hayter, Roger</t>
  </si>
  <si>
    <t>Source:</t>
  </si>
  <si>
    <t>Journal of Cleaner Production</t>
  </si>
  <si>
    <t>Publication Type:</t>
  </si>
  <si>
    <t>Academic Journal</t>
  </si>
  <si>
    <t>Subjects:</t>
  </si>
  <si>
    <t>Foreign investments; International competition; International business enterprises; International Trade Financing; Data Processing, Hosting, and Related Services; Goal (Psychology); Cloud computing; Sustainable Development Goals (United Nations)</t>
  </si>
  <si>
    <t>Abstract:</t>
  </si>
  <si>
    <t>Google, Apple, Microsoft, Amazon and Facebook, the fearsome five of cloud computing, have committed to providing their data centers with renewable energy. In so doing, this paper argues that their strategies are fulfilling two main Sustainable Development Goals, while demonstrating a new evolution in the relation between firm specific advantages and country specific advantages in understanding foreign direct investment. This paper elaborates an environmental interpretation of the relationships between firm-specific and country-specific advantages to appreciate how the cloud companies have developed and globally diffused new firm-specific advantages inspired by the Sustainable Development Goals. The...</t>
  </si>
  <si>
    <t>10.1016/j.jclepro.2020.125501</t>
  </si>
  <si>
    <t>This Virtual Special Issue (VSI) was proposed on par with the fascinating and exponentially growing development of smart enabling technologies, such as Internet of Things (IoT), Cyber-Physical System (CPS), Cloud Computing (CC), Artificial Intelligence (AI), Big Data Analytics (BDA), Digital Twin (DT), etc, which have greatly advanced the development of sustainable smart manufacturing throughout the lifecycle. The VSI addressed issues that were not properly or even incorrectly addressed in the existing literature. The authors of this VSI sought to introduce new knowledge and debates to lead the research directions to new paths. The editorial team invited well-established researchers in this area and...</t>
  </si>
  <si>
    <t>10.1016/j.jclepro.2019.119423</t>
  </si>
  <si>
    <t>Product management; Cyber physical systems; Sustainable development; Artificial intelligence; Pakistan; Support Activities for Animal Production; Administration of General Economic Programs; Internet of things; Artificial insemination</t>
  </si>
  <si>
    <t>product lifecycle management?</t>
  </si>
  <si>
    <t>Liu, Yang; Zhang, Yingfeng; Ren, Shan; Yang, Miying; Wang, Yutao; Huisingh, Donald</t>
  </si>
  <si>
    <t>A Truthful and Efficient Incentive Mechanism for Demand Response in Green Datacenters.</t>
  </si>
  <si>
    <t>Zhou, Zhi; Liu, Fangming; Chen, Shutong; Li, Zongpeng</t>
  </si>
  <si>
    <t>IEEE Transactions on Parallel &amp; Distributed Systems</t>
  </si>
  <si>
    <t>Server farms (Computer network management); Peak load; Social services; Test systems; Auctions; Institute of Electrical &amp; Electronics Engineers; Other Individual and Family Services; Distributed algorithms</t>
  </si>
  <si>
    <t>Datacenter demand response is envisioned as a promising tool for mitigating operational stability issues faced by smart grids. It enables significant potentials in peak load reduction and facilitates the incorporation of distributed generation. Monetary refund from the smart grid can also alleviate the cloud's burden in escalating electricity cost. However, the current demand response paradigm is inefficient towards incentivizing a cloud service provider (CSP) that operates geo-distributed datacenters. To incentivize CSP participation, this work presents an auction mechanism that enables smart grids to voluntarily submit bids to the CSP to procure diverse amounts of demand response with different...</t>
  </si>
  <si>
    <t>10.1109/TPDS.2018.2882174</t>
  </si>
  <si>
    <t>Detection of economic denial of sustainability (EDoS) threats in self-organizing networks.</t>
  </si>
  <si>
    <t>Sotelo Monge, Marco Antonio; Maestre Vidal, Jorge; Martínez Pérez, Gregorio</t>
  </si>
  <si>
    <t>Computer Communications</t>
  </si>
  <si>
    <t>Sustainable development; Telecommunication systems; Software as a service; Software publishers (except video game publishers); Computer, computer peripheral and pre-packaged software merchant wholesalers; Computer and Computer Peripheral Equipment and Software Merchant Wholesalers; Computer and software stores; Administration of General Economic Programs; Satellite Telecommunications; Virtual networks; Contraction operators; Computer software management</t>
  </si>
  <si>
    <t>This paper reviews the threat of economic denial of sustainability on recent communication networks and discusses their adaptation to emergent scenarios suited for self-organization and network function virtualization. Thorough the performed research two novel threats were defined: workload-based EDoS (W-EDoS) and Instantiation-based EDoS (I-EDoS). W-EDoS is characterized by executing expensive requests in terms of computational resources at the victim system, hence exhausting its workload and forcing operators to contract additional resources. On the other hand, I-EDoS occurs when the cloud management software deploys more instances of virtual network functions than needed as a response to requests that...</t>
  </si>
  <si>
    <t>10.1016/j.comcom.2019.07.002</t>
  </si>
  <si>
    <t>Green IT and sustainable technology development: Bibliometric overview.</t>
  </si>
  <si>
    <t>García‐Berná, José A.; Fernández‐Alemán, José L.; Carrillo de Gea, Juan M.; Nicolás, Joaquín; Moros, Begoña; Toval, Ambrosio; Mancebo, Javier; García, Félix; Calero, Coral</t>
  </si>
  <si>
    <t>Sustainable Development</t>
  </si>
  <si>
    <t>Sustainable development; Green technology; Server farms (Computer network management); Pollution; Information technology; Software engineering; Administration of General Economic Programs; Conference papers</t>
  </si>
  <si>
    <t>Green information technologies (GITs) constitute a field of research, whose objective is to reduce the environmental pollution caused by masses of people using and producing technology. This paper describes the search for literature related to GIT and technology sustainability in Scopus database. No restriction was imposed on the time period when carrying out the search. The data gathered revealed that the journal with the highest number of publications is Computer, and the most prolific author is Tomoya Enokido, with 45 publications. A total of 53.12% of the documents found in Scopus were Conference Paper. Although no statistically significant differences were detected, countries in the group with less...</t>
  </si>
  <si>
    <t>10.1002/sd.1927</t>
  </si>
  <si>
    <t>Spatial Task Scheduling for Cost Minimization in Distributed Green Cloud Data Centers.</t>
  </si>
  <si>
    <t>Yuan, Haitao; Bi, Jing; Zhou, MengChu</t>
  </si>
  <si>
    <t>IEEE Transactions on Automation Science &amp; Engineering</t>
  </si>
  <si>
    <t>Server farms (Computer network management); Electric rates; Clean energy; Internet service providers; Cost; United States. Small Business Administration; Administration of General Economic Programs; Wired Telecommunications Carriers; Other telecommunications; All Other Telecommunications; Simulated annealing; Constrained optimization</t>
  </si>
  <si>
    <t>The infrastructure resources in distributed green cloud data centers (DGCDCs) are shared by multiple heterogeneous applications to provide flexible services to global users in a high-performance and low-cost way. It is highly challenging to minimize the total cost of a DGCDC provider in a market, where bandwidth prices of Internet service providers (ISPs), electricity prices, and the availability of renewable green energy all vary with geographical locations. Unlike existing studies, this paper proposes a spatial task scheduling and resource optimization (STSRO) method to minimize the total cost of their provider by cost-effectively scheduling all arriving tasks of heterogeneous applications to meet...</t>
  </si>
  <si>
    <t>Cloud Computing Technology: A Viable Option for Small and Medium-Sized Businesses.</t>
  </si>
  <si>
    <t>Attaran, Mohsen; Woods, Jeremy</t>
  </si>
  <si>
    <t>Journal of Strategic Innovation &amp; Sustainability</t>
  </si>
  <si>
    <t>Small business; Internet service providers; Technological innovations; Sustainable development; Administration of General Economic Programs; Other telecommunications; Wired Telecommunications Carriers; All Other Telecommunications; Data Processing, Hosting, and Related Services; Cloud computing</t>
  </si>
  <si>
    <t>Cloud Computing Technology (CCT) is a new way of leveraging the power of the Internet to provide software and infrastructure solutions to Small and Medium-Sized Businesses (SMBs) around the world. SMBs are rushing to the cloud to save time and money, increase efficiency, and gain a competitive advantage. This article examines potential benefits of CCT as applied to SMBs and explores implementation challenges that can be expected. Furthermore, this study reviews the specific application of CCT to SMBs, highlights developing technologies and trends, and lists some of the cloud-based services for SMBs. Finally this paper proposes a conceptual model for successful implementation of CCT in SMBs.</t>
  </si>
  <si>
    <t>10.33423/jsis.v13i2.609</t>
  </si>
  <si>
    <t>A new methodology toward effectively assessing data center sustainability.</t>
  </si>
  <si>
    <t>Computers &amp; Security</t>
  </si>
  <si>
    <t>Data libraries; Information storage &amp; retrieval systems; Clean energy; Energy consumption; Libraries and Archives; Sustainability</t>
  </si>
  <si>
    <t>Data centers are found in nearly every sector of the economy, such as financial and commercial services, media and communications, academic and governmental institutions. Day to day, there is an increasing demand for data processing and storage, thus cloud computing has evolved, supported by the continuous growth of internet services worldwide. This has led to significant energy consumption, accompanied with serious environmental impacts, such as earth resources spending, greenhouse gas emissions, electronic equipment waste and environmental pollution. Various metrics have been proposed to evaluate efficiency in data centers, aiming to develop energy conscious behavior and resources savings, however they...</t>
  </si>
  <si>
    <t>BOOST YOUR PRODUCTIVITY.</t>
  </si>
  <si>
    <t>Tipley, Roger</t>
  </si>
  <si>
    <t>Data Centre Management</t>
  </si>
  <si>
    <t>Periodical</t>
  </si>
  <si>
    <t>Industrial revolution; Ecological impact; Server farms (Computer network management); Infrastructure (Economics); Data Processing, Hosting, and Related Services; Cloud computing</t>
  </si>
  <si>
    <t>The article offers information on the industrial revolution that offers organisation the opportunity to improve the technology requirements, making cost savings and decreasing the digital carbon footprint. It offers information on the cloud Infrastructure-as-a-Service (IaaS) solutions and transition to a virtualised data centre model</t>
  </si>
  <si>
    <t>BUILDING A GREENER FUTURE.</t>
  </si>
  <si>
    <t>Wellbrock, Richard</t>
  </si>
  <si>
    <t>Server farms (Computer network management); Sustainable development; Clean energy; Administration of General Economic Programs; Data Processing, Hosting, and Related Services; Cloud computing; Social responsibility</t>
  </si>
  <si>
    <t>The article reports that data centre industry is facing demand from customers to depict green credentials. It mentions that businesses and cloud service providers are helping data centre providers to fulfil their corporate social responsibilities in decreasing the carbon footprints. It mentions that the global Internet traffic is expected to increase by 2012.</t>
  </si>
  <si>
    <t>Greening cloud data centers in an economical way by energy trading with power grid.</t>
  </si>
  <si>
    <t>Future Generation Computer Systems</t>
  </si>
  <si>
    <t>Data libraries; Electric power distribution grids; Decision making; Libraries and Archives; Data Processing, Hosting, and Related Services; Cloud computing; Computer scheduling; Energy storage</t>
  </si>
  <si>
    <t>In this paper, we mainly study the issues of green scheduling for cloud data centers in an economical way by energy trading with the power grid. The data centers can be powered by the self-generated wind or solar energy, or by the energy purchased from the renewable power plant. The renewable energy can be used to power the data centers directly, or stored into ESDs (Energy Storage Devices) for later use, or sell back to the power grid to finance part of the high energy expenditure of the data centers. It is hard to make decisions on the usage of each type of energy considering dynamic resource demand of different types of requests, time-varying and location-varying electricity prices, and intermittent...</t>
  </si>
  <si>
    <t>Green data center with IoT sensing and cloud-assisted smart temperature control system.</t>
  </si>
  <si>
    <t>Computer Networks</t>
  </si>
  <si>
    <t>Temperature control equipment; Energy shortages; Energy consumption; Electrical Contractors and Other Wiring Installation Contractors; Data Processing, Hosting, and Related Services; Internet of things; Cloud computing</t>
  </si>
  <si>
    <t>Towards energy management in Cloud federation: A survey in the perspective of future sustainable and cost-saving strategies.</t>
  </si>
  <si>
    <t>Giacobbe, Maurizio; Celesti, Antonio; Fazio, Maria; Villari, Massimo; Puliafito, Antonio</t>
  </si>
  <si>
    <t>Energy management; Sustainable development; Cost effectiveness; Quality of service; Energy consumption; Administration of General Economic Programs; Other Services to Buildings and Dwellings; Nonresidential Property Managers; Facilities Support Services; Data Processing, Hosting, and Related Services; Cloud computing</t>
  </si>
  <si>
    <t>Nowadays, the increasing interest in Cloud computing is motivated by the possibility to promote a new economy of scale in different contexts. In addition, the emerging concept of Cloud federation allows providers to optimize the utilization of their resources establishing business partnerships. In this scenario, the massive exploitation of ICT solutions is increasing the energy consumption of providers, thus many researchers are currently investigating new energy management strategies. Nevertheless, balancing Quality of Service (QoS) with both energy sustainability and cost saving concepts is not trivial at all. The growing interest in this area has been highlighted by the increasing number of..</t>
  </si>
  <si>
    <t>10.1016/j.comnet.2015.08.031</t>
  </si>
  <si>
    <t>Business view of cloud: decisions, models and opportunities – a classification and review of research.</t>
  </si>
  <si>
    <t>Karunakaran, Sowmya; Krishnaswamy, Venkataraghavan; Sundarraj, R.P.</t>
  </si>
  <si>
    <t>Management Research Review</t>
  </si>
  <si>
    <t>Computers in business; Business models; Consumer behavior; Auditing; Sustainable development; Administration of General Economic Programs; Data Processing, Hosting, and Related Services; Cloud computing</t>
  </si>
  <si>
    <t>Purpose This study aims to investigate the decisions related to business aspects of cloud computing and discuss the research density, models/techniques employed and identify opportunities for future work.Design/methodology/approach We analyze 155 research articles shortlisted through a systematic review and develop a classification framework. Using this framework, we discuss the research density and provide a detailed review of four widely researched decision themes. Findings We find that, current research on business aspects is spread across 23 decision themes. The distribution, however, is skewed with 50 percent pertaining to just four themes namely pricing, markets, sourcing and adoption. Simulation...</t>
  </si>
  <si>
    <t>10.1108/MRR-01-2014-0021</t>
  </si>
  <si>
    <t>A Model for Cost-Benefit Analysis of Cloud Computing.</t>
  </si>
  <si>
    <t>Nanath, Krishnadas; Pillai, Radhakrishna</t>
  </si>
  <si>
    <t>Journal of International Technology &amp; Information Management</t>
  </si>
  <si>
    <t>Information technology; Cost effectiveness; Client/server computing; Computer operators; Data Processing, Hosting, and Related Services; Cloud computing</t>
  </si>
  <si>
    <t>Cloud computing is emerging as a powerful computing paradigm with its aim of efficient resource utilization and contribution to Green IT. However, the decision of shifting to cloud computing always remains risky from customer's perspective considering the benefits they would attain by doing so. The extant research on cloud computing focuses more on technical aspects like security, quality, efficiency etc. However, the research on adoption of cloud computing is at its infancy stage. Therefore, this paper attempts to come up with a model to analyze the cost-benefits to decide upon the adoptability of cloud computing. It takes into consideration various parameters of an organization such as number of...</t>
  </si>
  <si>
    <t>Green cloud computing schemes based on networks: a survey.</t>
  </si>
  <si>
    <t>Xiong, N.; Han, W.; Vandenberg, A.</t>
  </si>
  <si>
    <t>IET Communications (Institution of Engineering &amp; Technology)</t>
  </si>
  <si>
    <t>Power resources; Wireless communications; Distributed computing; Georgia State University; Wireless Telecommunications Carriers (except Satellite); Radio and Television Broadcasting and Wireless Communications Equipment Manufacturing; Data Processing, Hosting, and Related Services; Cloud computing; Microprocessors</t>
  </si>
  <si>
    <t>The authors are particularly aware that green cloud computing (GCC) is a broad range and a hot field. The distinction between 'consumer of' and 'provider of' cloud-based energy resources may very important in creating a world-wide ecosystem of GCC. A user simply submits its service request to the cloud service provider with the connection of Internet or wired/wireless networks. The result of the requested service is delivered back to the user in time, whereas the information storage and process, interoperating protocols, service composition, communications and distributed computing, are all smoothly interactive by the networks. In this study, this is a survey on GCC schemes based on networks. The concept...</t>
  </si>
  <si>
    <t>Into the green cloud.</t>
  </si>
  <si>
    <t>FERRÉ, JAMES</t>
  </si>
  <si>
    <t>Distributed computing; Information technology; Computer architecture; Investments; Economics; Industrial Gas Manufacturing; Investment Advice; Miscellaneous Financial Investment Activities; Data Processing, Hosting, and Related Services; Cloud computing; Carbon dioxide &amp; the environment</t>
  </si>
  <si>
    <t>The article discusses the benefits of cloud computing in terms of costs and environmental savings. It notes that public cloud computing has a shorter payback period while reducing carbon dioxide emissions and can result to a more efficient information technology (IT) system. It adds that the public cloud concept allows businesses to purchase the flexible and quick IT solutions they require like infrastructure, platform or software with no upfront investment.</t>
  </si>
  <si>
    <t>Green + Cloud  + Economic*</t>
  </si>
  <si>
    <t>Quality Aspects in CLOUD Computing</t>
  </si>
  <si>
    <t>Keith G. Jeffery</t>
  </si>
  <si>
    <t>CLOUD Computing is surrounded by hype and commercial supplier claims. However, there is emerging experience of real benefits and alongside a set of challenges for CLOUD Computing to reach wide acceptance. Major problems concern performance, security, privacy and interoperation -- all of which have strong quality aspects. CLOUD Computing faces not only technical challenges but also legal, business (economic) and environmental (green) challenges. Quality concerns are pervasive.</t>
  </si>
  <si>
    <t>2012 Eighth International Conference on the Quality of Information and Communications Technology</t>
  </si>
  <si>
    <t>10.1109/QUATIC.2012.47</t>
  </si>
  <si>
    <t>Environmentally Opportunistic Computing transforming the data center for economic and environmental sustainability</t>
  </si>
  <si>
    <t>Ryan Jansen, Doug Thain, David Go, Paul Brenner</t>
  </si>
  <si>
    <t>The United States Environmental Protection Agency forecasts the 2011 national IT electric energy expenditure will grow toward $7.4 billion [1]. In parallel to economic IT energy concerns, the general public and environmental advocacy groups are demanding proactive steps toward sustainable green processes. Our contribution to the solution of this problem is Environmentally Opportunistic Computing (EOC). Our Green Cloud EOC prototype serves as an operational demonstration that IT resources can be integrated with the dominate energy footprint of existing facilities and dynamically controlled to balance process throughput, thermal transfer, and available cooling via process management and migration. The Green Cloud is a sustainable computing technology that complements existing efficiency improvements at the application, operating system and hardware levels. Exhaust heat energy is transferred directly to an adjacent greenhouse facility and cooling is provided by free cooling methods. We will describe the architecture and operation of this successful prototype that has led to its growing use in our production environments.</t>
  </si>
  <si>
    <t>10.1109/GREENCOMP.2010.5598289</t>
  </si>
  <si>
    <t>Green Spectrum Assignment in Secure Cloud Radio Network with Cluster Formation</t>
  </si>
  <si>
    <t>Kai Lin, Wenjian Wang, Yin Zhang, Limei Peng</t>
  </si>
  <si>
    <t>As the occurrence of cloud computing, the exponential growth of various application services results in the urgent demand for green computing and resource sustainability on the premise of guaranteeing service performance. Especially, Cloud Radio Access Network (CRAN) has been recognized as a promising approach to provide smart computing and sustainable resource usage for fulfilling the increasing traffic demand. Moreover, the secure network environment is also a vital element for achieving reliable application services. In this paper, we propose a cluster-based secure Cloud Radio Access Network (CSC-RAN), which optimizes the trade-off between performance and resource utilization to satisfy the requirements of the sustainable green network. Based on the powerful ability of cloud computing, the abundant network resource can be dynamically allocated according to the varying traffic. A traffic-aware RRHs cluster formation (TRCF) algorithm is proposed for realizing efficient resource utilization while improving the Quality of Service(QoS). Furthermore, a spectrum allocation genetic algorithm (SAGA) is introduced to solve the optimal spectrum allocation problem for the formatted cluster, which is proved to be a mixed-integer programming problem. Finally, the effectiveness of the TRCF and SAGA algorithms are verified through a series of numerical simulations.</t>
  </si>
  <si>
    <t>IEEE Transactions on Sustainable Computing</t>
  </si>
  <si>
    <t>Journal</t>
  </si>
  <si>
    <t>10.1109/TSUSC.2017.2678159</t>
  </si>
  <si>
    <t>Energy efficiency in data centers and cloud-based multimedia services: An overview and future directions</t>
  </si>
  <si>
    <t>C.-C. Jay Kuo, Ishfaq Ahmad, Hang Yuan</t>
  </si>
  <si>
    <t>The expanding scale and density of data centers has made their power consumption an imperative issue. Data center energy management has become of unprecedented importance not only from an economic perspective but also for environment conservation. The recent surge in the popularity of cloud computing for providing rich multimedia services has further necessitated the need to consider energy consumption. Moreover, a recent phenomenon has been the astounding increase in multimedia data traffic over the Internet, which in turn is exerting a new burden on the energy resources. This paper provides a comprehensive overview of the techniques and approaches in the fields of energy efficiency for data centers and large-scale multimedia services. The paper also highlights important challenges in designing and maintaining green data centers and identifies some of the opportunities in offering green streaming service in cloud computing frameworks.</t>
  </si>
  <si>
    <t>10.1109/GREENCOMP.2010.5598292</t>
  </si>
  <si>
    <t>An Auction-Based Resource Allocation Model for Green Cloud Computing</t>
  </si>
  <si>
    <t>Tram Truong Huu, Chen-Khong Tham</t>
  </si>
  <si>
    <t>Cloud computing is emerging as a paradigm for large-scale data-intensive applications. Cloud infrastructures allow users to remotely access to computing power and data over the Internet. Beside the huge economical impact, data centers consume enormous amount of electrical energy, contributing to high operational cost and carbon footprints to the environment. An advanced resource allocation model is therefore needed to not only reduce the energy consumption of data centers but also provide incentives to users to optimize their resource utilization and decrease the amount of energy consumed for executing their application. In particular, we present in this paper a novel resource allocation model using combinatorial auction mechanisms and taking into account the energy parameter. Based on this model, we propose three monotone and truthful algorithms used for winners determination and payments computation, namely exhaustive search algorithm (ESA), linear relaxation based randomized algorithm (LRRA) and green greedy algorithm (GGA). We perform numerical simulations to evaluate the performance of three proposed algorithms. Our numerical simulations show that the green greedy algorithm can significantly reduce the amount of consumed energy while generating higher revenue for cloud providers.</t>
  </si>
  <si>
    <t>2013 IEEE International Conference on Cloud Engineering (IC2E)</t>
  </si>
  <si>
    <t>10.1109/IC2E.2013.21</t>
  </si>
  <si>
    <t>Sourcing Strategies for Energy-Efficient Virtual Organisations in Cloud Computing</t>
  </si>
  <si>
    <t>Tobias Widmer, Marc Premm, Paul Karaenke</t>
  </si>
  <si>
    <t>Energy efficiency is an important managerial variable in service business models. Cloud computing advocates the innovation and design of open software services. How the supply of energy-aware software services affects the outsourcing strategies of IT businesses, however, is still not known. This research is concerned with the formation of green virtual organisations (GVOs). Such GVOs foster novel business models to enable the commercialisation of "green" software services. We approach the formation problem from a game-theoretic perspective, which provides well suited models for analysing sourcing strategies of service customers. For analysing the formation, we particularly study the social welfare by examining the economic and ecological efficiency of the GVO as a whole. The contribution of our research is an agent-based GVO formation mechanism that optimises the social welfare of service providers and customers. We demonstrate the efficacy of the proposed artifact in a set of simulation experiments.</t>
  </si>
  <si>
    <t>10.1109/CBI.2013.31</t>
  </si>
  <si>
    <t>A Simulated Annealing Based Approach for Power Efficient Virtual Machines Consolidation</t>
  </si>
  <si>
    <t>Antonio Marotta, Stefano Avallone</t>
  </si>
  <si>
    <t>In the Cloud Computing paradigm there is an emerging Green Computing awareness, aimed at increasing the cost-efficiency of the underlying infrastructure. The pursued objective is to find the right compromise between the energy consumption and the perceived quality of service of the applications running in the cloud. Big data centers, along with the adoption of the virtualization technology, are increasingly experiencing the need to reduce consumption, because of both the environmental pollution and the economic concern. Among the novel techniques used to minimize the energy consumption wastefulness there is the Virtual Machines Consolidation, which leverages the VM live migration. The goal is to increase the overall cost-efficiency by reducing the number of active nodes. The main contributions of this paper are the proposal of a novel model for the consolidation problem and a Simulated Annealing based algorithm which solves it by evaluating the attractiveness of the possible VM migrations.</t>
  </si>
  <si>
    <t>2015 IEEE 8th International Conference on Cloud Computing (CLOUD)</t>
  </si>
  <si>
    <t>10.1109/CLOUD.2015.66</t>
  </si>
  <si>
    <t>Big Data Analytics Exploration of Green Space and Mental Health in Melbourne</t>
  </si>
  <si>
    <t>Ying Hu, Richard O. Sinnott</t>
  </si>
  <si>
    <t>Numerous researchers have shown that urban green space, e.g. parks and gardens, is positively associated with health and general well-being. However, these works are typically based on surveys that have many limitations related to the sample size and the questionnaire design. Social media offers the possibility to systematically assess how human emotion is impacted by access to green space at a far larger scale that is more representative of society. In this paper, we explore how Twitter data was used to explore the relationship between green space and human emotion (sentiment). We consider the relationship between Twitter sentiment and green space in the suburbs of Melbourne and consider the impact of socio-economics and related demographic factors. We develop a linear model to explore the extent that access to green space has on the sentiment of tweeters.</t>
  </si>
  <si>
    <t>2019 19th IEEE/ACM International Symposium on Cluster, Cloud and Grid Computing (CCGRID)</t>
  </si>
  <si>
    <t>10.1109/CCGRID.2019.00083</t>
  </si>
  <si>
    <t>Enabling Sustainable Clouds via Environmentally Opportunistic Computing</t>
  </si>
  <si>
    <t>Ryan Jansen, Michal Witkowski, David B. Go, Eric Ward, Paul Brenner</t>
  </si>
  <si>
    <t>Increasing economic and environmental costs of running data centers has driven interest in sustainable computing. Environmentally Opportunistic Computing (EOC) is an approach to harvesting heat produced by computing clusters. Our Green Cloud EOC prototype serves as an operational demonstration that IT resources can be integrated with the dominate energy footprint of existing facilities and dynamically controlled to balance process throughput, thermal transfer, and free cooling via job management and migration. We will describe the architecture and operation of this successful prototype with prime interest in the management of servers running in free cooling conditions.</t>
  </si>
  <si>
    <t>2010 IEEE Second International Conference on Cloud Computing Technology and Science</t>
  </si>
  <si>
    <t>10.1109/CloudCom.2010.111</t>
  </si>
  <si>
    <t>GreenCloudTax: A Flexible IaaS Tax Approach as Stimulus for Green Cloud Computing</t>
  </si>
  <si>
    <t>Benedikt Pittl, Werner Mach, Erich Schikuta</t>
  </si>
  <si>
    <t>Cloud computing is underpinned by huge datacenters which are considered as significant consumers of energy. Under the umbrella term GreenCloud the scientific community developed different architectures, algorithms and methods to improve energy efficiency of these datacenters. However, approaches which try to modify existing or applying new economical concepts to improve energy efficiency of datacenters are rare. In this paper we propose the GreenCloudTax model which is a flexible IaaS tax system for calculating taxes of virtual machines by using the energy efficiency of the underlying server infrastructure. Thereby, providers relying on energy efficient servers can sell their virtual machines with lower taxes than those with energy inefficient servers. This results in a competitive advantage and consequently leads to reduced energy consumption in total too. We analyzed the effects of our GreenCloudTax model on Cloud markets by a simulation environment which is based on CloudSim's Bazaar-Extension.</t>
  </si>
  <si>
    <t>2017 IEEE 5th International Conference on Future Internet of Things and Cloud (FiCloud)</t>
  </si>
  <si>
    <t>10.1109/FiCloud.2017.45</t>
  </si>
  <si>
    <t>Privacy-Preserving Layer over MapReduce on Cloud</t>
  </si>
  <si>
    <t>Xuyun Zhang, Chang Liu, Surya Nepal, Wanchun Dou, Jinjun Chen</t>
  </si>
  <si>
    <t>Cloud computing provides powerful and economical infrastructural resources for cloud users to handle ever-increasing Big Data with data-processing frameworks such as MapReduce. Based on cloud computing, the MapReduce framework has been widely adopted to process huge-volume data sets by various companies and organizations due to its salient features. Nevertheless, privacy concerns in MapReduce are aggravated because the privacy-sensitive information scattered among various data sets can be recovered with more ease when data and computational power are considerably abundant. Existing approaches employ techniques like access control or encryption to protect privacy in data processed by MapReduce. However, such techniques fail to preserve data privacy cost-effectively in some common scenarios where data are processed for data analytics, mining and sharing on cloud. As such, we propose a flexible, scalable, dynamical and costeffective privacy-preserving layer over the MapReduce framework in this paper. The layer ensures data privacy preservation and data utility under the given privacy requirements before data are further processed by subsequent MapReduce tasks. A corresponding prototype system is developed for the privacy-preserving layer as well.</t>
  </si>
  <si>
    <t>2012 International Conference on Cloud and Green Computing (CGC)</t>
  </si>
  <si>
    <t>10.1109/CGC.2012.43</t>
  </si>
  <si>
    <t>Towards a Service Lifecycle Based Methodology for Risk Assessment in Cloud Computing</t>
  </si>
  <si>
    <t>Karim Djemame, Mariam Kiran, Django J. Armstrong, Ming Jiang</t>
  </si>
  <si>
    <t>The principles of risk management have been introduced in grid computing to help document and anticipate certain risks and manage them to ensure job executions are successful. Clouds are more complex environments with further concerns like risk, trust, eco-efficiency, green, security or cost. In this paper we present ongoing research work to analyze and address the risk factor in clouds with the aim of optimizing cloud services. The main contribution of this work is the presentation of a methodology for performing risk assessment in cloud environments including the target use cases, risk identification, mitigation and monitoring. Together with the corresponding mitigation strategies, the methodology provides technological assurance that will lead to a high confidence of Cloud service consumers on one side, and a cost effective and reliable productivity of cloud Service/Infrastructure Providers on the other side. The design of the risk assessment framework and its software toolkit implementation are part of the research and development work of the OPTIMIS (Optimized Infrastructure Services) project whose objective is to enable an open and dependable Cloud Service Ecosystem that delivers IT services that are adaptable, reliable, auditable and sustainable both ecologically and economically. The paper presents some preliminary results on the risk assessment of a Service/Infrastructure Provider at the cloud service deployment stage.</t>
  </si>
  <si>
    <t>Dependable, Autonomic and Secure Computing, IEEE International Symposium on</t>
  </si>
  <si>
    <t>10.1109/DASC.2011.89</t>
  </si>
  <si>
    <t>Aligning economic impact with environmental benefits: A green strategy model</t>
  </si>
  <si>
    <t>Qing Gu, Patricia Lago, Simone Potenza</t>
  </si>
  <si>
    <t>To achieve lower energy consumption many green strategies (e.g. virtualize applications and consolidate them on shared server machines, or optimize the usage of the private cloud by opening up to external consumers) have been discussed. In practice, however, the major incentive for a company to go green is reducing costs. While green strategies often focus on technical and environmental issues, they hardly address the economic impact that they may bring. If green strategies do not lead to an explicit (and significant) reduction of costs (hence increase in revenues) they are nice but not part of the business strategy of the company. In this paper we propose a green strategy model that provides decision makers with the information needed to decide on whether to take green strategies and eventually how to align them with their business strategies. This model provides a means to codify green strategies in such a way that the link between green strategies, their economic impact and green goals becomes explicit. We applied the model in a case study to codify 132 green actions collected from Dutch data centers. This exercise further confirmed the advantage of using the proposed model and helped us identifying future improvements.</t>
  </si>
  <si>
    <t>2012 First International Workshop on Green and Sustainable Software (GREENS)</t>
  </si>
  <si>
    <t>10.1109/GREENS.2012.6224258</t>
  </si>
  <si>
    <t>Foundations of Trust: Contextualising Trust in Social Clouds</t>
  </si>
  <si>
    <t>Simon Caton, Christoph Dukat, Tilo Grenz, Christian Haas, Michaela Pfadenhauer, Christof Weinhardt</t>
  </si>
  <si>
    <t>In this paper, we lay the foundations for a contextualisation of trust, the role it plays, and its different layers within the context of a novel paradigm: Social Cloud Computing. In a Social Cloud, trust plays a vital role as a collaboration enabler. However, trust is not trivial to define, observe, represent and analyse as precursors to understand exactly what role it plays in the enablement of collaboration. We do this through the definition of structure of a Social Cloud as a sequence of social and cognitive processes. We then survey research from the domains of computer science, economics and sociology that consider trust in online communities and exchange scenarios to illustrate the complexity of modelling trust in our scenario. Finally, we define trust within the context of a Social Cloud and identify the core components of trust to facilitate its understanding.</t>
  </si>
  <si>
    <t>10.1109/CGC.2012.89</t>
  </si>
  <si>
    <t>ZCCloud: Exploring Wasted Green Power for High-Performance Computing</t>
  </si>
  <si>
    <t>Fan Yang, Andrew A. Chien</t>
  </si>
  <si>
    <t>In supercomputer centers, available power, cooling, or carbon footprint often limits supercomputer performance. We propose a new approach to continue scaling that avoids many of these limits, augmenting a traditional system with another that employs only "wasted" renewable power, stranded power. This excess power cannot be economically distributed through grid, and is only intermittently available. We call this approach Zero-carbon Cloud (ZCCloud). We explore the potential benefits of unreliable resources with production DOE HPC workloads using a simple periodic model, and identify job types that benefit most (capability jobs and on-time jobs). The benefits scale with duty factor and resource quantity. Next, to create realistic models of "stranded power" we study 28 months of Mid-continent Independent System Operator (MISO) power market history (1,259 generators, 77 million 5-minute intervals). We find that opportunity varies, but the best single wind site can provide 80% duty factor, and 20MW average stranded power. Combining sites further improves duty factor. With resource volatility models from the MISO study, we simulate production DOE HPC workloads and find that stranded power HPC, ZCCloud, can provide significant benefit, decreasing average job-wait time by 50%.</t>
  </si>
  <si>
    <t>2016 IEEE International Parallel and Distributed Processing Symposium (IPDPS)</t>
  </si>
  <si>
    <t>10.1109/IPDPS.2016.96</t>
  </si>
  <si>
    <t>Analytical Evaluation of Resource Allocation Policies in Green IaaS Clouds</t>
  </si>
  <si>
    <t>Dario Bruneo, Audric Lhoas, Francesco Longo, Antonio Puliafito</t>
  </si>
  <si>
    <t>Cloud systems represent the new ICT frontier where computing utilities are offered in terms of virtual instances, following the so called as-a-service philosophy. Different commercial solutions have been already put in place but several aspects need to be faced in order to provide high-value services able to meet business requirements. In particular, performance evaluation plays a critical role being strictly related to data center optimization and user satisfaction. Moreover, the use of large data centers able to respond to the high service demand has increased the attention to power efficiency, thus calling for green solutions and energy-aware strategies that jointly consider environmental and economical aspects. In order to design powerful strategies able to meet the quality of service requirements still reducing the energy costs, performance analysis frameworks are needed. In this paper, we present an analytical model, based on stochastic reward nets, that is able to easily implement resource allocation strategies in a green infrastructure as-a-service cloud. The model is organized into layers that represent the virtual resource pool and the physical machines. Different allocation algorithms (i.e., scattering, saturation) have been implemented by properly managing the coordination between the model layers. Numerical results are provided that demonstrate the effectiveness of the proposed approach.</t>
  </si>
  <si>
    <t>2013 International Conference on Cloud and Green Computing (CGC)</t>
  </si>
  <si>
    <t>10.1109/CGC.2013.21</t>
  </si>
  <si>
    <t>Network-Aware Energy-Efficient Virtual Machine Management in Distributed Cloud Infrastructures with On-Site Photovoltaic Production</t>
  </si>
  <si>
    <t>Affordable and Energy-Efficient Cloud Computing Clusters: The Bolzano Raspberry Pi Cloud Cluster Experiment</t>
  </si>
  <si>
    <t>Pekka Abrahamsson, Sven Helmer, Nattakarn Phaphoom, Lorenzo Nicolodi, Nick Preda, Lorenzo Miori, Matteo Angriman, Juha Rikkila, Xiaofeng Wang, Karim Hamily, Sara Bugoloni</t>
  </si>
  <si>
    <t>We present our ongoing work building a Raspberry Pi cluster consisting of 300 nodes. The unique characteristics of this single board computer pose several challenges, but also offer a number of interesting opportunities. On the one hand, a single Raspberry Pi can be purchased cheaply and has a low power consumption, which makes it possible to create an affordable and energy-efficient cluster. On the other hand, it lacks in computing power, which makes it difficult to run computationally intensive software on it. Nevertheless, by combining a large number of Raspberries into a cluster, this drawback can be (partially) offset. Here we report on the first important steps of creating our cluster: how to set up and configure the hardware and the system software, and how to monitor and maintain the system. We also discuss potential use cases for our cluster, the two most important being an inexpensive and green test bed for cloud computing research and a robust and mobile data center for operating in adverse environments.</t>
  </si>
  <si>
    <t>2013 IEEE 5th International Conference on Cloud Computing Technology and Science</t>
  </si>
  <si>
    <t>10.1109/CloudCom.2013.121</t>
  </si>
  <si>
    <t>Mohammad Shojafar, Claudia Canali, Riccardo Lancellotti, Jemal Abawajy</t>
  </si>
  <si>
    <t>A clear trend in the evolution of network-based services is the ever-increasing amount of multimedia data involved. This trend towards big-data multimedia processing finds its natural placement together with the adoption of the cloud computing paradigm, that seems the best solution to cope with the demands of a highly fluctuating workload that characterizes this type of services. However, as cloud data centers become more and more powerful, energy consumption becomes a major challenge both for environmental concerns and for economic reasons. An effective approach to improve energy efficiency in cloud data centers is to rely on traffic engineering techniques to dynamically adapt the number of active servers to the current workload. Towards this aim, we propose a joint computing-plus-communication optimization framework exploiting virtualization technologies, called &lt;italic&gt;MMGreen&lt;/italic&gt;. Our proposal specifically addresses the typical scenario of multimedia data processing with computationally intensive tasks and exchange of a big volume of data. The proposed framework not only ensures users the Quality of Service (through Service Level Agreements), but also achieves maximum energy saving and attains green cloud computing goals in a fully distributed fashion by utilizing the DVFS-based CPU frequencies. To evaluate the actual effectiveness of the proposed framework, we conduct experiments with &lt;italic&gt;MMGreen&lt;/italic&gt; under real-world and synthetic workload traces. The results of the experiments show that &lt;italic&gt;MMGreen&lt;/italic&gt; may significantly reduce the energy cost for computing, communication and reconfiguration with respect to the previous resource provisioning strategies, respecting the SLA constraints.</t>
  </si>
  <si>
    <t>IEEE Transactions on Cloud Computing</t>
  </si>
  <si>
    <t>Evaluation of Two-Phase Virtual Machine Placement Algorithms for Green Cloud Datacenters</t>
  </si>
  <si>
    <t>A Truthful and Efficient Incentive Mechanism for Demand Response in Green Datacenters</t>
  </si>
  <si>
    <t>Zhi Zhou, Fangming Liu, Shutong Chen, Zongpeng Li</t>
  </si>
  <si>
    <t>Datacenter demand response is envisioned as a promising tool for mitigating operational stability issues faced by smart grids. It enables significant potentials in peak load reduction and facilitates the incorporation of distributed generation. Monetary refund from the smart grid can also alleviate the cloud's burden in escalating electricity cost. However, the current demand response paradigm is inefficient towards incentivizing a cloud service provider (CSP) that operates geo-distributed datacenters. To incentivize CSP participation, this work presents an auction mechanism that enables smart grids to voluntarily submit bids to the CSP to procure diverse amounts of demand response with different payments. To maximize the social welfare of the auction, the CSP that acts as the auctioneer needs to solve the winner determination problem at large-scale. By applying the proximal Jacobian alternating direction method of multipliers, we propose a distributed algorithm for each datacenter to solve a small-scale problem in a parallel fashion. Desirable properties of the proposed auction, such as social welfare maximization and truthfulness are achieved through Vickrey-Clarke-Groves (VCG) payment. Through extensive evaluations based on real datacenter workload traces and IEEE 14-bus test systems, we demonstrate that our incentive mechanism constitutes a win-win mechanism for both the geo-distributed cloud and the smart grid.</t>
  </si>
  <si>
    <t>Hail Prevention Model Design on "Silk Road"</t>
  </si>
  <si>
    <t>Xu Wenxia, Li Guodong, Tu Jun</t>
  </si>
  <si>
    <t>One Belt And One Road strategy has brought new opportunities for agricultural development in Xinjiang. Xinjiang should seize the opportunity to speed up the agricultural development. Hailstorm will brought huge losses to agricultural production in Xinjiang. This paper put forward hail cloud identifying new method which combine the radar image intensity and Support Vector Machine (Support Vector Machine, SVM). Extract the green, yellow and red area of the heavy rain and hail cloud, the ratio of yellow green area and the ratio of red yellow area, constitute two-dimensional recognition vector, training SVM model. Compared this method with the existing SVM model [1], the hail cloud prediction accuracy increased by 8.25%, which is equivalent to reducing 18003.7 acres of agricultural losses in Aksu area in 2011. It shows that the new method proposed in this paper can effectively prevent the happening of hailstorm of Aksu area, and reduce the influence of the hailstorm agricultural development in Aksu region, and the smooth implementation of the strategy of " One Belt And One Road ".</t>
  </si>
  <si>
    <t>2016 International Conference on Smart City and Systems Engineering (ICSCSE)</t>
  </si>
  <si>
    <t>10.1109/ICSCSE.2016.0103</t>
  </si>
  <si>
    <t>Towards sustainable in-situ server systems in the big data era</t>
  </si>
  <si>
    <t>Chao Li, Yang Hu, Longjun Liu, Juncheng Gu, Mingcong Song, Xiaoyao Liang, Jingling Yuan, Tao Li</t>
  </si>
  <si>
    <t>Recent years have seen an explosion of data volumes from a myriad of distributed sources such as ubiquitous cameras and various sensors. The challenges of analyzing these geographically dispersed datasets are increasing due to the significant data movement overhead, time-consuming data aggregation, and escalating energy needs. Rather than constantly move a tremendous amount of raw data to remote warehouse-scale computing systems for processing, it would be beneficial to leverage in-situ server systems (InS) to pre-process data, i.e., bringing computation to where the data is located. This paper takes the first step towards designing server clusters for data processing in the field. We investigate two representative in-situ computing applications, where data is normally generated from environmentally sensitive areas or remote places that lack established utility infrastructure. These very special operating environments of in-situ servers urge us to explore standalone (i.e., off-grid) systems that offer the opportunity to benefit from local, self-generated energy sources. In this work we implement a heavily instrumented proof-of-concept prototype called InSURE: in-situ server systems using renewable energy. We develop a novel energy buffering mechanism and a unique joint spatio-temporal power management strategy to coordinate standalone power supplies and in-situ servers. We present detailed deployment experiences to quantify how our design fits with in-situ processing in the real world. Overall, InSURE yields 20%âˆ¼60% improvements over a state-of-the-art baseline. It maintains impressive control effectiveness in under-provisioned environment and can economically scale along with the data processing needs. The proposed design is well complementary to today's grid-connected cloud data centers and provides competitive cost-effectiveness.</t>
  </si>
  <si>
    <t>2015 ACM/IEEE 42nd Annual International Symposium on Computer Architecture (ISCA)</t>
  </si>
  <si>
    <t>10.1145/2749469.2750381</t>
  </si>
  <si>
    <t>Measuring Your Best You: A Gamification Framework for Well-Being Measurement</t>
  </si>
  <si>
    <t>Margeret Hall, Stefan Glanz, Simon Caton, Christof Weinhardt</t>
  </si>
  <si>
    <t>Well-being is a multifaceted concept, having intellectual origins in philosophy, psychology, economics, political science, and other disciplines. To date, methods to assess well-being are performed infrequently (e.g. yearly) and superficially, resulting in highly aggregated observations. Our objective is to create a measurement framework for assessing (human) well-being with a much higher observation frequency (e.g. daily). In decreasing the time between observations of well-being, we believe that better processes for the management of social groups and communities (e.g. a workforce) can be implemented. In this paper, we discuss our experiences and findings from the implementation of a gamified Facebook application for the measurement of well-being. We pay special attention to the accuracy of well-being observations, and the efficacy of various gamification incentives on continued use by users. Our results show that gamification provides a suitable environment for extracting accelerated, realistic, truthful self-reporting for the measurement of human flourishing.</t>
  </si>
  <si>
    <t>10.1109/CGC.2013.51</t>
  </si>
  <si>
    <t>Multiobjective Workflow Scheduling in a Federation of Heterogeneous Green-Powered Data Centers</t>
  </si>
  <si>
    <t>Santiago Iturriaga, Sergio Nesmachnow, Andrei Tchernykh, BernabÃ© Dorronsoro</t>
  </si>
  <si>
    <t>The energy consumption of large data centers has been increasing for the last decades and currently is a major concern for economic and environmental reasons. Accurate scheduling of the data center operation and use of renewable energy sources present themselves as promising solutions for this problem. In this paper we study the problem of scheduling workflows of tasks in distributed heterogeneous data centers which are partially powered by renewable energy sources. This problem takes into account quality of service, infrastructure usage, and power consumption of machines and cooling devices. We propose a mathematical model for accurate scheduling solutions.</t>
  </si>
  <si>
    <t>2016 16th IEEE/ACM International Symposium on Cluster, Cloud and Grid Computing (CCGrid)</t>
  </si>
  <si>
    <t>10.1109/CCGrid.2016.34</t>
  </si>
  <si>
    <t>Resource Sharing Cloud for University Clusters</t>
  </si>
  <si>
    <t>Roberts Masillamani, Padmaveni</t>
  </si>
  <si>
    <t>There is a phenomena digital divide as regard to available delivery of lecture between the urban and the rural area colleges. This is also true as against lesser developed countries and developed countries. Today's education need to be innovative and thrusting to take care of the various distractions and attractions available for the students. Teaching methods should include practical, intellectual, and graphics as never before. Rural areas do not lure the best resources. How this can be made available and delivered for rural classrooms. This is possible if a system is provided by forming university clusters (UC). The University clusters share the resources available around the globe digitally. The UC will facilitate live digital lectures and allow the students to be taught from remote areas. This paper tries to present a modus of operandi, in providing a better live digital classroom educational system by bringing together leading universities and institutes. This is different from pod casting a lecture or distance learning and Learning. The digital live lectures can be streamed through IP and digital equipments. The rural students can interact with the urban students, face critiques, be evaluated, share their individuality and gather different techniques. This method will benefit rural students and teachers and bring about a socio economic development. A concept of 'Train the Trainee' will be a added advantage. An educational Teaching resource cloud for each cluster could be built to augment better logistics to share the resources. The colleges may be informed, about the lecture schedules, through the cloud service. The educational cloud can be set by the Institutes and universities under one cluster. This paper talks a little more about improved teaching and learning methodology which can be adopted for extended features like, tutorial rooms, library at the laptop, remote laboratory access, research and development.</t>
  </si>
  <si>
    <t>10.1109/GreenCom-CPSCom.2010.142</t>
  </si>
  <si>
    <t>Dynamic Construction and Evolution Analysis of Manufacturing Service Network Supported by Machine Tools in Cloud Manufacturing Environment</t>
  </si>
  <si>
    <t>Xiaorong Gong, Chao Yin, Xiaobin Li</t>
  </si>
  <si>
    <t>To ensure the reliable and stable operation of manufacturing services in the cloud manufacturing environment, the complex dynamics theory and network topology analysis method are used to construct, which can support various manufacturing services in the cloud manufacturing environment. Considering multi-quality constraints of manufacturing services and production disturbance factors in workshop, a dynamic network evolution model for cloud services supported by machine tools is constructed. Then, based on the derivation of the node change rate and several simulation examples, the scale-free and clustering phenomena in the complex dynamical internet of machine tools are explained and verified.</t>
  </si>
  <si>
    <t>10.1109/Cybermatics_2018.2018.00152</t>
  </si>
  <si>
    <t>IT-Driven Power Grid Demand Response for Datacenters</t>
  </si>
  <si>
    <t>Enrique Castro-Leon</t>
  </si>
  <si>
    <t>In a power grid, supply and demand must always be balanced. The traditional approach is to ensure enough supply margins and redundancy to meet demand peaks. This approach is not always feasible in a physically or fiscally constrained environment, or when a system malfunction ("contingency" in power systems parlance) triggers a power deficit. A demand-response mechanism integrates demand management into power scheduling processes. IT will play a crucial role in these processes and lead the industry in the coordinated, economical operation of datacenters by taking advantage of instrumentation already present.</t>
  </si>
  <si>
    <t>10.1109/MITP.2016.5</t>
  </si>
  <si>
    <t>Challenges and Opportunities for Sustainable Software</t>
  </si>
  <si>
    <t>Patricia Lago</t>
  </si>
  <si>
    <t>With the increasing role played by software in supporting our society, its sustainability and environmental impact have become major factors in the development and operation of software-intensive systems. Myths and beliefs hide the real truth behind Green IT: IT is energy-inefficient because software is developed to make it so - intentionally or not. But how far are we from being able to control software energy-efficiency? What makes software greener? How can we transform measuring software energy consumption in a general practice? What architectural design decisions will result in more sustainable systems? How can we ensure that new-generation software will be both cloud-ready and environmental-friendly? and How can we make evident the economic and social impact of developing software with 'energy in mind'? These are a few of the challenges ahead for a more sustainable digital society. This talk will discuss them, hence drawing directions for exciting challenges, promising opportunities, and ultimately inspiring research.</t>
  </si>
  <si>
    <t>2015 IEEE/ACM 5th International Workshop on Product Line Approaches in Software Engineering (PLEASE)</t>
  </si>
  <si>
    <t>10.1109/PLEASE.2015.8</t>
  </si>
  <si>
    <t>Adaptive Scheduling on Power-Aware Managed Data-Centers Using Machine Learning</t>
  </si>
  <si>
    <t>Ricard GavaldÃ , Jordi Torres, Josep Ll. Berral</t>
  </si>
  <si>
    <t>Energy-related costs have become one of the major economic factors in IT data-centers, and companies and the research community are currently working on new efficient power-aware resource management strategies, also known as "Green IT". Here we propose a framework for autonomic scheduling of tasks and web-services on cloud environments, optimizing the profit taking into account revenue for task execution minus penalties for service-level agreement violations, minus power consumption cost. The principal contribution is the combination of consolidation and virtualization technologies, mathematical optimization methods, and machine learning techniques. The data-center infrastructure, tasks to execute, and desired profit are casted as a mathematical programming model, which can then be solved in different ways to find good task scheduling. We use an exact solver based on mixed linear programming as a proof of concept but, since it is an NP-complete problem, we show that approximate solvers provide valid alternatives for finding approximately optimal schedules. The machine learning is used to estimate the initially unknown parameters of the mathematical model. In particular, we need to predict a priori resource usage (such as CPU consumption) by different tasks under current workloads, and estimate task service-level-agreement (such as response time) given workload features, host characteristics, and contention among tasks in the same host. Experiments show that machine learning algorithms can predict system behavior with acceptable accuracy, and that their combination with the exact or approximate schedulers manages to allocate tasks to hosts striking a balance between revenue for executed tasks, quality of service, and power consumption.</t>
  </si>
  <si>
    <t>Grid Computing, IEEE/ACM International Workshop on</t>
  </si>
  <si>
    <t>10.1109/Grid.2011.18</t>
  </si>
  <si>
    <t>RPCC: A Replica Placement Method to Alleviate the Replica Consistency under Dynamic Cloud</t>
  </si>
  <si>
    <t>ShenYao Sun, XianJi Wang, Fang Zuo</t>
  </si>
  <si>
    <t>Internet of Things Based Wireless Patient Body Area Monitoring Network</t>
  </si>
  <si>
    <t>M. H. Riaz, U. Rashid, M. Ali, L. Li</t>
  </si>
  <si>
    <t>Wireless body area network is a climbing innovation in machine world and assumes an exceptionally lively part in general public. By using this technology, medical specialists can check complete subtle elements of a patient from a remote area and can prescribe a suitable solution. The primary motivation behind this innovation is to decrease the work load at doctor's facilities and give proficient medical services. For this purpose, different body sensors are used to monitor the physical parameters such as electro-cardiogram, heart rate, blood pressure and body temperature of patients, and use wireless sensor network (WSN) in conjunction with internet of things (IoT) to continuously monitor the patient condition. Health parameters data is also sent to the medical personnel with the help of wireless technology module such as a Zigbee (S2 module) and internet cloud computing. The proposed system is not only economically viable but also offers enough portability to be used in remote under-privileged areas for better health facilities.</t>
  </si>
  <si>
    <t>2017 IEEE International Conference on Internet of Things (iThings) and IEEE Green Computing and Communications (GreenCom) and IEEE Cyber, Physical and Social Computing (CPSCom) and IEEE Smart Data (SmartData)</t>
  </si>
  <si>
    <t>10.1109/iThings-GreenCom-CPSCom-SmartData.2017.180</t>
  </si>
  <si>
    <t>Land Use/Cover Classification by Using Digital Camera Imagery</t>
  </si>
  <si>
    <t>K. Abdullah, M.Z. MatJafri, H.S. Lim, C.J. Wong</t>
  </si>
  <si>
    <t>This paper present an economical analysis of using a digital camera imagery data to classify land use/cover in the Prai Industrial area, Penang, located in Peninsular Malaysia. The data were captured using a digital camera, Kodak DC 290 from a small light aircraft at 8000 feet altitude. This overcomes the problem of difficulty in obtaining cloud-free satellite images especially in the equatorial region where experience showed that just two or three cloud-free scenes per year could be obtained. The use of digital camera as a sensor to capture digital images is cheaper and economical compared to the use of other airborne sensor. The images consisted of the three visible bands-red, green and blue. Three supervised classifications techniques (maximum likelihood, minimum distance-to-mean and parallelepiped) were performed to the digital image. The training sites were established using polygons within each scene and four land cover classes were assigned to each classifier. The relative performance of the techniques was evaluated. The accuracy of the classified images was validated using a reference data set. The results produced high degree of accuracy. Finally, geometric correction was performed to the digital image using the nearest neighborhood method with second order polynomial to produce geocoded map. The final results showed that the digital camera can be used as a tool for providing useful data for land cover classification. The classified images provided useful information for planning and development of a small area of coverage.</t>
  </si>
  <si>
    <t>2009 Sixth International Conference on Computer Graphics, Imaging and Visualization</t>
  </si>
  <si>
    <t>10.1109/CGIV.2009.38</t>
  </si>
  <si>
    <t>2011 IT Tech and Strategy Trends</t>
  </si>
  <si>
    <t>Tom Costello</t>
  </si>
  <si>
    <t>It's the time of year for "top 10" lists. Most such lists are very technology or tool centric and can be more visionary than practical. Few address the softer skills and issues that today's CIOs face. This department offers two top 10 lists for 2011â€”one on tech trends and the other on strategic capabilities. They include trends that span beyond IT and improve both the execution and integration of IT across the entire enterprise constituent pool.</t>
  </si>
  <si>
    <t>10.1109/MITP.2011.1</t>
  </si>
  <si>
    <t>System for Detecting and Forecasting PM2.5 Concentration Levels Using Long Short-Term Memory and LoRa</t>
  </si>
  <si>
    <t>Wei Song, Jinkun Han, Junwei Xie, Yanning Gao, Liangliang Song</t>
  </si>
  <si>
    <t>Enabling datacenter servers to scale out economically and sustainably</t>
  </si>
  <si>
    <t>Chao Li, Yang Hu, Ruijin Zhou, Ming Liu, Longjun Liu, Jingling Yuan, Tao Li</t>
  </si>
  <si>
    <t>As cloud applications proliferate and data-processing demands increase, server resources must grow to unleash the performance of emerging workloads that scale well with large number of compute nodes. Nevertheless, power has become a crucial bottleneck that restricts horizontal scaling (scale out) of server systems, especially in datacenters that employ power over-subscription. When a data-center hits the maximum capacity of its power provisioning equipment, the owner has to either build another facility or upgrade existing utility power infrastructure â€” both approaches add huge capital expenditure, require significant construction lead time, and can further increase the owner's carbon footprint. This paper proposes Oasis, a power provisioning scheme for enabling power-/carbon-constrained datacenter servers to scale out economically and sustainably. Oasis naturally supports incremental power capacity expansion with near-zero environmental impact as it takes advantages of modular renewable energy system and emerging distributed battery architecture. It allows scale-out data-center to double its capacity using 100% green energy with up to 25% less overhead cost. This paper also describes our implementation of Oasis prototype and introduces our multi-source driven power management scheme Ozone. Ozone allows Oasis to identify the most suitable power supply control strategies and adjust server load cooperatively to maximize overall system efficiency and reliÂ­ability. Our results show that Ozone could reduce the performance degradation of Oasis to 1%, extend Oasis battery lifetime by over 50%, and almost triple the average battery backup capacity which is crucial for mission-critical systems.</t>
  </si>
  <si>
    <t>2013 46th Annual IEEE/ACM International Symposium on Microarchitecture (MICRO)</t>
  </si>
  <si>
    <t>Year</t>
  </si>
  <si>
    <t>IEEE</t>
  </si>
  <si>
    <t>In dynamic cloud, more replicas can reduce access delay and balance the node load, but more difficulty of replica consistency and vice versa. To deal with this problem, this paper designed and implemented a dynamic replica placement method based on the nodes credit risk, named RPCC, aiming to use replica placement to balance the relationship between system performance and replica consistency. To achieve its goal, RPCC uses the decentralized adaptive manner to dynamically create and place replicas. This method selects files with high popularity and low update rate to create replicas when creating new replicas. Meanwhile, it plots the credit risk map according to node load, node degree and access delay. RPCC selects optimal nodes to place replicas according to the credit map. Extensive experiments show that RPCC can obtain superior performances in consistency update probability increase around 5% on average, in access latency decrease around 10% and higher load balance than other similar methods.</t>
  </si>
  <si>
    <t>10.1109/iThings-GreenCom-CPSCom-SmartData-Cybermatics50389.2020.00126</t>
  </si>
  <si>
    <t>Atmospheric particulate matter, such as PM2.5, contributes to air pollution negatively affecting human health. Many factors determine the change of PM2.5 concentration levels, which can be very sudden, nonlinear, and uncertain. Hence, traditional methods are not always suitable for predicting the exact amount of PM2.5 in the air. Effective forecasting of PM2.5 levels can tell people the air condition and support country's sustainable development  hence, forecasting PM2.5 values has an important social and long-term economic significance. This study proposes a system for monitoring the amount of PM2.5 and other pollutants in the air using the long-range wireless data communication technology LoRa and a cloud-based system model, which includes a proprietary terminal device. LoRa's excellent characteristics, such as low-power consumption and long range, allow effectively obtaining a history of PM2.5 readings. A PM2.5 prediction model based on a long short-term memory (LSTM) cyclic neural network is utilized to predict the next few hours' PM2.5 values and carry out an air quality index analysis of PM2.5. Experiments using atmospheric pollutant datasets collected specifically for this study from the North China University of Technology in 2019 show that the system can analyze well the PM2.5 datasets and accurately predict the hourly variation trend of PM2.5.</t>
  </si>
  <si>
    <t>10.1109/iThings/GreenCom/CPSCom/SmartData.2019.00151</t>
  </si>
  <si>
    <t>2019 International Conference on Internet of Things (iThings) and IEEE Green Computing and Communications (GreenCom) and IEEE Cyber</t>
  </si>
  <si>
    <t xml:space="preserve"> Physical and Social Computing (CPSCom) and IEEE Smart Data (SmartData)</t>
  </si>
  <si>
    <t>Fabio Lopez-Pires, Benjamin Barn, Carolina Pereira, Marcelo Velzquez, Osvaldo Gonzlez</t>
  </si>
  <si>
    <t>2019 IEEE 4th International Workshops on Foundations and Applications of Self* Systems (FAS*W)</t>
  </si>
  <si>
    <t>10.1109/FAS-W.2019.00028</t>
  </si>
  <si>
    <t>Cloud Computing Datacenters represent a power-intensive industry with well-known economical and ecological challenges. This work focusses on Virtual Machine Placement (VMP) problems as a valid alternative to address mentioned challenges. An experimental evaluation of 36 VMP optimization algorithms for power consumption minimization is presented. Algorithms were evaluated under uncertainty of 4 different dynamic parameters  considering 400 experimental scenarios and taking into account an average objective function cost as evaluation criterion. Experimental results indicate that two-phase algorithms considering prediction-based VMPr Triggering and update-based VMPr Recovering methods are best suited for power consumption minimization</t>
  </si>
  <si>
    <t>Benjamin Camus, Fanny Dufoss, Anne Blavette, Martin Quinson, Anne-Cecile Orgerie</t>
  </si>
  <si>
    <t>Distributed Clouds are nowadays an essential component for providing Internet services to always more numerous connected devices. This growth leads the energy consumption of these distributed infrastructures to be a worrying environmental and economic concern. In order to reduce energy costs and carbon footprint, Cloud providers could resort to producing onsite renewable energy, with solar panels for instance. In this paper, we propose NEMESIS: a Network-aware Energy-efficient Management framework for distributEd cloudS Infrastructures with on-Site photovoltaic production. NEMESIS optimizes VM placement and balances VM migration and green energy consumption in Cloud infrastructure embedding geographically distributed data centers with on-site photovoltaic power supply. We use the Simgrid simulation toolbox to evaluate the energy efficiency of NEMESIS against state-of-the-art approaches.</t>
  </si>
  <si>
    <t>2018 30th International Symposium on Computer Architecture and High Performance Computing (SBAC-PAD)</t>
  </si>
  <si>
    <t>10.1109/CAHPC.2018.8645901</t>
  </si>
  <si>
    <t>Power consumption and associated carbon emissions are increasingly critical challenges for large-scale computing. Recent research proposes exploiting stranded power â€“ uneconomic renewable power â€“ for green supercomputing in a system called Zero-Carbon Cloud (ZCCloud) [1] , [2] , [3] . These efforts studied production supercomputing workloads on stranded-power based computing resources, demonstrating their achievable productivity. We explore economic viability of stranded-power based supercomputing, using three datacenter total-cost-of-ownership (TCO) models to study cost-effectiveness. These studies show that ZCCloudâ€™s approach can be cost-effective in the USA today, and is even more attractive in regions with higher power prices (e.g., Japan, Germany), achieving cost advantages as large as 50 percent. Environmental and power-grid benefits are a further advantage. We also explore the sensitivity of these results to changes in hardware TCO  cheaper hardware or longer lifetimes magnify the attractiveness of stranded-power based approaches, yielding advantages as large as 91 percent. These results are robust across different TCO models. Finally, we study extreme-scale supercomputers ( $&gt;$  100 MW), finding stranded-power can increase peak capability per cost by as much as 80 percent.</t>
  </si>
  <si>
    <t>2020 International Conferences on Internet of Things (iThings) and IEEE Green Computing and Communications (GreenCom) and IEEE Cyber  Physical and Social Computing (CPSCom) and IEEE Smart Data (SmartData) and IEEE Congress on Cybermatics (Cybermatics)"</t>
  </si>
  <si>
    <t xml:space="preserve"> quality of service</t>
  </si>
  <si>
    <t xml:space="preserve"> infrastructure usage</t>
  </si>
  <si>
    <t xml:space="preserve"> and power consumption of machines and cooling devices</t>
  </si>
  <si>
    <t>Year:</t>
  </si>
  <si>
    <t>Business Source Complete</t>
  </si>
  <si>
    <t>Web of Service</t>
  </si>
  <si>
    <t>resource management</t>
  </si>
  <si>
    <t>Data Base (relevant Lit.)</t>
  </si>
  <si>
    <t>Key Words</t>
  </si>
  <si>
    <t>BSC</t>
  </si>
  <si>
    <t>2. WoS</t>
  </si>
  <si>
    <t>1. WoS</t>
  </si>
  <si>
    <t>relevant Lit.</t>
  </si>
  <si>
    <t>initial Lit.</t>
  </si>
  <si>
    <t>Row Labels</t>
  </si>
  <si>
    <t>Grand Total</t>
  </si>
  <si>
    <t>DataBase</t>
  </si>
  <si>
    <t>1.WoS</t>
  </si>
  <si>
    <t>2.WoS</t>
  </si>
  <si>
    <t>All specific DataBase</t>
  </si>
  <si>
    <t>very detailed comparision of the technological state of the art for sustainable cloud computing with a classification on different techniques: application design, sustainability metrics, capacity palnning, energy management, virtualization, thermal-aware scheduling, cooling management, renewable energy, and waste heat utilization for CDC´s</t>
  </si>
  <si>
    <t>economic impact of organizing decision themes across the spectrum of business aspects in cloud computing</t>
  </si>
  <si>
    <t>very good comparision of the energy efficient methods applied to cloud centers in order to increase effeciency. Further the impact of renewable energy for the data center as well as the cloud providers is given.</t>
  </si>
  <si>
    <t>software &amp; optimization</t>
  </si>
  <si>
    <t>hardware &amp; data center</t>
  </si>
  <si>
    <t>CSC</t>
  </si>
  <si>
    <t>CSP</t>
  </si>
  <si>
    <t>Application</t>
  </si>
  <si>
    <t>review &amp; survey</t>
  </si>
  <si>
    <t>simulation &amp; experiment</t>
  </si>
  <si>
    <t>Green Economy</t>
  </si>
  <si>
    <t>Count of DataBase</t>
  </si>
  <si>
    <t>Column Labels</t>
  </si>
  <si>
    <t>review</t>
  </si>
  <si>
    <t>survey &amp; taxamony</t>
  </si>
  <si>
    <t>Model development for effective performance measure of Data Centers. Highlights the energy consumption of Data Centers and the CSR of Data Center</t>
  </si>
  <si>
    <t>Model for cost benefit evaluation for CSC</t>
  </si>
  <si>
    <t>Development and testing of a green strategy model for ICT infrastructure</t>
  </si>
  <si>
    <t xml:space="preserve">techniques for power saving  in the IaaS of a cloud computing system and presentation of feasable solutions for building a green cloud </t>
  </si>
  <si>
    <t>Provides an empirical study of the connection of performance (environmental and business) were they find that cloud computing supports both</t>
  </si>
  <si>
    <t>debates incentives for customer and provider of reduce data center footprint by adopting demand-response mechanisms. Model of measures and prpose a new service type and pricing scheme.</t>
  </si>
  <si>
    <t>Developes a scheme for energy management in the presence of th eintegration of renewable energy in data center</t>
  </si>
  <si>
    <t>another allocation algorithm…</t>
  </si>
  <si>
    <t>Baseline for green cloud and allocation algorithm</t>
  </si>
  <si>
    <t>algorithm includes heterogenious cloud deploymend models</t>
  </si>
  <si>
    <t>Developing a trade-off algorithm which combines the system level as well as the architectural level.</t>
  </si>
  <si>
    <t>physical maschine resource management in clouds considering multiple types of physical machines and resources.</t>
  </si>
  <si>
    <t xml:space="preserve">considere the resource management on the application level. </t>
  </si>
  <si>
    <t>Risk assessment methodology for CSC and CSP</t>
  </si>
  <si>
    <t>An Economic and Energy-Aware Analysis of the Viability of Outsourcing Cluster Computing to the Cloud</t>
  </si>
  <si>
    <t>commodity network swithces can reduce the energy and costs of data centers</t>
  </si>
  <si>
    <t>AI-Powered Green Cloud and Data Center</t>
  </si>
  <si>
    <t>Paper notes</t>
  </si>
  <si>
    <t>VM energy efficient model in order to consolidate and mitigrate the VM in an effiecietn manner without SLA violation</t>
  </si>
  <si>
    <t xml:space="preserve">development of VM concolidation and mitigaition in order to decrease the energy consumption and increase the energy efficientcy. </t>
  </si>
  <si>
    <t>Taxamony of different algorithm models to decrease the energy consumption of data centers</t>
  </si>
  <si>
    <t xml:space="preserve">The hybrid energy-efficient techniques were identified as optimal to be able to reduce the overall energy consumption of data centers while not violating the SLA parameters. </t>
  </si>
  <si>
    <t xml:space="preserve">development and benchmarking of an thermal aware architecutral scheduling approahc for an effiecentcooling and energy syving approch for data centers. </t>
  </si>
  <si>
    <t xml:space="preserve">development of a new power efficiency measurement calculator which combines the power efficiency, the CO2 emissions, and the total cost of energy consumption. </t>
  </si>
  <si>
    <t>Special issue about the energy efficient state of the art within the IEEE context.</t>
  </si>
  <si>
    <t xml:space="preserve">development of an energy-efficient hybrid framework which combines the task schedule as well as the server consolidation. </t>
  </si>
  <si>
    <t>model development to estimate, allocated and prove the auto-scaling allocation approach.</t>
  </si>
  <si>
    <t>This paper proposes a solution based on Binary gravitational search algorithm (BGSA) for the virtual machine placement in the heterogeneous data center</t>
  </si>
  <si>
    <t xml:space="preserve">develop a VM model where they include two different modules hosting the VM. Where the first module is always awake and ready to work, the second module can will go independently to sleep if possible. To safe conputing power and therefore decrease the energy demand of the data center while not violating the SLA. </t>
  </si>
  <si>
    <t xml:space="preserve">Survey off different VM consolidation and migration techniques which exist in the literature. While they conclude that the majority of them focus on the </t>
  </si>
  <si>
    <t>Survey of dynamic power management where the different approaches of the energy efficient management are compared and summarized.</t>
  </si>
  <si>
    <t>A Taxamony of volunteer computing, where volunteer participating devices are entered in order to compute different parts of huge computation tasks.</t>
  </si>
  <si>
    <t>Model development which combines the cost efficeint and QoS compliance methods while the energy efficiency and performance effectiveness is considert</t>
  </si>
  <si>
    <t xml:space="preserve">increased energy efficienc by the integration of thermal variables into the VMs schedule algortihm. </t>
  </si>
  <si>
    <t xml:space="preserve">Usage and storage of solar energy in data centers by an scheduling algorithm which focuses on the allocation of VMs Placements </t>
  </si>
  <si>
    <t>Prediction of resource deamnd of VMs by introducing a perdiction algorithm for task allocation.</t>
  </si>
  <si>
    <t xml:space="preserve">globally distribution of computational task depending on the availability of renewable energy supply. </t>
  </si>
  <si>
    <t>Focus on the violation issue of SLA while consolitation of computing workload to other VMs</t>
  </si>
  <si>
    <t xml:space="preserve">Literature survey of linear rgression models to predict the workload of different VMs and therefore to increase the energy efficiency. </t>
  </si>
  <si>
    <t>Eeffective task scheduling algorithm based on dynamic energy management and efficient resource utilization in green cloud omputing environment</t>
  </si>
  <si>
    <t xml:space="preserve">geodistributet workload allocation between data centers while the focus is on the enrgy efficiency and the corresponding reduction in energy demand. </t>
  </si>
  <si>
    <t>The usability of task allocation in the context of IoT application with in cloud service environment.</t>
  </si>
  <si>
    <t>new problem which comes from the massive use of renewable energy and the application of inter data center data transfer.</t>
  </si>
  <si>
    <t>algorithm which includes the variable of SLA and QoS into their reallocation algorithm.</t>
  </si>
  <si>
    <t xml:space="preserve">Energy efficient allocation of tasks considering the network application as well as the swifts on the hardware management side. </t>
  </si>
  <si>
    <t>Energy aware dynamic vitrual machine reschduling approach</t>
  </si>
  <si>
    <t>they develops a management solution that models the behavior of a solar energy generation system and the consumption devices to determine the optimal energy distribution between generation systems and data centers as consumption devices. Thanks to the developed solution, appropriate algorithms can be programmed to improve fairness to users and take advantage of peaks in energy production, reducing green energy shortages and additional costs.</t>
  </si>
  <si>
    <t>Present a new model for the allocation of VM in order to decrease the network utilization and therefore increase the energy efficiency.</t>
  </si>
  <si>
    <t>Review about greening the IT Sector and ist technological mpact on the society</t>
  </si>
  <si>
    <t>Customer centric approach in order to consiere them in the allocation and reschedule of the VMs and theri migration</t>
  </si>
  <si>
    <t>Over view of the path for a sustainbable direction for cloud data centers</t>
  </si>
  <si>
    <t>review of the state of the art fro energy efficient approaches for data centers. Use of renewabel energy, use of schedule algortihm, increased hardware efficiecncy</t>
  </si>
  <si>
    <t>energy efficient allocation algorithm whihc includes the variable of SLA, QoS, the DVFS as well as the CPU optimization</t>
  </si>
  <si>
    <t xml:space="preserve">Simulation of the application of volunteer computing (or Fog computing) in a smart grid environment of 100 simulated households. </t>
  </si>
  <si>
    <t>Simulation of the effects of steam power for cooling the data center in an data center in Chongqing</t>
  </si>
  <si>
    <t>comparision of TCO between different supercomputing data centers using green energy and following the green could computing paradigm</t>
  </si>
  <si>
    <t>estimates the impact of the emerging field of IoT in emerging markets like West Africa. In order to develop the future more environmental freindly driven.</t>
  </si>
  <si>
    <t>approach to trade overprocuded renewable energy with the local electircity grid in order to refinance a part of the data center energy expenditures</t>
  </si>
  <si>
    <t>rescheduling of an energy aware approach considering the Green SLA as well as their violation.</t>
  </si>
  <si>
    <t>Devlops a decision model in order to give guidlines for Managers to ensure they choose the best and greenest Cloud service Provider</t>
  </si>
  <si>
    <t>They develop a new methodology which enables the management to use the DVFS method in order to apply the energy efficient reallocation of computation task.</t>
  </si>
  <si>
    <t xml:space="preserve">Model development through a review, which compare different schedule algortihms. Furthermore they includ the locationas well as the climatic conditions of these data center locations. </t>
  </si>
  <si>
    <t>compare the TCO of outsorcing of physical computation capacity into virtual clouds</t>
  </si>
  <si>
    <t xml:space="preserve">They investigate the impacts of the sustainable development goals of the united nations on the frim specific advantages. </t>
  </si>
  <si>
    <t xml:space="preserve">10.1109/TPDS.2018.2882174
</t>
  </si>
  <si>
    <t xml:space="preserve">Development of an auction model that incentivise the articipation of CSP in the demand response of didfferent levels of utalization </t>
  </si>
  <si>
    <t>investigation o the efficient resource management of geographically distributet data enters in order to decrease the total cost of owner ship for the  CSP</t>
  </si>
  <si>
    <t>very intensive rap up of the current state of the art for the development of cloud computing as well as their benefits and possible advantages for the CSC</t>
  </si>
  <si>
    <t>development of a novel method in order to create sustainable data centers including the sustainable development goals from the united nations</t>
  </si>
  <si>
    <t xml:space="preserve">10.1016/j.cose.2017.12.008 </t>
  </si>
  <si>
    <t>investigation of energy trading within the local power grid.</t>
  </si>
  <si>
    <t xml:space="preserve">10.1016/j.future.2016.12.029 </t>
  </si>
  <si>
    <t xml:space="preserve">development of an green air condition system for data centers including to different subsystems. </t>
  </si>
  <si>
    <t xml:space="preserve">10.1016/j.comnet.2015.11.024 </t>
  </si>
  <si>
    <t xml:space="preserve">10.1049/iet-com.2011.0293 </t>
  </si>
  <si>
    <t>investigate the state of teh art of green cloud computing and introduce their green approahc at the georgia state universtity</t>
  </si>
  <si>
    <t>development of a taxation method for the use of a green cloud and the utalization of sustainable data centers</t>
  </si>
  <si>
    <t>development of an schedule scheme for distributet data centers under consideration of QoS, infrastructure, powerconsumption</t>
  </si>
  <si>
    <t xml:space="preserve">propse a novel model for the consilidation problem and a simulated annealing based algorithm </t>
  </si>
  <si>
    <t xml:space="preserve">investigate the problems that are increasing with the growing usage of the cloud technology </t>
  </si>
  <si>
    <t>decision model development which enables IT deciosion maker to understand the relationship between the operatonal cost and the service quality.</t>
  </si>
  <si>
    <t>development of an architecture whihc usa the free cooling environment of the service task allocation</t>
  </si>
  <si>
    <t>comperison of different green data center streams.</t>
  </si>
  <si>
    <t>an review of different approaches to increase the enrgy efficiency and the allocation mechanisms of the grenn cloud</t>
  </si>
  <si>
    <t>performace of a systematic literature review of architectural solutions for energy efficiency in Cloud-based software</t>
  </si>
  <si>
    <t>comperision of different schedule algorithm which try to increase the benefits of the VMs allocation form differen physikal server</t>
  </si>
  <si>
    <t>cost reduction through a schedule algorithm in different data centers. The approcah is satisfied through a simulation ofincluding different methodologies</t>
  </si>
  <si>
    <t>forcast and prediction model to estimate the utalisation of the data center computation capacity</t>
  </si>
  <si>
    <t>developmetn of an schedule algortihm including the variable of environmental friendliness.</t>
  </si>
  <si>
    <t xml:space="preserve">evalutaion method of the energy efficiency of data cloud centers </t>
  </si>
  <si>
    <t>create an overview about the different metrics and parameters in order to measure the QoS and the hosting SLA.</t>
  </si>
  <si>
    <t>Summary of the state of the art of different approaches to turn the data center environment into a sustainable and green economy</t>
  </si>
  <si>
    <t xml:space="preserve">implementing renewable energy in data centers including the consideration of their opportunites and their challanges. </t>
  </si>
  <si>
    <t>development of an cloud schedule algorithm inn order to increase the usablility of renewable energy while confirming the utalisation of the computing task power.</t>
  </si>
  <si>
    <t>present an algorithm for scheduling HPC applications on a geographically distributed cloud.</t>
  </si>
  <si>
    <t>model development of an automated cooling management for datacenters and their management. In order to overcome the shortcomings of human efforts.</t>
  </si>
  <si>
    <t>10.1109/iThings50389.2020.00126</t>
  </si>
  <si>
    <t>10.1109/iThings.2017.180</t>
  </si>
  <si>
    <t>Toha, Tarik Reza; Rizvi, A. S. M.; Noor, Jannatun; …</t>
  </si>
  <si>
    <t>Bebortta, Sujit; Singh, Amit Kumar; Pati, Bibudhendu; …</t>
  </si>
  <si>
    <t>Zhou, Zhenyu; Liao, Haijun; Wang, Xiaoyan; …</t>
  </si>
  <si>
    <t>Su, Yuhan; LiWang, Minghui; Huang, Lianfen; …</t>
  </si>
  <si>
    <t>Shojafar, Mohammad; Canali, Claudia; Lancellotti, Riccardo; …</t>
  </si>
  <si>
    <t>Mandal, Riman; Mondal, Manash Kumar; Banerjee, Sourav; …</t>
  </si>
  <si>
    <t>Wu, Dapeng; Yan, Junjie; Wang, Honggang;…</t>
  </si>
  <si>
    <t>Bhattacherjee, Srimoyee; Das, Rituparna; Khatua, Sunirmal;…</t>
  </si>
  <si>
    <t>Kaur, Kuljeet; Garg, Sahil; Kaddoum, Georges; …</t>
  </si>
  <si>
    <t>Das, Jaydeep; Mukherjee, Anwesha; Ghosh, Soumya K.; …</t>
  </si>
  <si>
    <t>Liu, Jialei; Wang, Shangguang; Zhou, Ao; …</t>
  </si>
  <si>
    <t>Xu, Jianzhong; Zhai, Jiaqi; Li, Feng'en; ..</t>
  </si>
  <si>
    <t>Zhang, Qing; Lin, Xiaoyong; Hao, Yongsheng; …</t>
  </si>
  <si>
    <t>Shaikh, Asadullah; Uddin, Mueen; Elmagzoub, Mohamed A.; …</t>
  </si>
  <si>
    <t>Etengu, Richard; Tan, Saw Chin; Kwang, Lee Ching; …</t>
  </si>
  <si>
    <t>Han, Guangjie; Jia, Gangyong; Lloret, Jaime; …</t>
  </si>
  <si>
    <t>Alarifi, Abdulaziz; Dubey, Kalka; Amoon, Mohammed; …</t>
  </si>
  <si>
    <t>Li, Shaohui; Liu, Hong; Gong, Bin; …</t>
  </si>
  <si>
    <t>Kumari, Adesh; Kumar, Vinod; Abbasi, M. Yahya; …</t>
  </si>
  <si>
    <t>Zahed, M. Ishtiaque A.; Ahmad, Iftekhar; Habibi, Daryoush;…</t>
  </si>
  <si>
    <t>Qiao, Shuaiqing; Zhang, Qisheng; Zhang, Qimao; …</t>
  </si>
  <si>
    <t>He, Zhiming; Zhang, Yin; Tak, Byungchul; …</t>
  </si>
  <si>
    <t>Toor, Asfa; ul Islam, Saif; Sohail, Nimra; …</t>
  </si>
  <si>
    <t>Mukherjee, Anwesha; Deb, Priti; De, Debashis; …</t>
  </si>
  <si>
    <t>Murana, Jonathan; Nesmachnow, Sergio; Armenta, Fermin; …</t>
  </si>
  <si>
    <t>De Courchelle, Ines; Guerout, Tom; Da Costa, Georges;…</t>
  </si>
  <si>
    <t>Cheng, Dazhao; Zhou, Xiaobo; Ding, Zhijun;…</t>
  </si>
  <si>
    <t>Ning, Zhaolong; Kong, Xiangjie; Xia, Feng;…</t>
  </si>
  <si>
    <t>Callau-Zori, Mar; Samoila, Lavinia; Orgerie, Anne-Cecile;…</t>
  </si>
  <si>
    <t>Guo, Pengze; Liu, Ming; Wu, Jun; …</t>
  </si>
  <si>
    <t>Lyu, Xinchen; Tian, Hui; Jiang, Li; …</t>
  </si>
  <si>
    <t>ShenYao Sun; XianJi Wang; Fang Zuo</t>
  </si>
  <si>
    <t>Ying Hu; Richard O. Sinnott</t>
  </si>
  <si>
    <t>Xiaorong Gong; Chao Yin; Xiaobin Li</t>
  </si>
  <si>
    <t>Fan Yang; Andrew A. Chien</t>
  </si>
  <si>
    <t>Benedikt Pittl Werner Mach; Erich Schikuta</t>
  </si>
  <si>
    <t>M. H. Riaz; U. Rashid; M. Ali, L. Li</t>
  </si>
  <si>
    <t>Xu Wenxia; Li Guodong; Tu Jun</t>
  </si>
  <si>
    <t>Antonio Marotta; Stefano Avallone</t>
  </si>
  <si>
    <t>Tobias Widmer; Marc Premm; Paul Karaenke</t>
  </si>
  <si>
    <t>Tram Truong Huu; Chen-Khong Tham</t>
  </si>
  <si>
    <t>Qing Gu; Patricia Lago; Simone Potenza</t>
  </si>
  <si>
    <t>Markus Hedwig; Dirk Neumann; Simon Malkowski</t>
  </si>
  <si>
    <t>Ricard GavaldÃ ; Jordi Torres; Josep Ll. Berral</t>
  </si>
  <si>
    <t>Roberts Masillamani; Padmaveni</t>
  </si>
  <si>
    <t>C.-C. Jay Kuo Ishfaq Ahmad; Hang Yuan</t>
  </si>
  <si>
    <t>Zhang, Deyu; Tan, Long; Ren, Ju;…</t>
  </si>
  <si>
    <t>Yu, Ye; Bu, Xiangyuan; Yang, Kai;…</t>
  </si>
  <si>
    <t>Zhang, Ximu; Jia, Min; Gu, Xuemai;…</t>
  </si>
  <si>
    <t>Gu, Lin; Cai, Jingjing; Zeng, Deze;…</t>
  </si>
  <si>
    <t>Xu, Xiaolong; Zhang, Qitong; Maneas, Stathis;…</t>
  </si>
  <si>
    <t>Farahnakian, Fahimeh; Pahikkala, Tapio; Liljeberg, Pasi;…</t>
  </si>
  <si>
    <t>de Alfonso, Carlos; Caballer, Miguel; Calatrava, Amanda;…</t>
  </si>
  <si>
    <t>Piao, Zhuying; Peng, Mugen; Liu, Yaqiong;…</t>
  </si>
  <si>
    <t>Mustafa, Saad; Sattar, Kinza; Shuja, Junaid;…</t>
  </si>
  <si>
    <t>Dong, Yunmeng; Xu, Gaochao; Ding, Yan;…</t>
  </si>
  <si>
    <t>Teng, Yinglei; Cheng, Kang; Zhang, Yong;…</t>
  </si>
  <si>
    <t>Yang, Jun; Xiao, Wenjing; Jiang, Chun;…</t>
  </si>
  <si>
    <t>Lu, Xingjian; Jiang, Dongxu; He, Gaoqi;…</t>
  </si>
  <si>
    <t>Stergiou, Christos; Psannis, Kostas E.; Gupta, Brij B.;…</t>
  </si>
  <si>
    <t>Mao, Li; Li, Yin; Peng, Gaofeng;…</t>
  </si>
  <si>
    <t>Barkat, Amine; Kechadi, Mohand-Tahar; Verticale, Giacomo;…</t>
  </si>
  <si>
    <t>Vasudevan, Meera; Tian, Yu-Chu; Tang, Maolin;…</t>
  </si>
  <si>
    <t>Rahman, Md. Abdur; Hossain, M. Shamim; Hassanain, Elham;…</t>
  </si>
  <si>
    <t>Plageras, Andreas P.; Psannis, Kostas E.; Stergiou, Christos;…</t>
  </si>
  <si>
    <t>Chang, Zheng; Zhou, Sheng; Ristaniemi, Tapani;…</t>
  </si>
  <si>
    <t>Phuong Luong; Gagnon, Francois; Despins, Charles;…</t>
  </si>
  <si>
    <t>Niemi, Tapio; Nurminen, Jukka K.; Liukkonen, Juha-Matti;…</t>
  </si>
  <si>
    <t>Atat, Rachad; Liu, Lingjia; Wu, Jinsong;…</t>
  </si>
  <si>
    <t>Yadav, Rahul; Zhang, Weizhe; Kaiwartya, Omprakash;…</t>
  </si>
  <si>
    <t>Khan, Minhaj Ahmad; Umer, Tariq; Khan, Samee U.;…</t>
  </si>
  <si>
    <t>Mishra, Sambit Kumar; Puthal, Deepak; Sahoo, Bibhudatta;…</t>
  </si>
  <si>
    <t>Capizzi, Giacomo; Lo Sciuto, Grazia; Napoli, Christian;…</t>
  </si>
  <si>
    <t>Yang, Ting; Pen, Haibo; Li, Wei;…</t>
  </si>
  <si>
    <t>Zhu, Chunsheng; Zhou, Huan; Leung, Victor C. M.;…</t>
  </si>
  <si>
    <t>Tang, Jianhua; Wen, Ruihan; Quek, Tony Q. S.;…</t>
  </si>
  <si>
    <t>Shuja, Junaid; Ahmad, Raja Wasim; Gani, Abdullah;…</t>
  </si>
  <si>
    <t>Jin, Zhenjun; Xu, Gaochao; Li, Yang;…</t>
  </si>
  <si>
    <t>Zhu, Chunsheng; Leung, Victor C. M.; Wang, Kun;…</t>
  </si>
  <si>
    <t>Yang, Yang; Liu, Jiqiang; Li, Lin;…</t>
  </si>
  <si>
    <t>Hasan, Md Sabbir; Kouki, Yousri; Ledoux, Thomas;…</t>
  </si>
  <si>
    <t>Kierzynka, Michal; Kosmann, Lars; vor dem Berge, Micha;…</t>
  </si>
  <si>
    <t>Nan, Yucen; Li, Wei; Bao, Wei;…</t>
  </si>
  <si>
    <t>Siddiqui, Isma Farah; Lee, Scott Uk-Jin; Abbas, Asad;…</t>
  </si>
  <si>
    <t>Conti, Stefania; Faraci, Giuseppe; Nicolosi, Rosario;…</t>
  </si>
  <si>
    <t>Li, Ting; Liu, Yuxin; Gao, Longxiang;…</t>
  </si>
  <si>
    <t>Wen, Yingyou; Li, Zhi; Jin, Shuyuan;…</t>
  </si>
  <si>
    <t>Singh, Sukhpal; Chana, Inderveer; Singh, Maninder;…</t>
  </si>
  <si>
    <t>Jin, A-Long; Song, Wei; Wang, Ping;…</t>
  </si>
  <si>
    <t>Akyildiz, Ian F.; Nie, Shuai; Lin, Shih-Chun;…</t>
  </si>
  <si>
    <t>Liu, Qiang; Ma, Yujun; Alhussein, Musaed;…</t>
  </si>
  <si>
    <t>Cao, Pan; Liu, Wenjia; Thompson, John S.;…</t>
  </si>
  <si>
    <t>Cappiello, Cinzia; Nguyen Thi Thao Ho; Pernici, Barbara;…</t>
  </si>
  <si>
    <t>Dorronsoro, Bernabe; Kliazovich, Dzmitry; Bouvry, Pascal;…</t>
  </si>
  <si>
    <t>Borylo, Piotr; Lason, Artur; Rzasa, Jacek;…</t>
  </si>
  <si>
    <t>Tang, Zhuo; Qi, Ling; Cheng, Zhenzhen;…</t>
  </si>
  <si>
    <t>Cheng, Dazhao; Rao, Jia; Jiang, Changjun;…</t>
  </si>
  <si>
    <t>Liu, Longjun; Sun, Hongbin; Li, Chao;…</t>
  </si>
  <si>
    <t>Pan, Jianli; Jain, Raj; Paul, Subharthi;…</t>
  </si>
  <si>
    <t>Qiu, Meikang; Ming, Zhong; Li, Jiayin;…</t>
  </si>
  <si>
    <t>Bruneo, Dario; Lhoas, Audric; Longo, Francesco;…</t>
  </si>
  <si>
    <t>Chen, Xiaodao; Wang, Lizhe; Zomaya, Albert Y.;…</t>
  </si>
  <si>
    <t>Lin, Suqing; Zhang, Rui; Ma, Hui;…</t>
  </si>
  <si>
    <t>Procaccianti, Giuseppe; Lago, Patricia; Bevini, Stefano;…</t>
  </si>
  <si>
    <t>Pascual, J. A.; Lorido-Botran, T.; Miguel-Alonso, J.;…</t>
  </si>
  <si>
    <t>Arroba, Patricia; Risco-Martin, Jos L.; Zapater, Marina;…</t>
  </si>
  <si>
    <t>Itani, Wassim; Ghali, Cesar; Kayssi, Ayman;…</t>
  </si>
  <si>
    <t>Zhou, Jun; Dong, Xiaolei; Cao, Zhenfu;…</t>
  </si>
  <si>
    <t>Vilaplana, Jordi; Mateo, Jordi; Teixido, Ivan;…</t>
  </si>
  <si>
    <t>Vishwanath, Arun; Jalali, Fatemeh; Hinton, Kerry;…</t>
  </si>
  <si>
    <t>Farahnakian, Fahimeh; Ashraf, Adnan; Pahikkala, Tapio;…</t>
  </si>
  <si>
    <t>Gu, Chonglin; Shi, Pengzhou; Shi, Shuai;…</t>
  </si>
  <si>
    <t>Zhu, Chunsheng; Leung, Victor C. M.; Shu, Lei;…</t>
  </si>
  <si>
    <t>Peng, Mugen; Li, Yuan; Jiang, Jiamo;…</t>
  </si>
  <si>
    <t>Deng, Zhigang; Zeng, Guosun; He, Qi;…</t>
  </si>
  <si>
    <t>Guerout, Tom; Medjiah, Samir; Da Costa, Georges;…</t>
  </si>
  <si>
    <t>Song, Weijia; Xiao, Zhen; Chen, Qi;…</t>
  </si>
  <si>
    <t>Addis, Bernardetta; Ardagna, Danilo; Capone, Antonio;…</t>
  </si>
  <si>
    <t>Yen, Neil Y.; Wang, Cho-Li; Hussain, Sajid;…</t>
  </si>
  <si>
    <t>Ouyang, Yen-Chieh; Chiang, Yi-Ju; Hsu, Ching-Hsien;…</t>
  </si>
  <si>
    <t>Zapater, Marina; Arroba, Patricia; Ayala, Jose L.;…</t>
  </si>
  <si>
    <t>Deng, Wei; Liu, Fangming; Jin, Hai;…</t>
  </si>
  <si>
    <t>Gattulli, Mirko; Tornatore, Massimo; Fiandra, Riccardo;…</t>
  </si>
  <si>
    <t>Xu, Jielong; Tang, Jian; Kwiat, Kevin;…</t>
  </si>
  <si>
    <t>Abu Sharkh, Mohamed; Jammal, Manar; Shami, Abdallah;…</t>
  </si>
  <si>
    <t>Mandal, Uttam; Habib, M. Farhan; Zhang, Shuqiang;…</t>
  </si>
  <si>
    <t>Kolodziej, Joanna; Khan, Samee Ullah; Wang, Lizhe;…</t>
  </si>
  <si>
    <t>Lai, Junzuo; Deng, Robert H.; Guan, Chaowen;…</t>
  </si>
  <si>
    <t>Jing, Si-Yuan; Ali, Shahzad; She, Kun;…</t>
  </si>
  <si>
    <t>Vrbsky, Susan V.; Galloway, Michael; Carr, Robert;…</t>
  </si>
  <si>
    <t>Zhang, Luna Mingyi; Li, Keqin; Lo, Dan Chia-Tien;…</t>
  </si>
  <si>
    <t>de Alfonso, Carlos; Caballer, Miguel; Alvarruiz, Fernando;…</t>
  </si>
  <si>
    <t>Kim Khoa Nguyen; Cheriet, Mohamed; Lemay, Mathieu;…</t>
  </si>
  <si>
    <t>Steenhof, Paul; Weber, Chris; Brooks, Martin;…</t>
  </si>
  <si>
    <t>Li, Jianxin; Li, Bo; Wo, Tianyu;…</t>
  </si>
  <si>
    <t>Garg, Saurabh Kumar; Yeo, Chee Shin; Anandasivam, Arun;…</t>
  </si>
  <si>
    <t>Koondhar, Mansoor Ahmed; Shahbaz, Muhammad; Memon, Kamran Ali;…</t>
  </si>
  <si>
    <t>Colombo, Bianca; Pereira, Joana; Martins, Margarida;…</t>
  </si>
  <si>
    <t>Ganesan, Madhubala; Kor, Ah-Lian; Pattinson, Colin;…</t>
  </si>
  <si>
    <t>Leite, Rodrigo Vieira; Silva, Carlos Alberto; Mohan, Midhun;…</t>
  </si>
  <si>
    <t>Sun, Guolin; Ayepah-Mensah, Daniel; Xu, Rong;…</t>
  </si>
  <si>
    <t>Olsson, Johanna Alkan; Brunner, Jonas; Nordin, Amanda;…</t>
  </si>
  <si>
    <t>Shojafar, Mohammad; Canali, Claudia; Lancellotti, Riccardo;…</t>
  </si>
  <si>
    <t>Dong, Yulin; Ren, Zhibin; Fu, Yao;…</t>
  </si>
  <si>
    <t>Gupta, Neeraj; Khosravy, Mahdi; Patel, Nilesh;…</t>
  </si>
  <si>
    <t>Singh, Raghuveer; Yadav, Dharam Bir; Ravisankar, N.;…</t>
  </si>
  <si>
    <t>Chen, Jianhong; Zhang, Youlang; Li, Xinzhou;…</t>
  </si>
  <si>
    <t>Bazgaou, A.; Fatnassi, H.; Bouharroud, R.;…</t>
  </si>
  <si>
    <t>Etengu, Richard; Tan, Saw Chin; Kwang, Lee Ching;…</t>
  </si>
  <si>
    <t>Castaldi, Abio; Chabrillat, Sabine; Don, Axel;…</t>
  </si>
  <si>
    <t>Wu, Xutong; Wang, Shuai; Fu, Bojie;…</t>
  </si>
  <si>
    <t>Pierson, Jean-Marc; Baudic, Gwilherm; Caux, Stephane;…</t>
  </si>
  <si>
    <t>Khalid, Adia; Aslam, Sheraz; Aurangzeb, Khursheed;…</t>
  </si>
  <si>
    <t>Singh, Akshit; Kumari, Sushma; Malekpoor, Hanif;…</t>
  </si>
  <si>
    <t>Tabatabai, Behnam; Chen, Huan; Lu, Jie;…</t>
  </si>
  <si>
    <t>Liao, Jing; Hu, Yueming; Zhang, Hongliang;…</t>
  </si>
  <si>
    <t>Anasis, John G.; Khalil, Mohammad Aslam Khan; Butenhoff, Christopher;…</t>
  </si>
  <si>
    <t>Dupont, Corentin; Vecchio, Massimo; Congduc Pham;…</t>
  </si>
  <si>
    <t>Goodbody, Tristan R. H.; Coops, Nicholas C.; Hermosilla, Txomin;…</t>
  </si>
  <si>
    <t>Gu, Chonglin; Fan, Longxiang; Wu, Wenbin;…</t>
  </si>
  <si>
    <t>Wang, Ke-Qin; Liu, Hu-Chen; Liu, Liping;…</t>
  </si>
  <si>
    <t>Price, B.; Gomez, A.; Mathys, L.;…</t>
  </si>
  <si>
    <t>Tomas Cotes-Ruiz, Ivan; Prado, Rocio P.; Garcia-Galan, Sebastian;…</t>
  </si>
  <si>
    <t>Kim, Kibaek; Yang, Fan; Zavala, Victor M.;…</t>
  </si>
  <si>
    <t>Aaheim, Asbjorn; Romstad, Bard; Wei, Taoyuan;…</t>
  </si>
  <si>
    <t>Uddin, Mueen; Darabidarabkhani, Yasaman; Shah, Asadullah;…</t>
  </si>
  <si>
    <t>Letu, Husi; Hara, Masanao; Tana, Gegen;…</t>
  </si>
  <si>
    <t>Tomasi, Claudio; Petkov, Boyan H.; Mazzola, Mauro;…</t>
  </si>
  <si>
    <t>Agusti-Torra, Anna; Raspall, Frederic; Remondo, David;…</t>
  </si>
  <si>
    <t>Liao, Bin; Yu, Jiong; Zhang, Tao;…</t>
  </si>
  <si>
    <t>Unger, Nadine; Bond, Tami C.; Wang, James S.;…</t>
  </si>
  <si>
    <t>Liu, Yang; Zhang, Yingfeng; Ren, Shan;…</t>
  </si>
  <si>
    <t>Zhou, Zhi; Liu, Fangming; Chen, Shutong;…</t>
  </si>
  <si>
    <t>Giacobbe, Maurizio; Celesti, Antonio; Fazio, Maria;…</t>
  </si>
  <si>
    <t>Mohammad Shojafar; Claudia Canali; Riccardo Lancellotti;…</t>
  </si>
  <si>
    <t>Zhi Zhou; Fangming Liu; Shutong Chen;…</t>
  </si>
  <si>
    <t>Wei Song; Jinkun Han; Junwei Xie;…</t>
  </si>
  <si>
    <t>Fabio Lopez-Pires; Benjamin Barn; Carolina Pereira;…</t>
  </si>
  <si>
    <t>Kai Lin; Wenjian Wang; Yin Zhang;…</t>
  </si>
  <si>
    <t>Benjamin Camus; Fanny Dufoss; Anne Blavette;…</t>
  </si>
  <si>
    <t>Santiago Iturriaga; Sergio Nesmachnow; Andrei Tchernykh;…</t>
  </si>
  <si>
    <t>Chao Li; Yang Hu; Longjun Liu;…</t>
  </si>
  <si>
    <t>Chao Li; Yang Hu; Ruijin Zhou;…</t>
  </si>
  <si>
    <t>Pekka Abrahamsson; Sven Helmer; Nattakarn Phaphoom;…</t>
  </si>
  <si>
    <t>Margeret Hall; Stefan Glanz; Simon Caton;…</t>
  </si>
  <si>
    <t>Dario Bruneo; Audric Lhoas; Francesco Longo;…</t>
  </si>
  <si>
    <t>Xuyun Zhang; Chang Liu; Surya Nepal;…</t>
  </si>
  <si>
    <t>Simon Caton; Christoph Dukat; Tilo Grenz;…</t>
  </si>
  <si>
    <t>Karim Djemame; Mariam Kiran; Django J. Armstrong;…</t>
  </si>
  <si>
    <t>Ryan Jansen; Michal Witkowski; David B. Go;…</t>
  </si>
  <si>
    <t>Ryan Jansen; Doug Thain; David Go;…</t>
  </si>
  <si>
    <t>K. Abdullah; M.Z. MatJafri; H.S. Lim;…</t>
  </si>
  <si>
    <t>de Carvalho Junior, Osvaldo Adilson; Bruschi, Sarita Mazzini;…</t>
  </si>
  <si>
    <t>IEEE ACCESS SPECIAL SECTION EDITORIAL: ENERGY EFFICIENCY AND SUSTAINABILITY AWARE INFRASTRUCTURES</t>
  </si>
  <si>
    <t xml:space="preserve">Dynamic Construction and Evolution Analysis of Manufacturing Service Network Supported by Machine Tools </t>
  </si>
  <si>
    <t>Towards energy management in Cloud federation: A survey in the perspective of future sustainable</t>
  </si>
  <si>
    <t>Seasonal Variations of the Relative Optical Air Mass Function for Background Aerosol and Thin Cirrus Clouds at Arctic</t>
  </si>
  <si>
    <t xml:space="preserve">Fast and green separation of malachite green in water samples by micro-dispersion scanometry method without heating and cooling </t>
  </si>
  <si>
    <t xml:space="preserve">Fremyella diplosiphon as a Biodiesel Agent: Identification of Fatty Acid Methyl Esters via Microwave-Assisted Direct </t>
  </si>
  <si>
    <t>Soil Organic Carbon Mapping Using LUCAS Topsoil Database and Sentinel-2 Data: An Approach to Reduce Soil Moisture</t>
  </si>
  <si>
    <t>AI-Assisted Framework for Green-Routing and Load Balancing in Hybrid Software-Defined Networking: Proposal, Challenges</t>
  </si>
  <si>
    <t>A survey study on virtual machine migration and server consolidation techniques in DVFS-enabled cloud datacenter</t>
  </si>
  <si>
    <t xml:space="preserve">Performance assessment of combining rock-bed thermal energy storage and water filled passive solar sleeves </t>
  </si>
  <si>
    <t>Continuous monitoring of land change activities and post-disturbance dynamics from Landsat time series</t>
  </si>
  <si>
    <t xml:space="preserve">Crop residue management in rice-wheat cropping system for resource conservation and environmental protection </t>
  </si>
  <si>
    <t>Individual Tree Attribute Estimation and Uniformity Assessment in Fast-Growing Eucalyptus spp.</t>
  </si>
  <si>
    <t>A visualization review analysis of the last two decades for environmental Kuznets curve EKC based on co-citation analysis theory</t>
  </si>
  <si>
    <t>HETEROGENEOUS CLOUD RADIO ACCESS NETWORKS: A NEW PERSPECTIVE FOR ENHANCING SPECTRAL</t>
  </si>
  <si>
    <t>Green Cloud Provisioning Throughout Cooperation of a WDM Wide Area Network and a Hybrid Power IT Infrastructure</t>
  </si>
  <si>
    <t>GreenMap: Green mapping of MapReduce-based virtual networks onto a data center network and managing incast</t>
  </si>
  <si>
    <t xml:space="preserve">A novel cloud scheduling algorithm optimization for energy consumption of data centres based on user QoS </t>
  </si>
  <si>
    <t>Fog Based Intelligent Transportation Big Data Analytics in The Internet of Vehicles Environment</t>
  </si>
  <si>
    <t>Mixed-Timescale Joint Computational Offloading and Wireless Resource Allocation Strategy</t>
  </si>
  <si>
    <t>An effective task scheduling algorithm based on efficient resource utilization in green cloud computing environment</t>
  </si>
  <si>
    <t>Linear Power Modeling for Cloud Data Centers</t>
  </si>
  <si>
    <t>Recent Advances of Edge Cache in Radio Access Networks for Internet of Things</t>
  </si>
  <si>
    <t xml:space="preserve">Green Large-Scale Fog Computing Resource Allocation Using Joint Benders Decomposition, </t>
  </si>
  <si>
    <t>An energy-efficient, QoS-aware and cost-effective scheduling approach for real-time workflow applications</t>
  </si>
  <si>
    <t>AI-Assisted Framework for Green-Routing and Load Balancing in Hybrid Software-Defined Networking</t>
  </si>
  <si>
    <t>Research on Diffusion Mechanism of Green Innovation of Cloud Manufacturing Enterprises</t>
  </si>
  <si>
    <t>Towards Energy Efficient 5G Networks Using Machine Learning: Taxonomy, Research Challenges</t>
  </si>
  <si>
    <t>Cost-Efficient Outsourced Decryption of Attribute-Based Encryption Schemes in Green Cloud Computing</t>
  </si>
  <si>
    <t>An Algorithm Incarnating Deep Integration of Hardware-Software Energy Regulation Principles for  Green Scheduling</t>
  </si>
  <si>
    <t>An approach toward design and development of an energy-aware VM selection with improved SLA violation in green cloud computing</t>
  </si>
  <si>
    <t>A novel energy-aware resource management technique using joint VM and container consolidation approach for green computing</t>
  </si>
  <si>
    <t>2020 International Conferences on Internet of Things (iThings)</t>
  </si>
  <si>
    <t xml:space="preserve">2019 International Conference on Internet of Things (iThings) </t>
  </si>
  <si>
    <t xml:space="preserve">2018 IEEE International Conference on Internet of Things (iThings) </t>
  </si>
  <si>
    <t xml:space="preserve">2017 IEEE International Conference on Internet of Things (iThings) </t>
  </si>
  <si>
    <t xml:space="preserve">2018 30th International Symposium on Computer Architecture </t>
  </si>
  <si>
    <t xml:space="preserve">IEEE-ACM International Conference on Green Computing </t>
  </si>
  <si>
    <t>Sotelo Monge, Marco Antonio; Maestre Vidal, Jorge; …</t>
  </si>
  <si>
    <t>García‐Berná, José A.; Fernández‐Alemán, José L.; …</t>
  </si>
  <si>
    <t>Moghaddam, Fereydoun Farrahi; Moghaddam, Reza Farrahi; …</t>
  </si>
  <si>
    <t>Horri, Abbas; Mozafari, Mohammad Sadegh; …</t>
  </si>
  <si>
    <t>Priya, Swarna R. M.; Bhattacharya, Sweta; …</t>
  </si>
  <si>
    <t>Excl.</t>
  </si>
  <si>
    <t>No</t>
  </si>
  <si>
    <t>Chaudhry, Muhammad Tayyab; Jamal, M. Hasan; …</t>
  </si>
  <si>
    <t>Masdari, Mohammad; Gharehpasha, Sasan; …</t>
  </si>
  <si>
    <t>Mughees, Amna; Tahir, Mohammad; Sheikh, Aman;…</t>
  </si>
  <si>
    <t>10.1146/environ-082310-100824</t>
  </si>
  <si>
    <t>Group</t>
  </si>
  <si>
    <t>Method</t>
  </si>
  <si>
    <t>Dim.</t>
  </si>
  <si>
    <t>Green Econ.</t>
  </si>
  <si>
    <t>Dimension</t>
  </si>
  <si>
    <t>relevant</t>
  </si>
  <si>
    <t>Global electricity consumption</t>
  </si>
  <si>
    <t>OECD electricity consumption</t>
  </si>
  <si>
    <t>Development distribution of cloud provider</t>
  </si>
  <si>
    <t>Ele./Workl./Internet development</t>
  </si>
  <si>
    <t>Senarios of data center energy consumption</t>
  </si>
  <si>
    <t>Best Senario of ICT energy consumption</t>
  </si>
  <si>
    <t>Expected Senario of ICT energy consumption</t>
  </si>
  <si>
    <t>Worst Senario of ICT energy consumption</t>
  </si>
  <si>
    <t>Source: IEA. All Rights ReservedThis data is subject to the IEA's terms and conditions: https://www.iea.org/t_c/termsandconditions/Units: TWh</t>
  </si>
  <si>
    <t>OECD</t>
  </si>
  <si>
    <t>Non-OECD</t>
  </si>
  <si>
    <t xml:space="preserve">Total </t>
  </si>
  <si>
    <t>Source: IEA. All Rights ReservedThis data is subject to the IEA's terms and conditions: https://www.iea.org/t_c/termsandconditions/Units: %</t>
  </si>
  <si>
    <t>Coal</t>
  </si>
  <si>
    <t>Oil</t>
  </si>
  <si>
    <t>Natural gas</t>
  </si>
  <si>
    <t>Nuclear</t>
  </si>
  <si>
    <t>Hydro</t>
  </si>
  <si>
    <t>Solar, wind, geothermal, etc.</t>
  </si>
  <si>
    <t>Biofuels and waste</t>
  </si>
  <si>
    <t>Traditional</t>
  </si>
  <si>
    <t>Cloud (non-hyperscale)</t>
  </si>
  <si>
    <t>Hyperscale2010</t>
  </si>
  <si>
    <t>Total</t>
  </si>
  <si>
    <t>Source: IEA. All Rights ReservedThis data is subject to the IEA's terms and conditions: https://www.iea.org/t_c/termsandconditions/Units: Index (2010 = 1)</t>
  </si>
  <si>
    <t>Internet traffic</t>
  </si>
  <si>
    <t>Data centre workloads</t>
  </si>
  <si>
    <t>Data centre energy use</t>
  </si>
  <si>
    <t>CO2 consumption of Data Centre</t>
  </si>
  <si>
    <t>Source: On Global Electricity Usage of Communication Technology: Trends to 2030 (https://www.mdpi.com/2078-1547/6/1/117)</t>
  </si>
  <si>
    <t>Data Centers Best</t>
  </si>
  <si>
    <t>Data Centers Expected</t>
  </si>
  <si>
    <t>Data Centers Worst</t>
  </si>
  <si>
    <t>Consumer devices use</t>
  </si>
  <si>
    <t>Networks</t>
  </si>
  <si>
    <t>Data centers use</t>
  </si>
  <si>
    <t>Production</t>
  </si>
  <si>
    <t>Unit</t>
  </si>
  <si>
    <t>TWh</t>
  </si>
  <si>
    <t>% OECD</t>
  </si>
  <si>
    <t>Source: IEA. (2020). Energy demand in data centers worldwide from 2015 to 2021, by type (in terawatt hours). Statista. Statista Inc.. Accessed: February 09, 2021. https://www.statista.com/statistics/186992/global-derived-electricity-consumption-in-data-centers-and-telecoms/</t>
  </si>
  <si>
    <t>Index 2010 = 1</t>
  </si>
  <si>
    <t>Source: Worldwide electricity used in data centers, Jonathan G Koomey, doi:10.1088/1748-9326/3/3/034008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</si>
</sst>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7"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0"/>
      <name val="Arial"/>
    </font>
    <font>
      <sz val="8"/>
      <name val="Arial"/>
      <family val="2"/>
    </font>
    <font>
      <sz val="10"/>
      <color theme="1"/>
      <name val="Arial"/>
      <family val="2"/>
    </font>
    <font>
      <b/>
      <sz val="10"/>
      <color theme="1"/>
      <name val="Arial"/>
      <family val="2"/>
    </font>
    <font>
      <u/>
      <sz val="10"/>
      <color theme="10"/>
      <name val="Arial"/>
      <family val="2"/>
    </font>
    <font>
      <sz val="14"/>
      <color theme="1"/>
      <name val="Arial"/>
      <family val="2"/>
    </font>
    <font>
      <b/>
      <sz val="14"/>
      <color theme="1"/>
      <name val="Arial"/>
      <family val="2"/>
    </font>
    <font>
      <sz val="14"/>
      <name val="Arial"/>
      <family val="2"/>
    </font>
    <font>
      <b/>
      <sz val="14"/>
      <name val="Arial"/>
      <family val="2"/>
    </font>
    <font>
      <sz val="11"/>
      <name val="Calibri"/>
      <family val="2"/>
      <scheme val="minor"/>
    </font>
    <font>
      <sz val="11"/>
      <color rgb="FFFF0000"/>
      <name val="Calibri"/>
      <family val="2"/>
      <scheme val="minor"/>
    </font>
    <font>
      <sz val="11"/>
      <color theme="1"/>
      <name val="Calibri"/>
      <family val="2"/>
      <charset val="204"/>
      <scheme val="minor"/>
    </font>
    <font>
      <b/>
      <sz val="11"/>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92D050"/>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8"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top/>
      <bottom style="double">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4" fillId="0" borderId="0"/>
    <xf numFmtId="0" fontId="13" fillId="0" borderId="0"/>
    <xf numFmtId="0" fontId="1" fillId="0" borderId="0"/>
    <xf numFmtId="9" fontId="1" fillId="0" borderId="0" applyFont="0" applyFill="0" applyBorder="0" applyAlignment="0" applyProtection="0"/>
    <xf numFmtId="0" fontId="3" fillId="0" borderId="0"/>
    <xf numFmtId="0" fontId="15" fillId="0" borderId="0"/>
    <xf numFmtId="0" fontId="13" fillId="0" borderId="0"/>
    <xf numFmtId="0" fontId="1" fillId="0" borderId="0"/>
    <xf numFmtId="0" fontId="1" fillId="0" borderId="0"/>
    <xf numFmtId="0" fontId="1" fillId="0" borderId="0"/>
    <xf numFmtId="0" fontId="1" fillId="0" borderId="0"/>
  </cellStyleXfs>
  <cellXfs count="208">
    <xf numFmtId="0" fontId="0" fillId="0" borderId="0" xfId="0"/>
    <xf numFmtId="0" fontId="3" fillId="0" borderId="0" xfId="3"/>
    <xf numFmtId="0" fontId="0" fillId="0" borderId="0" xfId="0" applyNumberFormat="1"/>
    <xf numFmtId="0" fontId="3" fillId="5" borderId="0" xfId="3" applyFill="1"/>
    <xf numFmtId="0" fontId="3" fillId="0" borderId="0" xfId="3" applyFill="1" applyAlignment="1">
      <alignment horizontal="center"/>
    </xf>
    <xf numFmtId="0" fontId="3" fillId="0" borderId="0" xfId="3" applyAlignment="1">
      <alignment horizontal="center"/>
    </xf>
    <xf numFmtId="0" fontId="0" fillId="0" borderId="0" xfId="0" applyAlignment="1">
      <alignment horizontal="left"/>
    </xf>
    <xf numFmtId="0" fontId="3" fillId="0" borderId="2" xfId="3" applyBorder="1"/>
    <xf numFmtId="0" fontId="3" fillId="0" borderId="0" xfId="3"/>
    <xf numFmtId="0" fontId="3" fillId="0" borderId="0" xfId="3"/>
    <xf numFmtId="0" fontId="3" fillId="5" borderId="3" xfId="3" applyFill="1" applyBorder="1"/>
    <xf numFmtId="0" fontId="3" fillId="0" borderId="0" xfId="3" applyBorder="1"/>
    <xf numFmtId="0" fontId="3" fillId="0" borderId="6" xfId="3" applyFill="1" applyBorder="1" applyAlignment="1">
      <alignment horizontal="center"/>
    </xf>
    <xf numFmtId="0" fontId="3" fillId="0" borderId="8" xfId="3" applyBorder="1"/>
    <xf numFmtId="0" fontId="3" fillId="0" borderId="9" xfId="3" applyFill="1" applyBorder="1" applyAlignment="1">
      <alignment horizontal="center"/>
    </xf>
    <xf numFmtId="0" fontId="3" fillId="0" borderId="0" xfId="3" applyBorder="1" applyAlignment="1">
      <alignment horizontal="center"/>
    </xf>
    <xf numFmtId="0" fontId="3" fillId="0" borderId="0" xfId="3" applyFill="1" applyBorder="1" applyAlignment="1">
      <alignment horizontal="center"/>
    </xf>
    <xf numFmtId="0" fontId="5" fillId="0" borderId="0" xfId="3" applyFont="1" applyAlignment="1">
      <alignment horizontal="right"/>
    </xf>
    <xf numFmtId="16" fontId="5" fillId="0" borderId="0" xfId="3" applyNumberFormat="1" applyFont="1" applyAlignment="1">
      <alignment horizontal="left"/>
    </xf>
    <xf numFmtId="0" fontId="3" fillId="6" borderId="0" xfId="3" applyFill="1" applyBorder="1"/>
    <xf numFmtId="0" fontId="3" fillId="6" borderId="6" xfId="3" applyFill="1" applyBorder="1" applyAlignment="1">
      <alignment horizontal="center"/>
    </xf>
    <xf numFmtId="0" fontId="3" fillId="6" borderId="0" xfId="3" applyFill="1"/>
    <xf numFmtId="0" fontId="3" fillId="7" borderId="0" xfId="3" applyFill="1"/>
    <xf numFmtId="0" fontId="3" fillId="7" borderId="0" xfId="3" applyFill="1" applyAlignment="1">
      <alignment horizontal="center"/>
    </xf>
    <xf numFmtId="0" fontId="3" fillId="3" borderId="0" xfId="3" applyFill="1"/>
    <xf numFmtId="0" fontId="3" fillId="3" borderId="0" xfId="3" applyFill="1" applyAlignment="1">
      <alignment horizontal="center"/>
    </xf>
    <xf numFmtId="0" fontId="3" fillId="8" borderId="0" xfId="3" applyFill="1"/>
    <xf numFmtId="0" fontId="3" fillId="8" borderId="0" xfId="3" applyFill="1" applyAlignment="1">
      <alignment horizontal="center"/>
    </xf>
    <xf numFmtId="0" fontId="3" fillId="9" borderId="5" xfId="3" applyFill="1" applyBorder="1" applyAlignment="1">
      <alignment horizontal="center"/>
    </xf>
    <xf numFmtId="9" fontId="3" fillId="0" borderId="0" xfId="1" applyFont="1"/>
    <xf numFmtId="0" fontId="3" fillId="2" borderId="0" xfId="3" applyFill="1" applyAlignment="1">
      <alignment horizontal="center"/>
    </xf>
    <xf numFmtId="0" fontId="3" fillId="0" borderId="8" xfId="3" applyBorder="1" applyAlignment="1">
      <alignment horizontal="center"/>
    </xf>
    <xf numFmtId="0" fontId="3" fillId="0" borderId="0" xfId="3" applyFill="1" applyBorder="1"/>
    <xf numFmtId="0" fontId="3" fillId="5" borderId="4" xfId="3" applyFill="1" applyBorder="1" applyAlignment="1">
      <alignment horizontal="left"/>
    </xf>
    <xf numFmtId="0" fontId="3" fillId="0" borderId="0" xfId="3"/>
    <xf numFmtId="0" fontId="3" fillId="0" borderId="0" xfId="3" applyAlignment="1">
      <alignment horizontal="center"/>
    </xf>
    <xf numFmtId="0" fontId="3" fillId="0" borderId="0" xfId="3" applyBorder="1"/>
    <xf numFmtId="0" fontId="3" fillId="0" borderId="0" xfId="3" applyBorder="1" applyAlignment="1">
      <alignment horizontal="center"/>
    </xf>
    <xf numFmtId="9" fontId="3" fillId="0" borderId="0" xfId="1" applyFont="1"/>
    <xf numFmtId="0" fontId="3" fillId="5" borderId="5" xfId="3" applyFill="1" applyBorder="1" applyAlignment="1">
      <alignment horizontal="center"/>
    </xf>
    <xf numFmtId="0" fontId="3" fillId="5" borderId="7" xfId="3" applyFill="1" applyBorder="1" applyAlignment="1">
      <alignment horizontal="center"/>
    </xf>
    <xf numFmtId="0" fontId="3" fillId="0" borderId="0" xfId="3" applyFill="1" applyBorder="1"/>
    <xf numFmtId="16" fontId="3" fillId="0" borderId="0" xfId="3" applyNumberFormat="1" applyFont="1" applyAlignment="1">
      <alignment horizontal="center"/>
    </xf>
    <xf numFmtId="0" fontId="3" fillId="0" borderId="0" xfId="3" applyFont="1" applyBorder="1"/>
    <xf numFmtId="0" fontId="6" fillId="0" borderId="0" xfId="0" applyFont="1" applyAlignment="1">
      <alignment horizontal="center"/>
    </xf>
    <xf numFmtId="0" fontId="6" fillId="0" borderId="0" xfId="0" applyFont="1"/>
    <xf numFmtId="0" fontId="6" fillId="5" borderId="0" xfId="0" applyFont="1" applyFill="1" applyAlignment="1">
      <alignment horizontal="center"/>
    </xf>
    <xf numFmtId="0" fontId="6" fillId="5" borderId="0" xfId="0" applyFont="1" applyFill="1"/>
    <xf numFmtId="0" fontId="8" fillId="0" borderId="0" xfId="2" applyFont="1"/>
    <xf numFmtId="0" fontId="8" fillId="0" borderId="0" xfId="2" applyFont="1" applyAlignment="1">
      <alignment horizontal="left" vertical="center" indent="1"/>
    </xf>
    <xf numFmtId="0" fontId="6" fillId="0" borderId="0" xfId="0" applyFont="1" applyAlignment="1">
      <alignment horizontal="left" vertical="center" indent="1"/>
    </xf>
    <xf numFmtId="0" fontId="6" fillId="9" borderId="0" xfId="0" applyFont="1" applyFill="1" applyAlignment="1">
      <alignment horizontal="center"/>
    </xf>
    <xf numFmtId="0" fontId="3" fillId="0" borderId="0" xfId="3" applyFont="1" applyFill="1" applyBorder="1"/>
    <xf numFmtId="0" fontId="3" fillId="0" borderId="0" xfId="3" applyFont="1"/>
    <xf numFmtId="0" fontId="9" fillId="0" borderId="0" xfId="0" applyFont="1" applyAlignment="1">
      <alignment horizontal="center"/>
    </xf>
    <xf numFmtId="0" fontId="9" fillId="0" borderId="0" xfId="0" applyFont="1"/>
    <xf numFmtId="0" fontId="10" fillId="0" borderId="0" xfId="0" applyFont="1"/>
    <xf numFmtId="0" fontId="10" fillId="0" borderId="0" xfId="0" applyFont="1" applyAlignment="1">
      <alignment horizontal="center"/>
    </xf>
    <xf numFmtId="0" fontId="11" fillId="0" borderId="0" xfId="3" applyFont="1"/>
    <xf numFmtId="0" fontId="12" fillId="0" borderId="0" xfId="3" applyFont="1"/>
    <xf numFmtId="0" fontId="11" fillId="0" borderId="0" xfId="3" applyFont="1" applyAlignment="1">
      <alignment horizontal="center"/>
    </xf>
    <xf numFmtId="0" fontId="12" fillId="0" borderId="0" xfId="3" applyFont="1" applyAlignment="1">
      <alignment horizontal="center"/>
    </xf>
    <xf numFmtId="0" fontId="3" fillId="0" borderId="0" xfId="3" applyFont="1" applyAlignment="1">
      <alignment horizontal="left"/>
    </xf>
    <xf numFmtId="0" fontId="3" fillId="0" borderId="0" xfId="3" applyFont="1" applyAlignment="1">
      <alignment horizontal="center"/>
    </xf>
    <xf numFmtId="0" fontId="3" fillId="0" borderId="2" xfId="3" applyFont="1" applyBorder="1"/>
    <xf numFmtId="0" fontId="3" fillId="5" borderId="3" xfId="3" applyFont="1" applyFill="1" applyBorder="1" applyAlignment="1">
      <alignment horizontal="left"/>
    </xf>
    <xf numFmtId="0" fontId="3" fillId="5" borderId="3" xfId="3" applyFont="1" applyFill="1" applyBorder="1"/>
    <xf numFmtId="0" fontId="3" fillId="5" borderId="4" xfId="3" applyFont="1" applyFill="1" applyBorder="1" applyAlignment="1">
      <alignment horizontal="center"/>
    </xf>
    <xf numFmtId="0" fontId="3" fillId="5" borderId="0" xfId="3" applyFont="1" applyFill="1"/>
    <xf numFmtId="0" fontId="3" fillId="5" borderId="5" xfId="3" applyFont="1" applyFill="1" applyBorder="1" applyAlignment="1">
      <alignment horizontal="center"/>
    </xf>
    <xf numFmtId="0" fontId="3" fillId="0" borderId="0" xfId="3" applyFont="1" applyBorder="1" applyAlignment="1">
      <alignment horizontal="left"/>
    </xf>
    <xf numFmtId="0" fontId="3" fillId="0" borderId="6" xfId="3" applyFont="1" applyFill="1" applyBorder="1" applyAlignment="1">
      <alignment horizontal="center"/>
    </xf>
    <xf numFmtId="0" fontId="3" fillId="5" borderId="7" xfId="3" applyFont="1" applyFill="1" applyBorder="1" applyAlignment="1">
      <alignment horizontal="center"/>
    </xf>
    <xf numFmtId="0" fontId="3" fillId="0" borderId="0" xfId="3" applyFont="1" applyFill="1" applyBorder="1" applyAlignment="1">
      <alignment horizontal="left"/>
    </xf>
    <xf numFmtId="0" fontId="3" fillId="9" borderId="5" xfId="3" applyFont="1" applyFill="1" applyBorder="1" applyAlignment="1">
      <alignment horizontal="center"/>
    </xf>
    <xf numFmtId="0" fontId="3" fillId="3" borderId="5" xfId="3" applyFont="1" applyFill="1" applyBorder="1" applyAlignment="1">
      <alignment horizontal="center"/>
    </xf>
    <xf numFmtId="0" fontId="3" fillId="3" borderId="0" xfId="3" applyFont="1" applyFill="1"/>
    <xf numFmtId="0" fontId="3" fillId="0" borderId="0" xfId="3" applyFont="1" applyFill="1"/>
    <xf numFmtId="0" fontId="3" fillId="0" borderId="8" xfId="3" applyFont="1" applyBorder="1" applyAlignment="1">
      <alignment horizontal="left"/>
    </xf>
    <xf numFmtId="0" fontId="3" fillId="0" borderId="8" xfId="3" applyFont="1" applyBorder="1"/>
    <xf numFmtId="0" fontId="3" fillId="0" borderId="9" xfId="3" applyFont="1" applyFill="1" applyBorder="1" applyAlignment="1">
      <alignment horizontal="center"/>
    </xf>
    <xf numFmtId="0" fontId="3" fillId="2" borderId="0" xfId="3" applyFont="1" applyFill="1" applyAlignment="1">
      <alignment horizontal="center"/>
    </xf>
    <xf numFmtId="0" fontId="3" fillId="7" borderId="0" xfId="3" applyFont="1" applyFill="1"/>
    <xf numFmtId="0" fontId="3" fillId="8" borderId="0" xfId="3" applyFont="1" applyFill="1"/>
    <xf numFmtId="0" fontId="3" fillId="7" borderId="0" xfId="3" applyFont="1" applyFill="1" applyAlignment="1">
      <alignment horizontal="center"/>
    </xf>
    <xf numFmtId="0" fontId="3" fillId="3" borderId="0" xfId="3" applyFont="1" applyFill="1" applyAlignment="1">
      <alignment horizontal="center"/>
    </xf>
    <xf numFmtId="0" fontId="3" fillId="8" borderId="0" xfId="3" applyFont="1" applyFill="1" applyAlignment="1">
      <alignment horizontal="center"/>
    </xf>
    <xf numFmtId="9" fontId="3" fillId="0" borderId="0" xfId="3" applyNumberFormat="1" applyFont="1" applyAlignment="1">
      <alignment horizontal="left"/>
    </xf>
    <xf numFmtId="0" fontId="11" fillId="0" borderId="0" xfId="3" applyFont="1" applyAlignment="1">
      <alignment horizontal="left"/>
    </xf>
    <xf numFmtId="0" fontId="3" fillId="5" borderId="0" xfId="3" applyFont="1" applyFill="1" applyBorder="1" applyAlignment="1">
      <alignment horizontal="center"/>
    </xf>
    <xf numFmtId="0" fontId="3" fillId="0" borderId="0" xfId="3" applyFont="1" applyFill="1" applyBorder="1" applyAlignment="1">
      <alignment horizontal="center"/>
    </xf>
    <xf numFmtId="0" fontId="6" fillId="2" borderId="10" xfId="0" applyFont="1" applyFill="1" applyBorder="1" applyAlignment="1">
      <alignment horizontal="center"/>
    </xf>
    <xf numFmtId="0" fontId="6" fillId="0" borderId="11" xfId="0" applyFont="1" applyBorder="1" applyAlignment="1">
      <alignment horizontal="center"/>
    </xf>
    <xf numFmtId="0" fontId="6" fillId="0" borderId="5" xfId="0" applyFont="1" applyBorder="1" applyAlignment="1">
      <alignment horizontal="center"/>
    </xf>
    <xf numFmtId="0" fontId="6" fillId="0" borderId="0" xfId="0" applyFont="1" applyBorder="1" applyAlignment="1">
      <alignment horizontal="center"/>
    </xf>
    <xf numFmtId="0" fontId="6" fillId="0" borderId="6" xfId="0" applyFont="1" applyBorder="1" applyAlignment="1">
      <alignment horizontal="center"/>
    </xf>
    <xf numFmtId="0" fontId="6" fillId="0" borderId="0" xfId="0" applyFont="1" applyFill="1"/>
    <xf numFmtId="0" fontId="6" fillId="2" borderId="1" xfId="0" applyFont="1" applyFill="1" applyBorder="1" applyAlignment="1">
      <alignment horizontal="center"/>
    </xf>
    <xf numFmtId="0" fontId="6" fillId="2" borderId="12" xfId="0" applyFont="1" applyFill="1" applyBorder="1" applyAlignment="1">
      <alignment horizontal="center"/>
    </xf>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2" borderId="9" xfId="0" applyFont="1" applyFill="1" applyBorder="1" applyAlignment="1">
      <alignment horizontal="center"/>
    </xf>
    <xf numFmtId="0" fontId="6" fillId="2" borderId="2" xfId="0" applyFont="1" applyFill="1" applyBorder="1" applyAlignment="1">
      <alignment horizontal="center"/>
    </xf>
    <xf numFmtId="0" fontId="6" fillId="0" borderId="11" xfId="0" applyFont="1" applyFill="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6" fillId="2" borderId="15"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6" fillId="2" borderId="7" xfId="0" applyFont="1" applyFill="1" applyBorder="1"/>
    <xf numFmtId="0" fontId="7" fillId="0" borderId="0" xfId="0" applyFont="1" applyFill="1" applyBorder="1" applyAlignment="1">
      <alignment horizontal="center"/>
    </xf>
    <xf numFmtId="0" fontId="6" fillId="0" borderId="0" xfId="0" applyFont="1" applyFill="1" applyBorder="1" applyAlignment="1">
      <alignment horizontal="center"/>
    </xf>
    <xf numFmtId="0" fontId="6" fillId="0" borderId="0" xfId="0" applyFont="1" applyFill="1" applyAlignment="1">
      <alignment horizontal="center"/>
    </xf>
    <xf numFmtId="0" fontId="6" fillId="0" borderId="0" xfId="0" applyFont="1" applyFill="1" applyAlignment="1">
      <alignment horizontal="left"/>
    </xf>
    <xf numFmtId="0" fontId="0" fillId="0" borderId="0" xfId="0" pivotButton="1"/>
    <xf numFmtId="0" fontId="12" fillId="0" borderId="0" xfId="3" applyFont="1" applyAlignment="1">
      <alignment horizontal="left"/>
    </xf>
    <xf numFmtId="0" fontId="3" fillId="0" borderId="0" xfId="3" applyAlignment="1">
      <alignment horizontal="left"/>
    </xf>
    <xf numFmtId="0" fontId="3" fillId="5" borderId="3" xfId="3" applyFill="1" applyBorder="1" applyAlignment="1">
      <alignment horizontal="left"/>
    </xf>
    <xf numFmtId="0" fontId="3" fillId="0" borderId="0" xfId="3" applyBorder="1" applyAlignment="1">
      <alignment horizontal="left"/>
    </xf>
    <xf numFmtId="0" fontId="3" fillId="6" borderId="0" xfId="3" applyFill="1" applyBorder="1" applyAlignment="1">
      <alignment horizontal="left"/>
    </xf>
    <xf numFmtId="0" fontId="6" fillId="0" borderId="0" xfId="0" applyFont="1" applyAlignment="1">
      <alignment horizontal="left"/>
    </xf>
    <xf numFmtId="0" fontId="6" fillId="5" borderId="5" xfId="0" applyFont="1" applyFill="1" applyBorder="1" applyAlignment="1">
      <alignment horizontal="center"/>
    </xf>
    <xf numFmtId="0" fontId="6" fillId="0" borderId="0" xfId="0" applyFont="1" applyBorder="1"/>
    <xf numFmtId="0" fontId="6" fillId="5" borderId="7" xfId="0" applyFont="1" applyFill="1" applyBorder="1" applyAlignment="1">
      <alignment horizontal="center"/>
    </xf>
    <xf numFmtId="0" fontId="6" fillId="0" borderId="8" xfId="0" applyFont="1" applyBorder="1"/>
    <xf numFmtId="0" fontId="3" fillId="0" borderId="8" xfId="3" applyFont="1" applyFill="1" applyBorder="1"/>
    <xf numFmtId="0" fontId="6" fillId="0" borderId="9" xfId="0" applyFont="1" applyBorder="1" applyAlignment="1">
      <alignment horizontal="center"/>
    </xf>
    <xf numFmtId="0" fontId="6" fillId="0" borderId="0" xfId="0" applyFont="1" applyBorder="1" applyAlignment="1">
      <alignment horizontal="left"/>
    </xf>
    <xf numFmtId="0" fontId="6" fillId="10" borderId="0" xfId="0" applyFont="1" applyFill="1" applyBorder="1" applyAlignment="1">
      <alignment horizontal="left"/>
    </xf>
    <xf numFmtId="0" fontId="3" fillId="5" borderId="0" xfId="3" applyFont="1" applyFill="1" applyBorder="1"/>
    <xf numFmtId="0" fontId="6" fillId="0" borderId="0" xfId="0" applyFont="1" applyFill="1" applyBorder="1"/>
    <xf numFmtId="0" fontId="6" fillId="0" borderId="0" xfId="0" applyFont="1" applyBorder="1" applyAlignment="1">
      <alignment horizontal="left" vertical="center" indent="1"/>
    </xf>
    <xf numFmtId="0" fontId="6" fillId="0" borderId="0" xfId="0" applyFont="1" applyBorder="1" applyAlignment="1"/>
    <xf numFmtId="0" fontId="3" fillId="5" borderId="2" xfId="3" applyFont="1" applyFill="1" applyBorder="1" applyAlignment="1">
      <alignment horizontal="center"/>
    </xf>
    <xf numFmtId="0" fontId="3" fillId="0" borderId="6" xfId="3" applyFont="1" applyBorder="1" applyAlignment="1">
      <alignment horizontal="center"/>
    </xf>
    <xf numFmtId="0" fontId="3" fillId="0" borderId="8" xfId="3" applyFont="1" applyFill="1" applyBorder="1" applyAlignment="1">
      <alignment horizontal="center"/>
    </xf>
    <xf numFmtId="0" fontId="3" fillId="0" borderId="8" xfId="3" applyFont="1" applyFill="1" applyBorder="1" applyAlignment="1">
      <alignment horizontal="left"/>
    </xf>
    <xf numFmtId="0" fontId="3" fillId="5" borderId="3" xfId="3" applyFont="1" applyFill="1" applyBorder="1" applyAlignment="1">
      <alignment horizontal="center"/>
    </xf>
    <xf numFmtId="0" fontId="6" fillId="5" borderId="3" xfId="0" applyFont="1" applyFill="1" applyBorder="1" applyAlignment="1">
      <alignment horizontal="center"/>
    </xf>
    <xf numFmtId="0" fontId="6" fillId="2" borderId="2" xfId="0" applyFont="1" applyFill="1" applyBorder="1" applyAlignment="1">
      <alignment horizontal="center"/>
    </xf>
    <xf numFmtId="0" fontId="6" fillId="2" borderId="4" xfId="0" applyFont="1" applyFill="1" applyBorder="1" applyAlignment="1">
      <alignment horizontal="center"/>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0" fillId="5" borderId="16" xfId="0" applyFill="1" applyBorder="1" applyAlignment="1">
      <alignment horizontal="center"/>
    </xf>
    <xf numFmtId="0" fontId="0" fillId="5" borderId="17" xfId="0"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0" fontId="0" fillId="5" borderId="20" xfId="0" applyFill="1" applyBorder="1" applyAlignment="1">
      <alignment horizontal="center"/>
    </xf>
    <xf numFmtId="0" fontId="0" fillId="5" borderId="21" xfId="0" applyFill="1" applyBorder="1" applyAlignment="1">
      <alignment horizontal="center"/>
    </xf>
    <xf numFmtId="0" fontId="0" fillId="5" borderId="22" xfId="0" applyFill="1" applyBorder="1" applyAlignment="1">
      <alignment horizontal="center"/>
    </xf>
    <xf numFmtId="0" fontId="0" fillId="5" borderId="23" xfId="0" applyFill="1" applyBorder="1" applyAlignment="1">
      <alignment horizontal="center"/>
    </xf>
    <xf numFmtId="0" fontId="0" fillId="3" borderId="24" xfId="0" applyFill="1" applyBorder="1"/>
    <xf numFmtId="0" fontId="0" fillId="5" borderId="0" xfId="0" applyFill="1"/>
    <xf numFmtId="0" fontId="0" fillId="5" borderId="25" xfId="0" applyFill="1" applyBorder="1"/>
    <xf numFmtId="0" fontId="0" fillId="5" borderId="19" xfId="0" applyFill="1" applyBorder="1"/>
    <xf numFmtId="0" fontId="0" fillId="11" borderId="24" xfId="0" applyFill="1" applyBorder="1"/>
    <xf numFmtId="0" fontId="0" fillId="5" borderId="24" xfId="0" applyFill="1" applyBorder="1"/>
    <xf numFmtId="0" fontId="0" fillId="7" borderId="24" xfId="0" applyFill="1" applyBorder="1"/>
    <xf numFmtId="0" fontId="0" fillId="8" borderId="24" xfId="0" applyFill="1" applyBorder="1" applyAlignment="1">
      <alignment horizontal="center"/>
    </xf>
    <xf numFmtId="0" fontId="0" fillId="8" borderId="0" xfId="0" applyFill="1" applyAlignment="1">
      <alignment horizontal="center"/>
    </xf>
    <xf numFmtId="0" fontId="0" fillId="0" borderId="24" xfId="0" applyBorder="1"/>
    <xf numFmtId="3" fontId="0" fillId="0" borderId="0" xfId="0" applyNumberFormat="1"/>
    <xf numFmtId="3" fontId="0" fillId="0" borderId="25" xfId="0" applyNumberFormat="1" applyBorder="1"/>
    <xf numFmtId="10" fontId="0" fillId="0" borderId="0" xfId="0" applyNumberFormat="1"/>
    <xf numFmtId="10" fontId="0" fillId="0" borderId="25" xfId="0" applyNumberFormat="1" applyBorder="1"/>
    <xf numFmtId="0" fontId="0" fillId="12" borderId="24" xfId="0" applyFill="1" applyBorder="1"/>
    <xf numFmtId="0" fontId="0" fillId="0" borderId="25" xfId="0" applyBorder="1"/>
    <xf numFmtId="1" fontId="0" fillId="0" borderId="24" xfId="0" applyNumberFormat="1" applyBorder="1"/>
    <xf numFmtId="1" fontId="0" fillId="0" borderId="0" xfId="0" applyNumberFormat="1"/>
    <xf numFmtId="1" fontId="0" fillId="0" borderId="25" xfId="0" applyNumberFormat="1" applyBorder="1"/>
    <xf numFmtId="0" fontId="0" fillId="13" borderId="25" xfId="0" applyFill="1" applyBorder="1"/>
    <xf numFmtId="0" fontId="14" fillId="0" borderId="25" xfId="0" applyFont="1" applyBorder="1"/>
    <xf numFmtId="0" fontId="0" fillId="4" borderId="25" xfId="0" applyFill="1" applyBorder="1"/>
    <xf numFmtId="0" fontId="14" fillId="0" borderId="0" xfId="0" applyFont="1"/>
    <xf numFmtId="0" fontId="14" fillId="4" borderId="25" xfId="0" applyFont="1" applyFill="1" applyBorder="1"/>
    <xf numFmtId="1" fontId="0" fillId="0" borderId="26" xfId="0" applyNumberFormat="1" applyBorder="1"/>
    <xf numFmtId="0" fontId="0" fillId="5" borderId="27" xfId="0" applyFill="1" applyBorder="1" applyAlignment="1">
      <alignment horizontal="center"/>
    </xf>
    <xf numFmtId="0" fontId="0" fillId="0" borderId="28" xfId="0" applyBorder="1"/>
    <xf numFmtId="0" fontId="0" fillId="0" borderId="26" xfId="0" applyBorder="1"/>
    <xf numFmtId="3" fontId="0" fillId="0" borderId="29" xfId="0" applyNumberFormat="1" applyBorder="1"/>
    <xf numFmtId="10" fontId="0" fillId="0" borderId="26" xfId="0" applyNumberFormat="1" applyBorder="1"/>
    <xf numFmtId="10" fontId="0" fillId="0" borderId="29" xfId="0" applyNumberFormat="1" applyBorder="1"/>
    <xf numFmtId="0" fontId="0" fillId="0" borderId="29" xfId="0" applyBorder="1"/>
    <xf numFmtId="0" fontId="0" fillId="4" borderId="29" xfId="0" applyFill="1" applyBorder="1"/>
    <xf numFmtId="1" fontId="0" fillId="0" borderId="28" xfId="0" applyNumberFormat="1" applyBorder="1"/>
    <xf numFmtId="1" fontId="0" fillId="0" borderId="29" xfId="0" applyNumberFormat="1" applyBorder="1"/>
    <xf numFmtId="3" fontId="0" fillId="4" borderId="25" xfId="0" applyNumberFormat="1" applyFill="1" applyBorder="1"/>
    <xf numFmtId="165" fontId="0" fillId="0" borderId="0" xfId="1" applyNumberFormat="1" applyFont="1" applyBorder="1"/>
    <xf numFmtId="9" fontId="0" fillId="0" borderId="24" xfId="1" applyFont="1" applyBorder="1"/>
    <xf numFmtId="9" fontId="0" fillId="0" borderId="0" xfId="1" applyFont="1"/>
    <xf numFmtId="0" fontId="0" fillId="5" borderId="30" xfId="0" applyFill="1" applyBorder="1" applyAlignment="1">
      <alignment horizontal="center"/>
    </xf>
    <xf numFmtId="0" fontId="0" fillId="0" borderId="31" xfId="0" applyBorder="1"/>
    <xf numFmtId="0" fontId="0" fillId="0" borderId="32" xfId="0" applyBorder="1"/>
    <xf numFmtId="0" fontId="0" fillId="0" borderId="33" xfId="0" applyBorder="1"/>
    <xf numFmtId="0" fontId="3" fillId="0" borderId="0" xfId="8"/>
    <xf numFmtId="0" fontId="6" fillId="0" borderId="0" xfId="9" applyFont="1"/>
    <xf numFmtId="0" fontId="3" fillId="0" borderId="0" xfId="8" applyAlignment="1">
      <alignment horizontal="left" vertical="center"/>
    </xf>
    <xf numFmtId="0" fontId="13" fillId="0" borderId="0" xfId="10" applyAlignment="1">
      <alignment horizontal="center" vertical="top"/>
    </xf>
    <xf numFmtId="0" fontId="13" fillId="0" borderId="0" xfId="10"/>
    <xf numFmtId="0" fontId="16" fillId="0" borderId="0" xfId="10" applyFont="1"/>
    <xf numFmtId="0" fontId="1" fillId="0" borderId="0" xfId="6"/>
    <xf numFmtId="0" fontId="1" fillId="0" borderId="0" xfId="11"/>
    <xf numFmtId="0" fontId="15" fillId="0" borderId="0" xfId="9"/>
    <xf numFmtId="1" fontId="1" fillId="0" borderId="0" xfId="12" applyNumberFormat="1"/>
    <xf numFmtId="0" fontId="1" fillId="0" borderId="5" xfId="13" applyBorder="1"/>
    <xf numFmtId="0" fontId="1" fillId="0" borderId="0" xfId="14"/>
    <xf numFmtId="0" fontId="1" fillId="0" borderId="0" xfId="13"/>
  </cellXfs>
  <cellStyles count="15">
    <cellStyle name="Hyperlink" xfId="2" builtinId="8"/>
    <cellStyle name="Normal" xfId="0" builtinId="0"/>
    <cellStyle name="Normal 10" xfId="11" xr:uid="{84645688-81A6-403C-B12B-B9316F6F3DAB}"/>
    <cellStyle name="Normal 11" xfId="12" xr:uid="{368BD032-BE62-417A-B902-12BCCCAA7C26}"/>
    <cellStyle name="Normal 12" xfId="10" xr:uid="{E971BA8C-7990-41B6-BBC3-18920FCEF798}"/>
    <cellStyle name="Normal 2" xfId="3" xr:uid="{9206220E-5CB1-4532-82D7-7A975546CAED}"/>
    <cellStyle name="Normal 2 2" xfId="9" xr:uid="{B96FD75D-7D26-4E77-9262-587024892B13}"/>
    <cellStyle name="Normal 3" xfId="4" xr:uid="{5C8F0074-EE13-496F-BDEF-7FD1273EDDAD}"/>
    <cellStyle name="Normal 3 2" xfId="8" xr:uid="{105749B2-DC5E-4262-A949-D8EE214030F9}"/>
    <cellStyle name="Normal 4" xfId="6" xr:uid="{AB21DE3A-335B-464A-98B5-1EA6BE28CF56}"/>
    <cellStyle name="Normal 5" xfId="5" xr:uid="{258854A6-C34D-41FB-A9B1-0BD6EEFD42C0}"/>
    <cellStyle name="Normal 8" xfId="13" xr:uid="{C5AE217F-A020-4229-B059-D34C8BDF4448}"/>
    <cellStyle name="Normal 9" xfId="14" xr:uid="{71AD8ABA-FA38-4380-8C46-3995B99BFA22}"/>
    <cellStyle name="Percent" xfId="1" builtinId="5"/>
    <cellStyle name="Percent 2" xfId="7" xr:uid="{B717B0E0-1494-4EB1-90A0-E446C225DD3A}"/>
  </cellStyles>
  <dxfs count="2">
    <dxf>
      <fill>
        <patternFill>
          <bgColor rgb="FFFF0000"/>
        </patternFill>
      </fill>
    </dxf>
    <dxf>
      <fill>
        <patternFill>
          <bgColor rgb="FF92D050"/>
        </patternFill>
      </fill>
    </dxf>
  </dxfs>
  <tableStyles count="0" defaultTableStyle="TableStyleMedium2" defaultPivotStyle="PivotStyleLight16"/>
  <colors>
    <mruColors>
      <color rgb="FF93DE0C"/>
      <color rgb="FFF0B0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Overview!$B$59</c:f>
              <c:strCache>
                <c:ptCount val="1"/>
                <c:pt idx="0">
                  <c:v>CSC</c:v>
                </c:pt>
              </c:strCache>
            </c:strRef>
          </c:tx>
          <c:spPr>
            <a:solidFill>
              <a:schemeClr val="accent1"/>
            </a:solidFill>
            <a:ln>
              <a:noFill/>
            </a:ln>
            <a:effectLst/>
          </c:spPr>
          <c:invertIfNegative val="0"/>
          <c:cat>
            <c:strRef>
              <c:f>Overview!$C$58:$F$58</c:f>
              <c:strCache>
                <c:ptCount val="4"/>
                <c:pt idx="0">
                  <c:v>1. WoS</c:v>
                </c:pt>
                <c:pt idx="1">
                  <c:v>2. WoS</c:v>
                </c:pt>
                <c:pt idx="2">
                  <c:v>BSC</c:v>
                </c:pt>
                <c:pt idx="3">
                  <c:v>IEEE</c:v>
                </c:pt>
              </c:strCache>
            </c:strRef>
          </c:cat>
          <c:val>
            <c:numRef>
              <c:f>Overview!$C$59:$F$59</c:f>
              <c:numCache>
                <c:formatCode>General</c:formatCode>
                <c:ptCount val="4"/>
                <c:pt idx="0">
                  <c:v>0</c:v>
                </c:pt>
                <c:pt idx="1">
                  <c:v>2</c:v>
                </c:pt>
                <c:pt idx="2">
                  <c:v>3</c:v>
                </c:pt>
                <c:pt idx="3">
                  <c:v>2</c:v>
                </c:pt>
              </c:numCache>
            </c:numRef>
          </c:val>
          <c:extLst>
            <c:ext xmlns:c16="http://schemas.microsoft.com/office/drawing/2014/chart" uri="{C3380CC4-5D6E-409C-BE32-E72D297353CC}">
              <c16:uniqueId val="{00000000-7239-4D5F-8A90-E4A6EEF829AB}"/>
            </c:ext>
          </c:extLst>
        </c:ser>
        <c:ser>
          <c:idx val="1"/>
          <c:order val="1"/>
          <c:tx>
            <c:strRef>
              <c:f>Overview!$B$60</c:f>
              <c:strCache>
                <c:ptCount val="1"/>
                <c:pt idx="0">
                  <c:v>CSP</c:v>
                </c:pt>
              </c:strCache>
            </c:strRef>
          </c:tx>
          <c:spPr>
            <a:solidFill>
              <a:schemeClr val="accent3"/>
            </a:solidFill>
            <a:ln>
              <a:noFill/>
            </a:ln>
            <a:effectLst/>
          </c:spPr>
          <c:invertIfNegative val="0"/>
          <c:cat>
            <c:strRef>
              <c:f>Overview!$C$58:$F$58</c:f>
              <c:strCache>
                <c:ptCount val="4"/>
                <c:pt idx="0">
                  <c:v>1. WoS</c:v>
                </c:pt>
                <c:pt idx="1">
                  <c:v>2. WoS</c:v>
                </c:pt>
                <c:pt idx="2">
                  <c:v>BSC</c:v>
                </c:pt>
                <c:pt idx="3">
                  <c:v>IEEE</c:v>
                </c:pt>
              </c:strCache>
            </c:strRef>
          </c:cat>
          <c:val>
            <c:numRef>
              <c:f>Overview!$C$60:$F$60</c:f>
              <c:numCache>
                <c:formatCode>General</c:formatCode>
                <c:ptCount val="4"/>
                <c:pt idx="0">
                  <c:v>5</c:v>
                </c:pt>
                <c:pt idx="1">
                  <c:v>3</c:v>
                </c:pt>
                <c:pt idx="2">
                  <c:v>2</c:v>
                </c:pt>
                <c:pt idx="3">
                  <c:v>4</c:v>
                </c:pt>
              </c:numCache>
            </c:numRef>
          </c:val>
          <c:extLst>
            <c:ext xmlns:c16="http://schemas.microsoft.com/office/drawing/2014/chart" uri="{C3380CC4-5D6E-409C-BE32-E72D297353CC}">
              <c16:uniqueId val="{00000001-7239-4D5F-8A90-E4A6EEF829AB}"/>
            </c:ext>
          </c:extLst>
        </c:ser>
        <c:ser>
          <c:idx val="2"/>
          <c:order val="2"/>
          <c:tx>
            <c:strRef>
              <c:f>Overview!$B$61</c:f>
              <c:strCache>
                <c:ptCount val="1"/>
                <c:pt idx="0">
                  <c:v>hardware &amp; data center</c:v>
                </c:pt>
              </c:strCache>
            </c:strRef>
          </c:tx>
          <c:spPr>
            <a:solidFill>
              <a:schemeClr val="accent5"/>
            </a:solidFill>
            <a:ln>
              <a:noFill/>
            </a:ln>
            <a:effectLst/>
          </c:spPr>
          <c:invertIfNegative val="0"/>
          <c:cat>
            <c:strRef>
              <c:f>Overview!$C$58:$F$58</c:f>
              <c:strCache>
                <c:ptCount val="4"/>
                <c:pt idx="0">
                  <c:v>1. WoS</c:v>
                </c:pt>
                <c:pt idx="1">
                  <c:v>2. WoS</c:v>
                </c:pt>
                <c:pt idx="2">
                  <c:v>BSC</c:v>
                </c:pt>
                <c:pt idx="3">
                  <c:v>IEEE</c:v>
                </c:pt>
              </c:strCache>
            </c:strRef>
          </c:cat>
          <c:val>
            <c:numRef>
              <c:f>Overview!$C$61:$F$61</c:f>
              <c:numCache>
                <c:formatCode>General</c:formatCode>
                <c:ptCount val="4"/>
                <c:pt idx="0">
                  <c:v>31</c:v>
                </c:pt>
                <c:pt idx="1">
                  <c:v>7</c:v>
                </c:pt>
                <c:pt idx="2">
                  <c:v>4</c:v>
                </c:pt>
                <c:pt idx="3">
                  <c:v>2</c:v>
                </c:pt>
              </c:numCache>
            </c:numRef>
          </c:val>
          <c:extLst>
            <c:ext xmlns:c16="http://schemas.microsoft.com/office/drawing/2014/chart" uri="{C3380CC4-5D6E-409C-BE32-E72D297353CC}">
              <c16:uniqueId val="{00000002-7239-4D5F-8A90-E4A6EEF829AB}"/>
            </c:ext>
          </c:extLst>
        </c:ser>
        <c:ser>
          <c:idx val="3"/>
          <c:order val="3"/>
          <c:tx>
            <c:strRef>
              <c:f>Overview!$B$62</c:f>
              <c:strCache>
                <c:ptCount val="1"/>
                <c:pt idx="0">
                  <c:v>software &amp; optimization</c:v>
                </c:pt>
              </c:strCache>
            </c:strRef>
          </c:tx>
          <c:spPr>
            <a:solidFill>
              <a:schemeClr val="accent1">
                <a:lumMod val="60000"/>
              </a:schemeClr>
            </a:solidFill>
            <a:ln>
              <a:noFill/>
            </a:ln>
            <a:effectLst/>
          </c:spPr>
          <c:invertIfNegative val="0"/>
          <c:cat>
            <c:strRef>
              <c:f>Overview!$C$58:$F$58</c:f>
              <c:strCache>
                <c:ptCount val="4"/>
                <c:pt idx="0">
                  <c:v>1. WoS</c:v>
                </c:pt>
                <c:pt idx="1">
                  <c:v>2. WoS</c:v>
                </c:pt>
                <c:pt idx="2">
                  <c:v>BSC</c:v>
                </c:pt>
                <c:pt idx="3">
                  <c:v>IEEE</c:v>
                </c:pt>
              </c:strCache>
            </c:strRef>
          </c:cat>
          <c:val>
            <c:numRef>
              <c:f>Overview!$C$62:$F$62</c:f>
              <c:numCache>
                <c:formatCode>General</c:formatCode>
                <c:ptCount val="4"/>
                <c:pt idx="0">
                  <c:v>28</c:v>
                </c:pt>
                <c:pt idx="1">
                  <c:v>5</c:v>
                </c:pt>
                <c:pt idx="2">
                  <c:v>1</c:v>
                </c:pt>
                <c:pt idx="3">
                  <c:v>2</c:v>
                </c:pt>
              </c:numCache>
            </c:numRef>
          </c:val>
          <c:extLst>
            <c:ext xmlns:c16="http://schemas.microsoft.com/office/drawing/2014/chart" uri="{C3380CC4-5D6E-409C-BE32-E72D297353CC}">
              <c16:uniqueId val="{00000003-7239-4D5F-8A90-E4A6EEF829AB}"/>
            </c:ext>
          </c:extLst>
        </c:ser>
        <c:dLbls>
          <c:showLegendKey val="0"/>
          <c:showVal val="0"/>
          <c:showCatName val="0"/>
          <c:showSerName val="0"/>
          <c:showPercent val="0"/>
          <c:showBubbleSize val="0"/>
        </c:dLbls>
        <c:gapWidth val="150"/>
        <c:overlap val="100"/>
        <c:axId val="160846304"/>
        <c:axId val="160848384"/>
      </c:barChart>
      <c:catAx>
        <c:axId val="160846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848384"/>
        <c:crosses val="autoZero"/>
        <c:auto val="1"/>
        <c:lblAlgn val="ctr"/>
        <c:lblOffset val="100"/>
        <c:tickMarkSkip val="1"/>
        <c:noMultiLvlLbl val="0"/>
      </c:catAx>
      <c:valAx>
        <c:axId val="1608483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84630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DataBase!$AC$3</c:f>
              <c:strCache>
                <c:ptCount val="1"/>
                <c:pt idx="0">
                  <c:v>Consumer devices use</c:v>
                </c:pt>
              </c:strCache>
            </c:strRef>
          </c:tx>
          <c:spPr>
            <a:solidFill>
              <a:schemeClr val="accent1"/>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DataBase!$AC$41:$AC$61</c:f>
              <c:numCache>
                <c:formatCode>0</c:formatCode>
                <c:ptCount val="21"/>
                <c:pt idx="0">
                  <c:v>770.89200000000005</c:v>
                </c:pt>
                <c:pt idx="1">
                  <c:v>736.37528124999994</c:v>
                </c:pt>
                <c:pt idx="2">
                  <c:v>708.03363933281253</c:v>
                </c:pt>
                <c:pt idx="3">
                  <c:v>683.6262117035393</c:v>
                </c:pt>
                <c:pt idx="4">
                  <c:v>661.78784622258206</c:v>
                </c:pt>
                <c:pt idx="5">
                  <c:v>641.338431712903</c:v>
                </c:pt>
                <c:pt idx="6">
                  <c:v>622.54959864972909</c:v>
                </c:pt>
                <c:pt idx="7">
                  <c:v>606.11015871614109</c:v>
                </c:pt>
                <c:pt idx="8">
                  <c:v>592.09347181904559</c:v>
                </c:pt>
                <c:pt idx="9">
                  <c:v>579.77991480533956</c:v>
                </c:pt>
                <c:pt idx="10">
                  <c:v>568.42959923386888</c:v>
                </c:pt>
                <c:pt idx="11">
                  <c:v>547.43220804978023</c:v>
                </c:pt>
                <c:pt idx="12">
                  <c:v>518.7953951992273</c:v>
                </c:pt>
                <c:pt idx="13">
                  <c:v>483.88106442612354</c:v>
                </c:pt>
                <c:pt idx="14">
                  <c:v>453.31461865942936</c:v>
                </c:pt>
                <c:pt idx="15">
                  <c:v>426.34757825494557</c:v>
                </c:pt>
                <c:pt idx="16">
                  <c:v>402.37770291398544</c:v>
                </c:pt>
                <c:pt idx="17">
                  <c:v>380.91984912214599</c:v>
                </c:pt>
                <c:pt idx="18">
                  <c:v>361.58270528712688</c:v>
                </c:pt>
                <c:pt idx="19">
                  <c:v>344.05021933046783</c:v>
                </c:pt>
                <c:pt idx="20">
                  <c:v>328.06677292668076</c:v>
                </c:pt>
              </c:numCache>
            </c:numRef>
          </c:val>
          <c:extLst>
            <c:ext xmlns:c16="http://schemas.microsoft.com/office/drawing/2014/chart" uri="{C3380CC4-5D6E-409C-BE32-E72D297353CC}">
              <c16:uniqueId val="{00000000-9AF0-49FB-AA49-C33F083204F1}"/>
            </c:ext>
          </c:extLst>
        </c:ser>
        <c:ser>
          <c:idx val="1"/>
          <c:order val="1"/>
          <c:tx>
            <c:strRef>
              <c:f>DataBase!$AD$3</c:f>
              <c:strCache>
                <c:ptCount val="1"/>
                <c:pt idx="0">
                  <c:v>Networks</c:v>
                </c:pt>
              </c:strCache>
            </c:strRef>
          </c:tx>
          <c:spPr>
            <a:solidFill>
              <a:schemeClr val="accent2"/>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DataBase!$AD$41:$AD$61</c:f>
              <c:numCache>
                <c:formatCode>0</c:formatCode>
                <c:ptCount val="21"/>
                <c:pt idx="0">
                  <c:v>338.7947764705882</c:v>
                </c:pt>
                <c:pt idx="1">
                  <c:v>350.30228225999997</c:v>
                </c:pt>
                <c:pt idx="2">
                  <c:v>363.64045411541173</c:v>
                </c:pt>
                <c:pt idx="3">
                  <c:v>347.288348742322</c:v>
                </c:pt>
                <c:pt idx="4">
                  <c:v>335.06273629070745</c:v>
                </c:pt>
                <c:pt idx="5">
                  <c:v>326.18091508501232</c:v>
                </c:pt>
                <c:pt idx="6">
                  <c:v>320.16105367041547</c:v>
                </c:pt>
                <c:pt idx="7">
                  <c:v>316.11637065652525</c:v>
                </c:pt>
                <c:pt idx="8">
                  <c:v>317.5801135731042</c:v>
                </c:pt>
                <c:pt idx="9">
                  <c:v>320.79722239401838</c:v>
                </c:pt>
                <c:pt idx="10">
                  <c:v>326.49560764228966</c:v>
                </c:pt>
                <c:pt idx="11">
                  <c:v>332.01100355480219</c:v>
                </c:pt>
                <c:pt idx="12">
                  <c:v>371.84781158383657</c:v>
                </c:pt>
                <c:pt idx="13">
                  <c:v>418.40110441697141</c:v>
                </c:pt>
                <c:pt idx="14">
                  <c:v>471.40564029438531</c:v>
                </c:pt>
                <c:pt idx="15">
                  <c:v>532.55822434753486</c:v>
                </c:pt>
                <c:pt idx="16">
                  <c:v>601.0097431268058</c:v>
                </c:pt>
                <c:pt idx="17">
                  <c:v>680.91822638963106</c:v>
                </c:pt>
                <c:pt idx="18">
                  <c:v>774.36280669298526</c:v>
                </c:pt>
                <c:pt idx="19">
                  <c:v>883.81932276805117</c:v>
                </c:pt>
                <c:pt idx="20">
                  <c:v>1012.240016527724</c:v>
                </c:pt>
              </c:numCache>
            </c:numRef>
          </c:val>
          <c:extLst>
            <c:ext xmlns:c16="http://schemas.microsoft.com/office/drawing/2014/chart" uri="{C3380CC4-5D6E-409C-BE32-E72D297353CC}">
              <c16:uniqueId val="{00000001-9AF0-49FB-AA49-C33F083204F1}"/>
            </c:ext>
          </c:extLst>
        </c:ser>
        <c:ser>
          <c:idx val="2"/>
          <c:order val="2"/>
          <c:tx>
            <c:strRef>
              <c:f>DataBase!$AE$3</c:f>
              <c:strCache>
                <c:ptCount val="1"/>
                <c:pt idx="0">
                  <c:v>Data centers use</c:v>
                </c:pt>
              </c:strCache>
            </c:strRef>
          </c:tx>
          <c:spPr>
            <a:solidFill>
              <a:schemeClr val="accent3"/>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DataBase!$AE$41:$AE$61</c:f>
              <c:numCache>
                <c:formatCode>0</c:formatCode>
                <c:ptCount val="21"/>
                <c:pt idx="0">
                  <c:v>189.38880000000003</c:v>
                </c:pt>
                <c:pt idx="1">
                  <c:v>211.50720000000001</c:v>
                </c:pt>
                <c:pt idx="2">
                  <c:v>259.68383999999998</c:v>
                </c:pt>
                <c:pt idx="3">
                  <c:v>262.12666668750001</c:v>
                </c:pt>
                <c:pt idx="4">
                  <c:v>272.92533275503126</c:v>
                </c:pt>
                <c:pt idx="5">
                  <c:v>284.12710038717142</c:v>
                </c:pt>
                <c:pt idx="6">
                  <c:v>294.93360632812642</c:v>
                </c:pt>
                <c:pt idx="7">
                  <c:v>306.88219216227367</c:v>
                </c:pt>
                <c:pt idx="8">
                  <c:v>319.23472379158181</c:v>
                </c:pt>
                <c:pt idx="9">
                  <c:v>331.99043456426278</c:v>
                </c:pt>
                <c:pt idx="10">
                  <c:v>345.14663882384053</c:v>
                </c:pt>
                <c:pt idx="11">
                  <c:v>357.50560999609792</c:v>
                </c:pt>
                <c:pt idx="12">
                  <c:v>413.25347542516243</c:v>
                </c:pt>
                <c:pt idx="13">
                  <c:v>476.6743417634089</c:v>
                </c:pt>
                <c:pt idx="14">
                  <c:v>548.37639919474145</c:v>
                </c:pt>
                <c:pt idx="15">
                  <c:v>628.7759679647645</c:v>
                </c:pt>
                <c:pt idx="16">
                  <c:v>719.097007972151</c:v>
                </c:pt>
                <c:pt idx="17">
                  <c:v>817.29584347365108</c:v>
                </c:pt>
                <c:pt idx="18">
                  <c:v>921.96982672717138</c:v>
                </c:pt>
                <c:pt idx="19">
                  <c:v>1030.2129839876959</c:v>
                </c:pt>
                <c:pt idx="20">
                  <c:v>1136.8288357165934</c:v>
                </c:pt>
              </c:numCache>
            </c:numRef>
          </c:val>
          <c:extLst>
            <c:ext xmlns:c16="http://schemas.microsoft.com/office/drawing/2014/chart" uri="{C3380CC4-5D6E-409C-BE32-E72D297353CC}">
              <c16:uniqueId val="{00000002-9AF0-49FB-AA49-C33F083204F1}"/>
            </c:ext>
          </c:extLst>
        </c:ser>
        <c:ser>
          <c:idx val="3"/>
          <c:order val="3"/>
          <c:tx>
            <c:strRef>
              <c:f>DataBase!$AF$3</c:f>
              <c:strCache>
                <c:ptCount val="1"/>
                <c:pt idx="0">
                  <c:v>Production</c:v>
                </c:pt>
              </c:strCache>
            </c:strRef>
          </c:tx>
          <c:spPr>
            <a:solidFill>
              <a:schemeClr val="accent4"/>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DataBase!$AF$41:$AF$61</c:f>
              <c:numCache>
                <c:formatCode>0</c:formatCode>
                <c:ptCount val="21"/>
                <c:pt idx="0">
                  <c:v>239.11106405228759</c:v>
                </c:pt>
                <c:pt idx="1">
                  <c:v>240.75061576633328</c:v>
                </c:pt>
                <c:pt idx="2">
                  <c:v>247.81075703973295</c:v>
                </c:pt>
                <c:pt idx="3">
                  <c:v>249.6904216092635</c:v>
                </c:pt>
                <c:pt idx="4">
                  <c:v>251.74429375358258</c:v>
                </c:pt>
                <c:pt idx="5">
                  <c:v>257.10215521197966</c:v>
                </c:pt>
                <c:pt idx="6">
                  <c:v>256.85940159974626</c:v>
                </c:pt>
                <c:pt idx="7">
                  <c:v>257.95027161371513</c:v>
                </c:pt>
                <c:pt idx="8">
                  <c:v>260.65360422029005</c:v>
                </c:pt>
                <c:pt idx="9">
                  <c:v>264.77007186372151</c:v>
                </c:pt>
                <c:pt idx="10">
                  <c:v>266.51679497463897</c:v>
                </c:pt>
                <c:pt idx="11">
                  <c:v>250.03636886416979</c:v>
                </c:pt>
                <c:pt idx="12">
                  <c:v>240.21027073118313</c:v>
                </c:pt>
                <c:pt idx="13">
                  <c:v>232.47958519564844</c:v>
                </c:pt>
                <c:pt idx="14">
                  <c:v>226.56872626766062</c:v>
                </c:pt>
                <c:pt idx="15">
                  <c:v>222.33412888832302</c:v>
                </c:pt>
                <c:pt idx="16">
                  <c:v>219.56437022553581</c:v>
                </c:pt>
                <c:pt idx="17">
                  <c:v>218.16061513141076</c:v>
                </c:pt>
                <c:pt idx="18">
                  <c:v>217.97218662925087</c:v>
                </c:pt>
                <c:pt idx="19">
                  <c:v>218.82497760067403</c:v>
                </c:pt>
                <c:pt idx="20">
                  <c:v>220.50227662975655</c:v>
                </c:pt>
              </c:numCache>
            </c:numRef>
          </c:val>
          <c:extLst>
            <c:ext xmlns:c16="http://schemas.microsoft.com/office/drawing/2014/chart" uri="{C3380CC4-5D6E-409C-BE32-E72D297353CC}">
              <c16:uniqueId val="{00000003-9AF0-49FB-AA49-C33F083204F1}"/>
            </c:ext>
          </c:extLst>
        </c:ser>
        <c:dLbls>
          <c:showLegendKey val="0"/>
          <c:showVal val="0"/>
          <c:showCatName val="0"/>
          <c:showSerName val="0"/>
          <c:showPercent val="0"/>
          <c:showBubbleSize val="0"/>
        </c:dLbls>
        <c:axId val="1149133471"/>
        <c:axId val="1149130975"/>
      </c:areaChart>
      <c:catAx>
        <c:axId val="114913347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30975"/>
        <c:crosses val="autoZero"/>
        <c:auto val="1"/>
        <c:lblAlgn val="ctr"/>
        <c:lblOffset val="100"/>
        <c:noMultiLvlLbl val="0"/>
      </c:catAx>
      <c:valAx>
        <c:axId val="11491309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33471"/>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DataBase!$AH$3</c:f>
              <c:strCache>
                <c:ptCount val="1"/>
                <c:pt idx="0">
                  <c:v>Consumer devices use</c:v>
                </c:pt>
              </c:strCache>
            </c:strRef>
          </c:tx>
          <c:spPr>
            <a:solidFill>
              <a:schemeClr val="accent1"/>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DataBase!$AH$41:$AH$61</c:f>
              <c:numCache>
                <c:formatCode>0</c:formatCode>
                <c:ptCount val="21"/>
                <c:pt idx="0">
                  <c:v>1046.32</c:v>
                </c:pt>
                <c:pt idx="1">
                  <c:v>1019.043079</c:v>
                </c:pt>
                <c:pt idx="2">
                  <c:v>998.54217619999997</c:v>
                </c:pt>
                <c:pt idx="3">
                  <c:v>981.96857850000004</c:v>
                </c:pt>
                <c:pt idx="4">
                  <c:v>969.43268869999997</c:v>
                </c:pt>
                <c:pt idx="5">
                  <c:v>960.96906609999996</c:v>
                </c:pt>
                <c:pt idx="6">
                  <c:v>954.04152829999998</c:v>
                </c:pt>
                <c:pt idx="7">
                  <c:v>947.58304889999999</c:v>
                </c:pt>
                <c:pt idx="8">
                  <c:v>944.42076210000005</c:v>
                </c:pt>
                <c:pt idx="9">
                  <c:v>944.41524219999997</c:v>
                </c:pt>
                <c:pt idx="10">
                  <c:v>946.95710810000003</c:v>
                </c:pt>
                <c:pt idx="11">
                  <c:v>937.15226949999999</c:v>
                </c:pt>
                <c:pt idx="12">
                  <c:v>917.51007479999998</c:v>
                </c:pt>
                <c:pt idx="13">
                  <c:v>889.52259930000002</c:v>
                </c:pt>
                <c:pt idx="14">
                  <c:v>854.10050939999996</c:v>
                </c:pt>
                <c:pt idx="15">
                  <c:v>811.88627399999996</c:v>
                </c:pt>
                <c:pt idx="16">
                  <c:v>775.38678709999999</c:v>
                </c:pt>
                <c:pt idx="17">
                  <c:v>743.65250630000003</c:v>
                </c:pt>
                <c:pt idx="18">
                  <c:v>715.91204900000002</c:v>
                </c:pt>
                <c:pt idx="19">
                  <c:v>691.53993360000004</c:v>
                </c:pt>
                <c:pt idx="20">
                  <c:v>670.03036610000004</c:v>
                </c:pt>
              </c:numCache>
            </c:numRef>
          </c:val>
          <c:extLst>
            <c:ext xmlns:c16="http://schemas.microsoft.com/office/drawing/2014/chart" uri="{C3380CC4-5D6E-409C-BE32-E72D297353CC}">
              <c16:uniqueId val="{00000000-03DA-4437-A02A-BB3FAAD5972D}"/>
            </c:ext>
          </c:extLst>
        </c:ser>
        <c:ser>
          <c:idx val="1"/>
          <c:order val="1"/>
          <c:tx>
            <c:strRef>
              <c:f>DataBase!$AI$3</c:f>
              <c:strCache>
                <c:ptCount val="1"/>
                <c:pt idx="0">
                  <c:v>Networks</c:v>
                </c:pt>
              </c:strCache>
            </c:strRef>
          </c:tx>
          <c:spPr>
            <a:solidFill>
              <a:schemeClr val="accent2"/>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DataBase!$AI$41:$AI$61</c:f>
              <c:numCache>
                <c:formatCode>0</c:formatCode>
                <c:ptCount val="21"/>
                <c:pt idx="0">
                  <c:v>408</c:v>
                </c:pt>
                <c:pt idx="1">
                  <c:v>425</c:v>
                </c:pt>
                <c:pt idx="2">
                  <c:v>444</c:v>
                </c:pt>
                <c:pt idx="3">
                  <c:v>455</c:v>
                </c:pt>
                <c:pt idx="4">
                  <c:v>470</c:v>
                </c:pt>
                <c:pt idx="5">
                  <c:v>490</c:v>
                </c:pt>
                <c:pt idx="6">
                  <c:v>521</c:v>
                </c:pt>
                <c:pt idx="7">
                  <c:v>551</c:v>
                </c:pt>
                <c:pt idx="8">
                  <c:v>597</c:v>
                </c:pt>
                <c:pt idx="9">
                  <c:v>653</c:v>
                </c:pt>
                <c:pt idx="10">
                  <c:v>722</c:v>
                </c:pt>
                <c:pt idx="11">
                  <c:v>802</c:v>
                </c:pt>
                <c:pt idx="12">
                  <c:v>942</c:v>
                </c:pt>
                <c:pt idx="13">
                  <c:v>1113</c:v>
                </c:pt>
                <c:pt idx="14">
                  <c:v>1317</c:v>
                </c:pt>
                <c:pt idx="15">
                  <c:v>1562</c:v>
                </c:pt>
                <c:pt idx="16">
                  <c:v>1841</c:v>
                </c:pt>
                <c:pt idx="17">
                  <c:v>2180</c:v>
                </c:pt>
                <c:pt idx="18">
                  <c:v>2595</c:v>
                </c:pt>
                <c:pt idx="19">
                  <c:v>3103</c:v>
                </c:pt>
                <c:pt idx="20">
                  <c:v>3725</c:v>
                </c:pt>
              </c:numCache>
            </c:numRef>
          </c:val>
          <c:extLst>
            <c:ext xmlns:c16="http://schemas.microsoft.com/office/drawing/2014/chart" uri="{C3380CC4-5D6E-409C-BE32-E72D297353CC}">
              <c16:uniqueId val="{00000001-03DA-4437-A02A-BB3FAAD5972D}"/>
            </c:ext>
          </c:extLst>
        </c:ser>
        <c:ser>
          <c:idx val="2"/>
          <c:order val="2"/>
          <c:tx>
            <c:strRef>
              <c:f>DataBase!$AJ$3</c:f>
              <c:strCache>
                <c:ptCount val="1"/>
                <c:pt idx="0">
                  <c:v>Data centers use</c:v>
                </c:pt>
              </c:strCache>
            </c:strRef>
          </c:tx>
          <c:spPr>
            <a:solidFill>
              <a:schemeClr val="accent3"/>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DataBase!$AJ$41:$AJ$61</c:f>
              <c:numCache>
                <c:formatCode>0</c:formatCode>
                <c:ptCount val="21"/>
                <c:pt idx="0">
                  <c:v>196.4032</c:v>
                </c:pt>
                <c:pt idx="1">
                  <c:v>232.2432</c:v>
                </c:pt>
                <c:pt idx="2">
                  <c:v>301.91615999999999</c:v>
                </c:pt>
                <c:pt idx="3">
                  <c:v>323.979264</c:v>
                </c:pt>
                <c:pt idx="4">
                  <c:v>358.64504520000003</c:v>
                </c:pt>
                <c:pt idx="5">
                  <c:v>397.02006510000001</c:v>
                </c:pt>
                <c:pt idx="6">
                  <c:v>439.50121209999998</c:v>
                </c:pt>
                <c:pt idx="7">
                  <c:v>486.52784170000001</c:v>
                </c:pt>
                <c:pt idx="8">
                  <c:v>538.58632079999995</c:v>
                </c:pt>
                <c:pt idx="9">
                  <c:v>596.21505709999997</c:v>
                </c:pt>
                <c:pt idx="10">
                  <c:v>660.01006829999994</c:v>
                </c:pt>
                <c:pt idx="11">
                  <c:v>730.63114559999997</c:v>
                </c:pt>
                <c:pt idx="12">
                  <c:v>853.74249359999999</c:v>
                </c:pt>
                <c:pt idx="13">
                  <c:v>997.59810370000002</c:v>
                </c:pt>
                <c:pt idx="14">
                  <c:v>1165.6933839999999</c:v>
                </c:pt>
                <c:pt idx="15">
                  <c:v>1362.112719</c:v>
                </c:pt>
                <c:pt idx="16">
                  <c:v>1591.6287130000001</c:v>
                </c:pt>
                <c:pt idx="17">
                  <c:v>1859.8181509999999</c:v>
                </c:pt>
                <c:pt idx="18">
                  <c:v>2173.1975090000001</c:v>
                </c:pt>
                <c:pt idx="19">
                  <c:v>2539.3812899999998</c:v>
                </c:pt>
                <c:pt idx="20">
                  <c:v>2967.2670370000001</c:v>
                </c:pt>
              </c:numCache>
            </c:numRef>
          </c:val>
          <c:extLst>
            <c:ext xmlns:c16="http://schemas.microsoft.com/office/drawing/2014/chart" uri="{C3380CC4-5D6E-409C-BE32-E72D297353CC}">
              <c16:uniqueId val="{00000002-03DA-4437-A02A-BB3FAAD5972D}"/>
            </c:ext>
          </c:extLst>
        </c:ser>
        <c:ser>
          <c:idx val="3"/>
          <c:order val="3"/>
          <c:tx>
            <c:strRef>
              <c:f>DataBase!$AK$3</c:f>
              <c:strCache>
                <c:ptCount val="1"/>
                <c:pt idx="0">
                  <c:v>Production</c:v>
                </c:pt>
              </c:strCache>
            </c:strRef>
          </c:tx>
          <c:spPr>
            <a:solidFill>
              <a:schemeClr val="accent4"/>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DataBase!$AK$41:$AK$61</c:f>
              <c:numCache>
                <c:formatCode>0</c:formatCode>
                <c:ptCount val="21"/>
                <c:pt idx="0">
                  <c:v>386.57618830000001</c:v>
                </c:pt>
                <c:pt idx="1">
                  <c:v>397.51417229999998</c:v>
                </c:pt>
                <c:pt idx="2">
                  <c:v>419.64274319999998</c:v>
                </c:pt>
                <c:pt idx="3">
                  <c:v>430.40413369999999</c:v>
                </c:pt>
                <c:pt idx="4">
                  <c:v>445.31378489999997</c:v>
                </c:pt>
                <c:pt idx="5">
                  <c:v>464.41269080000001</c:v>
                </c:pt>
                <c:pt idx="6">
                  <c:v>477.2993141</c:v>
                </c:pt>
                <c:pt idx="7">
                  <c:v>491.36776559999998</c:v>
                </c:pt>
                <c:pt idx="8">
                  <c:v>509.18937099999999</c:v>
                </c:pt>
                <c:pt idx="9">
                  <c:v>529.771837</c:v>
                </c:pt>
                <c:pt idx="10">
                  <c:v>548.99771999999996</c:v>
                </c:pt>
                <c:pt idx="11">
                  <c:v>539.63096399999995</c:v>
                </c:pt>
                <c:pt idx="12">
                  <c:v>546.76625579999995</c:v>
                </c:pt>
                <c:pt idx="13">
                  <c:v>561.62924710000004</c:v>
                </c:pt>
                <c:pt idx="14">
                  <c:v>583.75032339999996</c:v>
                </c:pt>
                <c:pt idx="15">
                  <c:v>613.7563361</c:v>
                </c:pt>
                <c:pt idx="16">
                  <c:v>650.25965980000001</c:v>
                </c:pt>
                <c:pt idx="17">
                  <c:v>696.132925</c:v>
                </c:pt>
                <c:pt idx="18">
                  <c:v>752.48556459999998</c:v>
                </c:pt>
                <c:pt idx="19">
                  <c:v>820.71843279999996</c:v>
                </c:pt>
                <c:pt idx="20">
                  <c:v>902.56823959999997</c:v>
                </c:pt>
              </c:numCache>
            </c:numRef>
          </c:val>
          <c:extLst>
            <c:ext xmlns:c16="http://schemas.microsoft.com/office/drawing/2014/chart" uri="{C3380CC4-5D6E-409C-BE32-E72D297353CC}">
              <c16:uniqueId val="{00000003-03DA-4437-A02A-BB3FAAD5972D}"/>
            </c:ext>
          </c:extLst>
        </c:ser>
        <c:dLbls>
          <c:showLegendKey val="0"/>
          <c:showVal val="0"/>
          <c:showCatName val="0"/>
          <c:showSerName val="0"/>
          <c:showPercent val="0"/>
          <c:showBubbleSize val="0"/>
        </c:dLbls>
        <c:axId val="1149133471"/>
        <c:axId val="1149130975"/>
      </c:areaChart>
      <c:catAx>
        <c:axId val="114913347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30975"/>
        <c:crosses val="autoZero"/>
        <c:auto val="1"/>
        <c:lblAlgn val="ctr"/>
        <c:lblOffset val="100"/>
        <c:noMultiLvlLbl val="0"/>
      </c:catAx>
      <c:valAx>
        <c:axId val="11491309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33471"/>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DataBase!$AM$3</c:f>
              <c:strCache>
                <c:ptCount val="1"/>
                <c:pt idx="0">
                  <c:v>Consumer devices use</c:v>
                </c:pt>
              </c:strCache>
            </c:strRef>
          </c:tx>
          <c:spPr>
            <a:solidFill>
              <a:schemeClr val="accent1"/>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DataBase!$AM$41:$AM$61</c:f>
              <c:numCache>
                <c:formatCode>0</c:formatCode>
                <c:ptCount val="21"/>
                <c:pt idx="0">
                  <c:v>1177.8980000000001</c:v>
                </c:pt>
                <c:pt idx="1">
                  <c:v>1170.31649625</c:v>
                </c:pt>
                <c:pt idx="2">
                  <c:v>1169.0052660433125</c:v>
                </c:pt>
                <c:pt idx="3">
                  <c:v>1172.3288022650775</c:v>
                </c:pt>
                <c:pt idx="4">
                  <c:v>1179.7750707930936</c:v>
                </c:pt>
                <c:pt idx="5">
                  <c:v>1191.5514225843172</c:v>
                </c:pt>
                <c:pt idx="6">
                  <c:v>1206.9933521882958</c:v>
                </c:pt>
                <c:pt idx="7">
                  <c:v>1226.7345747488785</c:v>
                </c:pt>
                <c:pt idx="8">
                  <c:v>1249.4797327577376</c:v>
                </c:pt>
                <c:pt idx="9">
                  <c:v>1275.7506549402838</c:v>
                </c:pt>
                <c:pt idx="10">
                  <c:v>1306.716615754955</c:v>
                </c:pt>
                <c:pt idx="11">
                  <c:v>1323.5807948603588</c:v>
                </c:pt>
                <c:pt idx="12">
                  <c:v>1327.7524562452929</c:v>
                </c:pt>
                <c:pt idx="13">
                  <c:v>1321.2510082959689</c:v>
                </c:pt>
                <c:pt idx="14">
                  <c:v>1305.110595963795</c:v>
                </c:pt>
                <c:pt idx="15">
                  <c:v>1279.7206005067424</c:v>
                </c:pt>
                <c:pt idx="16">
                  <c:v>1245.2216303778341</c:v>
                </c:pt>
                <c:pt idx="17">
                  <c:v>1201.5214397613811</c:v>
                </c:pt>
                <c:pt idx="18">
                  <c:v>1164.7353273069036</c:v>
                </c:pt>
                <c:pt idx="19">
                  <c:v>1133.7322441621973</c:v>
                </c:pt>
                <c:pt idx="20">
                  <c:v>1107.5707214784902</c:v>
                </c:pt>
              </c:numCache>
            </c:numRef>
          </c:val>
          <c:extLst>
            <c:ext xmlns:c16="http://schemas.microsoft.com/office/drawing/2014/chart" uri="{C3380CC4-5D6E-409C-BE32-E72D297353CC}">
              <c16:uniqueId val="{00000000-369E-4076-A99E-1ED658417346}"/>
            </c:ext>
          </c:extLst>
        </c:ser>
        <c:ser>
          <c:idx val="1"/>
          <c:order val="1"/>
          <c:tx>
            <c:strRef>
              <c:f>DataBase!$AN$3</c:f>
              <c:strCache>
                <c:ptCount val="1"/>
                <c:pt idx="0">
                  <c:v>Networks</c:v>
                </c:pt>
              </c:strCache>
            </c:strRef>
          </c:tx>
          <c:spPr>
            <a:solidFill>
              <a:schemeClr val="accent2"/>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DataBase!$AN$41:$AN$61</c:f>
              <c:numCache>
                <c:formatCode>0</c:formatCode>
                <c:ptCount val="21"/>
                <c:pt idx="0">
                  <c:v>545.64511811764703</c:v>
                </c:pt>
                <c:pt idx="1">
                  <c:v>571.66748215856455</c:v>
                </c:pt>
                <c:pt idx="2">
                  <c:v>604.48476655656236</c:v>
                </c:pt>
                <c:pt idx="3">
                  <c:v>660.19554153084573</c:v>
                </c:pt>
                <c:pt idx="4">
                  <c:v>732.2702338514946</c:v>
                </c:pt>
                <c:pt idx="5">
                  <c:v>821.23445615934986</c:v>
                </c:pt>
                <c:pt idx="6">
                  <c:v>927.81669232972843</c:v>
                </c:pt>
                <c:pt idx="7">
                  <c:v>1054.7360927574359</c:v>
                </c:pt>
                <c:pt idx="8">
                  <c:v>1239.7504540868081</c:v>
                </c:pt>
                <c:pt idx="9">
                  <c:v>1476.4301482727228</c:v>
                </c:pt>
                <c:pt idx="10">
                  <c:v>1785.9998363175878</c:v>
                </c:pt>
                <c:pt idx="11">
                  <c:v>2193.4334573563142</c:v>
                </c:pt>
                <c:pt idx="12">
                  <c:v>2701.421470577412</c:v>
                </c:pt>
                <c:pt idx="13">
                  <c:v>3389.9833632428617</c:v>
                </c:pt>
                <c:pt idx="14">
                  <c:v>4239.8480817888412</c:v>
                </c:pt>
                <c:pt idx="15">
                  <c:v>5321.9470897261026</c:v>
                </c:pt>
                <c:pt idx="16">
                  <c:v>6367.0449611885015</c:v>
                </c:pt>
                <c:pt idx="17">
                  <c:v>7750.2869839881578</c:v>
                </c:pt>
                <c:pt idx="18">
                  <c:v>9579.30833276249</c:v>
                </c:pt>
                <c:pt idx="19">
                  <c:v>11999.349146084574</c:v>
                </c:pt>
                <c:pt idx="20">
                  <c:v>15207.610735985609</c:v>
                </c:pt>
              </c:numCache>
            </c:numRef>
          </c:val>
          <c:extLst>
            <c:ext xmlns:c16="http://schemas.microsoft.com/office/drawing/2014/chart" uri="{C3380CC4-5D6E-409C-BE32-E72D297353CC}">
              <c16:uniqueId val="{00000001-369E-4076-A99E-1ED658417346}"/>
            </c:ext>
          </c:extLst>
        </c:ser>
        <c:ser>
          <c:idx val="2"/>
          <c:order val="2"/>
          <c:tx>
            <c:strRef>
              <c:f>DataBase!$AO$3</c:f>
              <c:strCache>
                <c:ptCount val="1"/>
                <c:pt idx="0">
                  <c:v>Data centers use</c:v>
                </c:pt>
              </c:strCache>
            </c:strRef>
          </c:tx>
          <c:spPr>
            <a:solidFill>
              <a:schemeClr val="accent3"/>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DataBase!$AO$41:$AO$61</c:f>
              <c:numCache>
                <c:formatCode>0</c:formatCode>
                <c:ptCount val="21"/>
                <c:pt idx="0">
                  <c:v>199.20895999999999</c:v>
                </c:pt>
                <c:pt idx="1">
                  <c:v>248.64767999999998</c:v>
                </c:pt>
                <c:pt idx="2">
                  <c:v>341.19987199999991</c:v>
                </c:pt>
                <c:pt idx="3">
                  <c:v>388.02066047499989</c:v>
                </c:pt>
                <c:pt idx="4">
                  <c:v>455.3755307655623</c:v>
                </c:pt>
                <c:pt idx="5">
                  <c:v>534.64383543491829</c:v>
                </c:pt>
                <c:pt idx="6">
                  <c:v>626.36813792563316</c:v>
                </c:pt>
                <c:pt idx="7">
                  <c:v>736.09664071228281</c:v>
                </c:pt>
                <c:pt idx="8">
                  <c:v>865.58600538879602</c:v>
                </c:pt>
                <c:pt idx="9">
                  <c:v>1018.5686522010512</c:v>
                </c:pt>
                <c:pt idx="10">
                  <c:v>1199.5308058693756</c:v>
                </c:pt>
                <c:pt idx="11">
                  <c:v>1417.1185169021376</c:v>
                </c:pt>
                <c:pt idx="12">
                  <c:v>1679.4697073665607</c:v>
                </c:pt>
                <c:pt idx="13">
                  <c:v>1996.5640286349076</c:v>
                </c:pt>
                <c:pt idx="14">
                  <c:v>2382.6750563832347</c:v>
                </c:pt>
                <c:pt idx="15">
                  <c:v>2857.0610627400806</c:v>
                </c:pt>
                <c:pt idx="16">
                  <c:v>3436.7747956984481</c:v>
                </c:pt>
                <c:pt idx="17">
                  <c:v>4169.3635762979075</c:v>
                </c:pt>
                <c:pt idx="18">
                  <c:v>5107.045877166529</c:v>
                </c:pt>
                <c:pt idx="19">
                  <c:v>6325.0020815623011</c:v>
                </c:pt>
                <c:pt idx="20">
                  <c:v>7932.7830120761137</c:v>
                </c:pt>
              </c:numCache>
            </c:numRef>
          </c:val>
          <c:extLst>
            <c:ext xmlns:c16="http://schemas.microsoft.com/office/drawing/2014/chart" uri="{C3380CC4-5D6E-409C-BE32-E72D297353CC}">
              <c16:uniqueId val="{00000002-369E-4076-A99E-1ED658417346}"/>
            </c:ext>
          </c:extLst>
        </c:ser>
        <c:ser>
          <c:idx val="3"/>
          <c:order val="3"/>
          <c:tx>
            <c:strRef>
              <c:f>DataBase!$AP$3</c:f>
              <c:strCache>
                <c:ptCount val="1"/>
                <c:pt idx="0">
                  <c:v>Production</c:v>
                </c:pt>
              </c:strCache>
            </c:strRef>
          </c:tx>
          <c:spPr>
            <a:solidFill>
              <a:schemeClr val="accent4"/>
            </a:solidFill>
            <a:ln w="25400">
              <a:noFill/>
            </a:ln>
            <a:effectLst/>
          </c:spP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DataBase!$AP$41:$AP$61</c:f>
              <c:numCache>
                <c:formatCode>0</c:formatCode>
                <c:ptCount val="21"/>
                <c:pt idx="0">
                  <c:v>799.75351952941173</c:v>
                </c:pt>
                <c:pt idx="1">
                  <c:v>841.59347138424459</c:v>
                </c:pt>
                <c:pt idx="2">
                  <c:v>907.5411057968779</c:v>
                </c:pt>
                <c:pt idx="3">
                  <c:v>969.48066571909817</c:v>
                </c:pt>
                <c:pt idx="4">
                  <c:v>1042.746214898759</c:v>
                </c:pt>
                <c:pt idx="5">
                  <c:v>1129.2276771866987</c:v>
                </c:pt>
                <c:pt idx="6">
                  <c:v>1207.4937828558695</c:v>
                </c:pt>
                <c:pt idx="7">
                  <c:v>1297.6094449868981</c:v>
                </c:pt>
                <c:pt idx="8">
                  <c:v>1409.7106780404663</c:v>
                </c:pt>
                <c:pt idx="9">
                  <c:v>1543.3815541100798</c:v>
                </c:pt>
                <c:pt idx="10">
                  <c:v>1683.3537254214366</c:v>
                </c:pt>
                <c:pt idx="11">
                  <c:v>1818.4385899087315</c:v>
                </c:pt>
                <c:pt idx="12">
                  <c:v>1992.5884550387555</c:v>
                </c:pt>
                <c:pt idx="13">
                  <c:v>2227.360667044491</c:v>
                </c:pt>
                <c:pt idx="14">
                  <c:v>2520.4701844762349</c:v>
                </c:pt>
                <c:pt idx="15">
                  <c:v>2893.2538674012822</c:v>
                </c:pt>
                <c:pt idx="16">
                  <c:v>3281.4891294911131</c:v>
                </c:pt>
                <c:pt idx="17">
                  <c:v>3788.4446056420015</c:v>
                </c:pt>
                <c:pt idx="18">
                  <c:v>4451.2000999707116</c:v>
                </c:pt>
                <c:pt idx="19">
                  <c:v>5320.6648998476221</c:v>
                </c:pt>
                <c:pt idx="20">
                  <c:v>6467.2762435858658</c:v>
                </c:pt>
              </c:numCache>
            </c:numRef>
          </c:val>
          <c:extLst>
            <c:ext xmlns:c16="http://schemas.microsoft.com/office/drawing/2014/chart" uri="{C3380CC4-5D6E-409C-BE32-E72D297353CC}">
              <c16:uniqueId val="{00000003-369E-4076-A99E-1ED658417346}"/>
            </c:ext>
          </c:extLst>
        </c:ser>
        <c:dLbls>
          <c:showLegendKey val="0"/>
          <c:showVal val="0"/>
          <c:showCatName val="0"/>
          <c:showSerName val="0"/>
          <c:showPercent val="0"/>
          <c:showBubbleSize val="0"/>
        </c:dLbls>
        <c:axId val="1149133471"/>
        <c:axId val="1149130975"/>
      </c:areaChart>
      <c:catAx>
        <c:axId val="114913347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30975"/>
        <c:crosses val="autoZero"/>
        <c:auto val="1"/>
        <c:lblAlgn val="ctr"/>
        <c:lblOffset val="100"/>
        <c:noMultiLvlLbl val="0"/>
      </c:catAx>
      <c:valAx>
        <c:axId val="11491309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33471"/>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Overview!$C$40</c:f>
              <c:strCache>
                <c:ptCount val="1"/>
                <c:pt idx="0">
                  <c:v>1. WoS</c:v>
                </c:pt>
              </c:strCache>
            </c:strRef>
          </c:tx>
          <c:spPr>
            <a:solidFill>
              <a:schemeClr val="accent1"/>
            </a:solidFill>
            <a:ln>
              <a:noFill/>
            </a:ln>
            <a:effectLst/>
          </c:spPr>
          <c:invertIfNegative val="0"/>
          <c:cat>
            <c:strRef>
              <c:f>Overview!$B$41:$B$46</c:f>
              <c:strCache>
                <c:ptCount val="6"/>
                <c:pt idx="0">
                  <c:v>Allocation</c:v>
                </c:pt>
                <c:pt idx="1">
                  <c:v>Architecture</c:v>
                </c:pt>
                <c:pt idx="2">
                  <c:v>Application</c:v>
                </c:pt>
                <c:pt idx="3">
                  <c:v>Economy</c:v>
                </c:pt>
                <c:pt idx="4">
                  <c:v>Green Economy</c:v>
                </c:pt>
                <c:pt idx="5">
                  <c:v>VM</c:v>
                </c:pt>
              </c:strCache>
            </c:strRef>
          </c:cat>
          <c:val>
            <c:numRef>
              <c:f>Overview!$C$41:$C$46</c:f>
              <c:numCache>
                <c:formatCode>General</c:formatCode>
                <c:ptCount val="6"/>
                <c:pt idx="0">
                  <c:v>19</c:v>
                </c:pt>
                <c:pt idx="1">
                  <c:v>9</c:v>
                </c:pt>
                <c:pt idx="2">
                  <c:v>10</c:v>
                </c:pt>
                <c:pt idx="3">
                  <c:v>0</c:v>
                </c:pt>
                <c:pt idx="4">
                  <c:v>15</c:v>
                </c:pt>
                <c:pt idx="5">
                  <c:v>11</c:v>
                </c:pt>
              </c:numCache>
            </c:numRef>
          </c:val>
          <c:extLst>
            <c:ext xmlns:c16="http://schemas.microsoft.com/office/drawing/2014/chart" uri="{C3380CC4-5D6E-409C-BE32-E72D297353CC}">
              <c16:uniqueId val="{00000000-4580-4856-B174-AEB09ACABC9B}"/>
            </c:ext>
          </c:extLst>
        </c:ser>
        <c:ser>
          <c:idx val="1"/>
          <c:order val="1"/>
          <c:tx>
            <c:strRef>
              <c:f>Overview!$D$40</c:f>
              <c:strCache>
                <c:ptCount val="1"/>
                <c:pt idx="0">
                  <c:v>2. WoS</c:v>
                </c:pt>
              </c:strCache>
            </c:strRef>
          </c:tx>
          <c:spPr>
            <a:solidFill>
              <a:schemeClr val="accent3"/>
            </a:solidFill>
            <a:ln>
              <a:noFill/>
            </a:ln>
            <a:effectLst/>
          </c:spPr>
          <c:invertIfNegative val="0"/>
          <c:cat>
            <c:strRef>
              <c:f>Overview!$B$41:$B$46</c:f>
              <c:strCache>
                <c:ptCount val="6"/>
                <c:pt idx="0">
                  <c:v>Allocation</c:v>
                </c:pt>
                <c:pt idx="1">
                  <c:v>Architecture</c:v>
                </c:pt>
                <c:pt idx="2">
                  <c:v>Application</c:v>
                </c:pt>
                <c:pt idx="3">
                  <c:v>Economy</c:v>
                </c:pt>
                <c:pt idx="4">
                  <c:v>Green Economy</c:v>
                </c:pt>
                <c:pt idx="5">
                  <c:v>VM</c:v>
                </c:pt>
              </c:strCache>
            </c:strRef>
          </c:cat>
          <c:val>
            <c:numRef>
              <c:f>Overview!$D$41:$D$46</c:f>
              <c:numCache>
                <c:formatCode>General</c:formatCode>
                <c:ptCount val="6"/>
                <c:pt idx="0">
                  <c:v>1</c:v>
                </c:pt>
                <c:pt idx="1">
                  <c:v>4</c:v>
                </c:pt>
                <c:pt idx="2">
                  <c:v>3</c:v>
                </c:pt>
                <c:pt idx="3">
                  <c:v>4</c:v>
                </c:pt>
                <c:pt idx="4">
                  <c:v>4</c:v>
                </c:pt>
                <c:pt idx="5">
                  <c:v>1</c:v>
                </c:pt>
              </c:numCache>
            </c:numRef>
          </c:val>
          <c:extLst>
            <c:ext xmlns:c16="http://schemas.microsoft.com/office/drawing/2014/chart" uri="{C3380CC4-5D6E-409C-BE32-E72D297353CC}">
              <c16:uniqueId val="{00000001-4580-4856-B174-AEB09ACABC9B}"/>
            </c:ext>
          </c:extLst>
        </c:ser>
        <c:ser>
          <c:idx val="2"/>
          <c:order val="2"/>
          <c:tx>
            <c:strRef>
              <c:f>Overview!$E$40</c:f>
              <c:strCache>
                <c:ptCount val="1"/>
                <c:pt idx="0">
                  <c:v>BSC</c:v>
                </c:pt>
              </c:strCache>
            </c:strRef>
          </c:tx>
          <c:spPr>
            <a:solidFill>
              <a:schemeClr val="accent5"/>
            </a:solidFill>
            <a:ln>
              <a:noFill/>
            </a:ln>
            <a:effectLst/>
          </c:spPr>
          <c:invertIfNegative val="0"/>
          <c:cat>
            <c:strRef>
              <c:f>Overview!$B$41:$B$46</c:f>
              <c:strCache>
                <c:ptCount val="6"/>
                <c:pt idx="0">
                  <c:v>Allocation</c:v>
                </c:pt>
                <c:pt idx="1">
                  <c:v>Architecture</c:v>
                </c:pt>
                <c:pt idx="2">
                  <c:v>Application</c:v>
                </c:pt>
                <c:pt idx="3">
                  <c:v>Economy</c:v>
                </c:pt>
                <c:pt idx="4">
                  <c:v>Green Economy</c:v>
                </c:pt>
                <c:pt idx="5">
                  <c:v>VM</c:v>
                </c:pt>
              </c:strCache>
            </c:strRef>
          </c:cat>
          <c:val>
            <c:numRef>
              <c:f>Overview!$E$41:$E$46</c:f>
              <c:numCache>
                <c:formatCode>General</c:formatCode>
                <c:ptCount val="6"/>
                <c:pt idx="0">
                  <c:v>2</c:v>
                </c:pt>
                <c:pt idx="1">
                  <c:v>2</c:v>
                </c:pt>
                <c:pt idx="2">
                  <c:v>0</c:v>
                </c:pt>
                <c:pt idx="3">
                  <c:v>0</c:v>
                </c:pt>
                <c:pt idx="4">
                  <c:v>6</c:v>
                </c:pt>
                <c:pt idx="5">
                  <c:v>0</c:v>
                </c:pt>
              </c:numCache>
            </c:numRef>
          </c:val>
          <c:extLst>
            <c:ext xmlns:c16="http://schemas.microsoft.com/office/drawing/2014/chart" uri="{C3380CC4-5D6E-409C-BE32-E72D297353CC}">
              <c16:uniqueId val="{00000002-4580-4856-B174-AEB09ACABC9B}"/>
            </c:ext>
          </c:extLst>
        </c:ser>
        <c:ser>
          <c:idx val="3"/>
          <c:order val="3"/>
          <c:tx>
            <c:strRef>
              <c:f>Overview!$F$40</c:f>
              <c:strCache>
                <c:ptCount val="1"/>
                <c:pt idx="0">
                  <c:v>IEEE</c:v>
                </c:pt>
              </c:strCache>
            </c:strRef>
          </c:tx>
          <c:spPr>
            <a:solidFill>
              <a:schemeClr val="accent1">
                <a:lumMod val="60000"/>
              </a:schemeClr>
            </a:solidFill>
            <a:ln>
              <a:noFill/>
            </a:ln>
            <a:effectLst/>
          </c:spPr>
          <c:invertIfNegative val="0"/>
          <c:cat>
            <c:strRef>
              <c:f>Overview!$B$41:$B$46</c:f>
              <c:strCache>
                <c:ptCount val="6"/>
                <c:pt idx="0">
                  <c:v>Allocation</c:v>
                </c:pt>
                <c:pt idx="1">
                  <c:v>Architecture</c:v>
                </c:pt>
                <c:pt idx="2">
                  <c:v>Application</c:v>
                </c:pt>
                <c:pt idx="3">
                  <c:v>Economy</c:v>
                </c:pt>
                <c:pt idx="4">
                  <c:v>Green Economy</c:v>
                </c:pt>
                <c:pt idx="5">
                  <c:v>VM</c:v>
                </c:pt>
              </c:strCache>
            </c:strRef>
          </c:cat>
          <c:val>
            <c:numRef>
              <c:f>Overview!$F$41:$F$46</c:f>
              <c:numCache>
                <c:formatCode>General</c:formatCode>
                <c:ptCount val="6"/>
                <c:pt idx="0">
                  <c:v>2</c:v>
                </c:pt>
                <c:pt idx="1">
                  <c:v>2</c:v>
                </c:pt>
                <c:pt idx="2">
                  <c:v>4</c:v>
                </c:pt>
                <c:pt idx="3">
                  <c:v>0</c:v>
                </c:pt>
                <c:pt idx="4">
                  <c:v>1</c:v>
                </c:pt>
                <c:pt idx="5">
                  <c:v>1</c:v>
                </c:pt>
              </c:numCache>
            </c:numRef>
          </c:val>
          <c:extLst>
            <c:ext xmlns:c16="http://schemas.microsoft.com/office/drawing/2014/chart" uri="{C3380CC4-5D6E-409C-BE32-E72D297353CC}">
              <c16:uniqueId val="{00000003-4580-4856-B174-AEB09ACABC9B}"/>
            </c:ext>
          </c:extLst>
        </c:ser>
        <c:dLbls>
          <c:showLegendKey val="0"/>
          <c:showVal val="0"/>
          <c:showCatName val="0"/>
          <c:showSerName val="0"/>
          <c:showPercent val="0"/>
          <c:showBubbleSize val="0"/>
        </c:dLbls>
        <c:gapWidth val="150"/>
        <c:overlap val="100"/>
        <c:axId val="97471472"/>
        <c:axId val="97468560"/>
      </c:barChart>
      <c:catAx>
        <c:axId val="97471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68560"/>
        <c:crosses val="autoZero"/>
        <c:auto val="1"/>
        <c:lblAlgn val="ctr"/>
        <c:lblOffset val="100"/>
        <c:noMultiLvlLbl val="0"/>
      </c:catAx>
      <c:valAx>
        <c:axId val="97468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71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temporal distribution of the identified search hits over all specific data bases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1"/>
          <c:tx>
            <c:strRef>
              <c:f>Overview!$H$3</c:f>
              <c:strCache>
                <c:ptCount val="1"/>
                <c:pt idx="0">
                  <c:v>initial Lit.</c:v>
                </c:pt>
              </c:strCache>
            </c:strRef>
          </c:tx>
          <c:spPr>
            <a:ln w="28575" cap="rnd">
              <a:solidFill>
                <a:schemeClr val="accent2"/>
              </a:solidFill>
              <a:round/>
            </a:ln>
            <a:effectLst/>
          </c:spPr>
          <c:marker>
            <c:symbol val="none"/>
          </c:marker>
          <c:cat>
            <c:numRef>
              <c:f>Overview!$B$4:$B$35</c:f>
              <c:numCache>
                <c:formatCode>General</c:formatCode>
                <c:ptCount val="32"/>
                <c:pt idx="0">
                  <c:v>2021</c:v>
                </c:pt>
                <c:pt idx="1">
                  <c:v>2020</c:v>
                </c:pt>
                <c:pt idx="2">
                  <c:v>2019</c:v>
                </c:pt>
                <c:pt idx="3">
                  <c:v>2018</c:v>
                </c:pt>
                <c:pt idx="4">
                  <c:v>2017</c:v>
                </c:pt>
                <c:pt idx="5">
                  <c:v>2016</c:v>
                </c:pt>
                <c:pt idx="6">
                  <c:v>2015</c:v>
                </c:pt>
                <c:pt idx="7">
                  <c:v>2014</c:v>
                </c:pt>
                <c:pt idx="8">
                  <c:v>2013</c:v>
                </c:pt>
                <c:pt idx="9">
                  <c:v>2012</c:v>
                </c:pt>
                <c:pt idx="10">
                  <c:v>2011</c:v>
                </c:pt>
                <c:pt idx="11">
                  <c:v>2010</c:v>
                </c:pt>
                <c:pt idx="12">
                  <c:v>2009</c:v>
                </c:pt>
                <c:pt idx="13">
                  <c:v>2008</c:v>
                </c:pt>
                <c:pt idx="14">
                  <c:v>2007</c:v>
                </c:pt>
                <c:pt idx="15">
                  <c:v>2006</c:v>
                </c:pt>
                <c:pt idx="16">
                  <c:v>2005</c:v>
                </c:pt>
                <c:pt idx="17">
                  <c:v>2004</c:v>
                </c:pt>
                <c:pt idx="18">
                  <c:v>2003</c:v>
                </c:pt>
                <c:pt idx="19">
                  <c:v>2002</c:v>
                </c:pt>
                <c:pt idx="20">
                  <c:v>2001</c:v>
                </c:pt>
                <c:pt idx="21">
                  <c:v>2000</c:v>
                </c:pt>
                <c:pt idx="22">
                  <c:v>1999</c:v>
                </c:pt>
                <c:pt idx="23">
                  <c:v>1998</c:v>
                </c:pt>
                <c:pt idx="24">
                  <c:v>1997</c:v>
                </c:pt>
                <c:pt idx="25">
                  <c:v>1996</c:v>
                </c:pt>
                <c:pt idx="26">
                  <c:v>1995</c:v>
                </c:pt>
                <c:pt idx="27">
                  <c:v>1994</c:v>
                </c:pt>
                <c:pt idx="28">
                  <c:v>1993</c:v>
                </c:pt>
                <c:pt idx="29">
                  <c:v>1992</c:v>
                </c:pt>
                <c:pt idx="30">
                  <c:v>1991</c:v>
                </c:pt>
                <c:pt idx="31">
                  <c:v>1990</c:v>
                </c:pt>
              </c:numCache>
            </c:numRef>
          </c:cat>
          <c:val>
            <c:numRef>
              <c:f>Overview!$H$4:$H$35</c:f>
              <c:numCache>
                <c:formatCode>General</c:formatCode>
                <c:ptCount val="32"/>
                <c:pt idx="0">
                  <c:v>11</c:v>
                </c:pt>
                <c:pt idx="1">
                  <c:v>134</c:v>
                </c:pt>
                <c:pt idx="2">
                  <c:v>135</c:v>
                </c:pt>
                <c:pt idx="3">
                  <c:v>119</c:v>
                </c:pt>
                <c:pt idx="4">
                  <c:v>83</c:v>
                </c:pt>
                <c:pt idx="5">
                  <c:v>86</c:v>
                </c:pt>
                <c:pt idx="6">
                  <c:v>76</c:v>
                </c:pt>
                <c:pt idx="7">
                  <c:v>48</c:v>
                </c:pt>
                <c:pt idx="8">
                  <c:v>53</c:v>
                </c:pt>
                <c:pt idx="9">
                  <c:v>35</c:v>
                </c:pt>
                <c:pt idx="10">
                  <c:v>22</c:v>
                </c:pt>
                <c:pt idx="11">
                  <c:v>22</c:v>
                </c:pt>
                <c:pt idx="12">
                  <c:v>9</c:v>
                </c:pt>
                <c:pt idx="13">
                  <c:v>8</c:v>
                </c:pt>
                <c:pt idx="14">
                  <c:v>2</c:v>
                </c:pt>
                <c:pt idx="15">
                  <c:v>2</c:v>
                </c:pt>
                <c:pt idx="16">
                  <c:v>1</c:v>
                </c:pt>
                <c:pt idx="17">
                  <c:v>6</c:v>
                </c:pt>
                <c:pt idx="18">
                  <c:v>2</c:v>
                </c:pt>
                <c:pt idx="19">
                  <c:v>4</c:v>
                </c:pt>
                <c:pt idx="20">
                  <c:v>0</c:v>
                </c:pt>
                <c:pt idx="21">
                  <c:v>1</c:v>
                </c:pt>
                <c:pt idx="22">
                  <c:v>0</c:v>
                </c:pt>
                <c:pt idx="23">
                  <c:v>1</c:v>
                </c:pt>
                <c:pt idx="24">
                  <c:v>1</c:v>
                </c:pt>
                <c:pt idx="25">
                  <c:v>2</c:v>
                </c:pt>
                <c:pt idx="26">
                  <c:v>2</c:v>
                </c:pt>
                <c:pt idx="27">
                  <c:v>3</c:v>
                </c:pt>
                <c:pt idx="28">
                  <c:v>1</c:v>
                </c:pt>
                <c:pt idx="29">
                  <c:v>2</c:v>
                </c:pt>
                <c:pt idx="30">
                  <c:v>2</c:v>
                </c:pt>
                <c:pt idx="31">
                  <c:v>0</c:v>
                </c:pt>
              </c:numCache>
            </c:numRef>
          </c:val>
          <c:smooth val="0"/>
          <c:extLst>
            <c:ext xmlns:c16="http://schemas.microsoft.com/office/drawing/2014/chart" uri="{C3380CC4-5D6E-409C-BE32-E72D297353CC}">
              <c16:uniqueId val="{00000001-87A1-4EFD-9D78-F49281D31387}"/>
            </c:ext>
          </c:extLst>
        </c:ser>
        <c:dLbls>
          <c:showLegendKey val="0"/>
          <c:showVal val="0"/>
          <c:showCatName val="0"/>
          <c:showSerName val="0"/>
          <c:showPercent val="0"/>
          <c:showBubbleSize val="0"/>
        </c:dLbls>
        <c:marker val="1"/>
        <c:smooth val="0"/>
        <c:axId val="1628095808"/>
        <c:axId val="1628096224"/>
      </c:lineChart>
      <c:lineChart>
        <c:grouping val="standard"/>
        <c:varyColors val="0"/>
        <c:ser>
          <c:idx val="0"/>
          <c:order val="0"/>
          <c:tx>
            <c:strRef>
              <c:f>Overview!$G$3</c:f>
              <c:strCache>
                <c:ptCount val="1"/>
                <c:pt idx="0">
                  <c:v>relevant Lit.</c:v>
                </c:pt>
              </c:strCache>
            </c:strRef>
          </c:tx>
          <c:spPr>
            <a:ln w="28575" cap="rnd">
              <a:solidFill>
                <a:schemeClr val="accent1"/>
              </a:solidFill>
              <a:round/>
            </a:ln>
            <a:effectLst/>
          </c:spPr>
          <c:marker>
            <c:symbol val="none"/>
          </c:marker>
          <c:cat>
            <c:numRef>
              <c:f>Overview!$B$4:$B$36</c:f>
              <c:numCache>
                <c:formatCode>General</c:formatCode>
                <c:ptCount val="33"/>
                <c:pt idx="0">
                  <c:v>2021</c:v>
                </c:pt>
                <c:pt idx="1">
                  <c:v>2020</c:v>
                </c:pt>
                <c:pt idx="2">
                  <c:v>2019</c:v>
                </c:pt>
                <c:pt idx="3">
                  <c:v>2018</c:v>
                </c:pt>
                <c:pt idx="4">
                  <c:v>2017</c:v>
                </c:pt>
                <c:pt idx="5">
                  <c:v>2016</c:v>
                </c:pt>
                <c:pt idx="6">
                  <c:v>2015</c:v>
                </c:pt>
                <c:pt idx="7">
                  <c:v>2014</c:v>
                </c:pt>
                <c:pt idx="8">
                  <c:v>2013</c:v>
                </c:pt>
                <c:pt idx="9">
                  <c:v>2012</c:v>
                </c:pt>
                <c:pt idx="10">
                  <c:v>2011</c:v>
                </c:pt>
                <c:pt idx="11">
                  <c:v>2010</c:v>
                </c:pt>
                <c:pt idx="12">
                  <c:v>2009</c:v>
                </c:pt>
                <c:pt idx="13">
                  <c:v>2008</c:v>
                </c:pt>
                <c:pt idx="14">
                  <c:v>2007</c:v>
                </c:pt>
                <c:pt idx="15">
                  <c:v>2006</c:v>
                </c:pt>
                <c:pt idx="16">
                  <c:v>2005</c:v>
                </c:pt>
                <c:pt idx="17">
                  <c:v>2004</c:v>
                </c:pt>
                <c:pt idx="18">
                  <c:v>2003</c:v>
                </c:pt>
                <c:pt idx="19">
                  <c:v>2002</c:v>
                </c:pt>
                <c:pt idx="20">
                  <c:v>2001</c:v>
                </c:pt>
                <c:pt idx="21">
                  <c:v>2000</c:v>
                </c:pt>
                <c:pt idx="22">
                  <c:v>1999</c:v>
                </c:pt>
                <c:pt idx="23">
                  <c:v>1998</c:v>
                </c:pt>
                <c:pt idx="24">
                  <c:v>1997</c:v>
                </c:pt>
                <c:pt idx="25">
                  <c:v>1996</c:v>
                </c:pt>
                <c:pt idx="26">
                  <c:v>1995</c:v>
                </c:pt>
                <c:pt idx="27">
                  <c:v>1994</c:v>
                </c:pt>
                <c:pt idx="28">
                  <c:v>1993</c:v>
                </c:pt>
                <c:pt idx="29">
                  <c:v>1992</c:v>
                </c:pt>
                <c:pt idx="30">
                  <c:v>1991</c:v>
                </c:pt>
                <c:pt idx="31">
                  <c:v>1990</c:v>
                </c:pt>
              </c:numCache>
            </c:numRef>
          </c:cat>
          <c:val>
            <c:numRef>
              <c:f>Overview!$G$4:$G$35</c:f>
              <c:numCache>
                <c:formatCode>General</c:formatCode>
                <c:ptCount val="32"/>
                <c:pt idx="0">
                  <c:v>1</c:v>
                </c:pt>
                <c:pt idx="1">
                  <c:v>13</c:v>
                </c:pt>
                <c:pt idx="2">
                  <c:v>17</c:v>
                </c:pt>
                <c:pt idx="3">
                  <c:v>18</c:v>
                </c:pt>
                <c:pt idx="4">
                  <c:v>10</c:v>
                </c:pt>
                <c:pt idx="5">
                  <c:v>8</c:v>
                </c:pt>
                <c:pt idx="6">
                  <c:v>10</c:v>
                </c:pt>
                <c:pt idx="7">
                  <c:v>5</c:v>
                </c:pt>
                <c:pt idx="8">
                  <c:v>8</c:v>
                </c:pt>
                <c:pt idx="9">
                  <c:v>5</c:v>
                </c:pt>
                <c:pt idx="10">
                  <c:v>3</c:v>
                </c:pt>
                <c:pt idx="11">
                  <c:v>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smooth val="0"/>
          <c:extLst>
            <c:ext xmlns:c16="http://schemas.microsoft.com/office/drawing/2014/chart" uri="{C3380CC4-5D6E-409C-BE32-E72D297353CC}">
              <c16:uniqueId val="{00000000-87A1-4EFD-9D78-F49281D31387}"/>
            </c:ext>
          </c:extLst>
        </c:ser>
        <c:dLbls>
          <c:showLegendKey val="0"/>
          <c:showVal val="0"/>
          <c:showCatName val="0"/>
          <c:showSerName val="0"/>
          <c:showPercent val="0"/>
          <c:showBubbleSize val="0"/>
        </c:dLbls>
        <c:marker val="1"/>
        <c:smooth val="0"/>
        <c:axId val="97469808"/>
        <c:axId val="1934135840"/>
      </c:lineChart>
      <c:catAx>
        <c:axId val="1628095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096224"/>
        <c:crosses val="autoZero"/>
        <c:auto val="1"/>
        <c:lblAlgn val="ctr"/>
        <c:lblOffset val="100"/>
        <c:noMultiLvlLbl val="0"/>
      </c:catAx>
      <c:valAx>
        <c:axId val="16280962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2">
                    <a:lumMod val="75000"/>
                  </a:schemeClr>
                </a:solidFill>
                <a:latin typeface="+mn-lt"/>
                <a:ea typeface="+mn-ea"/>
                <a:cs typeface="+mn-cs"/>
              </a:defRPr>
            </a:pPr>
            <a:endParaRPr lang="en-US"/>
          </a:p>
        </c:txPr>
        <c:crossAx val="1628095808"/>
        <c:crosses val="autoZero"/>
        <c:crossBetween val="between"/>
      </c:valAx>
      <c:valAx>
        <c:axId val="1934135840"/>
        <c:scaling>
          <c:orientation val="minMax"/>
          <c:max val="5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n-US"/>
          </a:p>
        </c:txPr>
        <c:crossAx val="97469808"/>
        <c:crosses val="max"/>
        <c:crossBetween val="between"/>
      </c:valAx>
      <c:catAx>
        <c:axId val="97469808"/>
        <c:scaling>
          <c:orientation val="minMax"/>
        </c:scaling>
        <c:delete val="1"/>
        <c:axPos val="b"/>
        <c:numFmt formatCode="General" sourceLinked="1"/>
        <c:majorTickMark val="out"/>
        <c:minorTickMark val="none"/>
        <c:tickLblPos val="nextTo"/>
        <c:crossAx val="19341358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[Literature Review.xlsx]PivotChart!PivotTable2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rgbClr val="93DE0C"/>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rgbClr val="92D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4">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4">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PivotChart!$B$3:$B$4</c:f>
              <c:strCache>
                <c:ptCount val="1"/>
                <c:pt idx="0">
                  <c:v>Allocation</c:v>
                </c:pt>
              </c:strCache>
            </c:strRef>
          </c:tx>
          <c:spPr>
            <a:solidFill>
              <a:schemeClr val="accent1"/>
            </a:solidFill>
            <a:ln>
              <a:noFill/>
            </a:ln>
            <a:effectLst/>
          </c:spPr>
          <c:invertIfNegative val="0"/>
          <c:cat>
            <c:strRef>
              <c:f>PivotChart!$A$5:$A$10</c:f>
              <c:strCache>
                <c:ptCount val="5"/>
                <c:pt idx="0">
                  <c:v>empirical research</c:v>
                </c:pt>
                <c:pt idx="1">
                  <c:v>model development</c:v>
                </c:pt>
                <c:pt idx="2">
                  <c:v>simulation &amp; experiment</c:v>
                </c:pt>
                <c:pt idx="3">
                  <c:v>survey &amp; taxamony</c:v>
                </c:pt>
                <c:pt idx="4">
                  <c:v>review</c:v>
                </c:pt>
              </c:strCache>
            </c:strRef>
          </c:cat>
          <c:val>
            <c:numRef>
              <c:f>PivotChart!$B$5:$B$10</c:f>
              <c:numCache>
                <c:formatCode>General</c:formatCode>
                <c:ptCount val="5"/>
                <c:pt idx="1">
                  <c:v>13</c:v>
                </c:pt>
                <c:pt idx="2">
                  <c:v>7</c:v>
                </c:pt>
                <c:pt idx="3">
                  <c:v>3</c:v>
                </c:pt>
                <c:pt idx="4">
                  <c:v>1</c:v>
                </c:pt>
              </c:numCache>
            </c:numRef>
          </c:val>
          <c:extLst>
            <c:ext xmlns:c16="http://schemas.microsoft.com/office/drawing/2014/chart" uri="{C3380CC4-5D6E-409C-BE32-E72D297353CC}">
              <c16:uniqueId val="{00000002-030D-42F9-9737-B5CC9325D0FC}"/>
            </c:ext>
          </c:extLst>
        </c:ser>
        <c:ser>
          <c:idx val="1"/>
          <c:order val="1"/>
          <c:tx>
            <c:strRef>
              <c:f>PivotChart!$C$3:$C$4</c:f>
              <c:strCache>
                <c:ptCount val="1"/>
                <c:pt idx="0">
                  <c:v>Application</c:v>
                </c:pt>
              </c:strCache>
            </c:strRef>
          </c:tx>
          <c:spPr>
            <a:solidFill>
              <a:schemeClr val="accent2"/>
            </a:solidFill>
            <a:ln>
              <a:noFill/>
            </a:ln>
            <a:effectLst/>
          </c:spPr>
          <c:invertIfNegative val="0"/>
          <c:cat>
            <c:strRef>
              <c:f>PivotChart!$A$5:$A$10</c:f>
              <c:strCache>
                <c:ptCount val="5"/>
                <c:pt idx="0">
                  <c:v>empirical research</c:v>
                </c:pt>
                <c:pt idx="1">
                  <c:v>model development</c:v>
                </c:pt>
                <c:pt idx="2">
                  <c:v>simulation &amp; experiment</c:v>
                </c:pt>
                <c:pt idx="3">
                  <c:v>survey &amp; taxamony</c:v>
                </c:pt>
                <c:pt idx="4">
                  <c:v>review</c:v>
                </c:pt>
              </c:strCache>
            </c:strRef>
          </c:cat>
          <c:val>
            <c:numRef>
              <c:f>PivotChart!$C$5:$C$10</c:f>
              <c:numCache>
                <c:formatCode>General</c:formatCode>
                <c:ptCount val="5"/>
                <c:pt idx="1">
                  <c:v>11</c:v>
                </c:pt>
                <c:pt idx="2">
                  <c:v>3</c:v>
                </c:pt>
                <c:pt idx="3">
                  <c:v>1</c:v>
                </c:pt>
                <c:pt idx="4">
                  <c:v>2</c:v>
                </c:pt>
              </c:numCache>
            </c:numRef>
          </c:val>
          <c:extLst>
            <c:ext xmlns:c16="http://schemas.microsoft.com/office/drawing/2014/chart" uri="{C3380CC4-5D6E-409C-BE32-E72D297353CC}">
              <c16:uniqueId val="{00000001-0BA4-46D6-AF59-75C83E756DC6}"/>
            </c:ext>
          </c:extLst>
        </c:ser>
        <c:ser>
          <c:idx val="2"/>
          <c:order val="2"/>
          <c:tx>
            <c:strRef>
              <c:f>PivotChart!$D$3:$D$4</c:f>
              <c:strCache>
                <c:ptCount val="1"/>
                <c:pt idx="0">
                  <c:v>Architecture</c:v>
                </c:pt>
              </c:strCache>
            </c:strRef>
          </c:tx>
          <c:spPr>
            <a:solidFill>
              <a:schemeClr val="accent3"/>
            </a:solidFill>
            <a:ln>
              <a:noFill/>
            </a:ln>
            <a:effectLst/>
          </c:spPr>
          <c:invertIfNegative val="0"/>
          <c:cat>
            <c:strRef>
              <c:f>PivotChart!$A$5:$A$10</c:f>
              <c:strCache>
                <c:ptCount val="5"/>
                <c:pt idx="0">
                  <c:v>empirical research</c:v>
                </c:pt>
                <c:pt idx="1">
                  <c:v>model development</c:v>
                </c:pt>
                <c:pt idx="2">
                  <c:v>simulation &amp; experiment</c:v>
                </c:pt>
                <c:pt idx="3">
                  <c:v>survey &amp; taxamony</c:v>
                </c:pt>
                <c:pt idx="4">
                  <c:v>review</c:v>
                </c:pt>
              </c:strCache>
            </c:strRef>
          </c:cat>
          <c:val>
            <c:numRef>
              <c:f>PivotChart!$D$5:$D$10</c:f>
              <c:numCache>
                <c:formatCode>General</c:formatCode>
                <c:ptCount val="5"/>
                <c:pt idx="0">
                  <c:v>1</c:v>
                </c:pt>
                <c:pt idx="1">
                  <c:v>10</c:v>
                </c:pt>
                <c:pt idx="2">
                  <c:v>1</c:v>
                </c:pt>
                <c:pt idx="3">
                  <c:v>4</c:v>
                </c:pt>
                <c:pt idx="4">
                  <c:v>1</c:v>
                </c:pt>
              </c:numCache>
            </c:numRef>
          </c:val>
          <c:extLst>
            <c:ext xmlns:c16="http://schemas.microsoft.com/office/drawing/2014/chart" uri="{C3380CC4-5D6E-409C-BE32-E72D297353CC}">
              <c16:uniqueId val="{00000002-0BA4-46D6-AF59-75C83E756DC6}"/>
            </c:ext>
          </c:extLst>
        </c:ser>
        <c:ser>
          <c:idx val="3"/>
          <c:order val="3"/>
          <c:tx>
            <c:strRef>
              <c:f>PivotChart!$E$3:$E$4</c:f>
              <c:strCache>
                <c:ptCount val="1"/>
                <c:pt idx="0">
                  <c:v>Economy</c:v>
                </c:pt>
              </c:strCache>
            </c:strRef>
          </c:tx>
          <c:spPr>
            <a:solidFill>
              <a:schemeClr val="accent4"/>
            </a:solidFill>
            <a:ln>
              <a:noFill/>
            </a:ln>
            <a:effectLst/>
          </c:spPr>
          <c:invertIfNegative val="0"/>
          <c:cat>
            <c:strRef>
              <c:f>PivotChart!$A$5:$A$10</c:f>
              <c:strCache>
                <c:ptCount val="5"/>
                <c:pt idx="0">
                  <c:v>empirical research</c:v>
                </c:pt>
                <c:pt idx="1">
                  <c:v>model development</c:v>
                </c:pt>
                <c:pt idx="2">
                  <c:v>simulation &amp; experiment</c:v>
                </c:pt>
                <c:pt idx="3">
                  <c:v>survey &amp; taxamony</c:v>
                </c:pt>
                <c:pt idx="4">
                  <c:v>review</c:v>
                </c:pt>
              </c:strCache>
            </c:strRef>
          </c:cat>
          <c:val>
            <c:numRef>
              <c:f>PivotChart!$E$5:$E$10</c:f>
              <c:numCache>
                <c:formatCode>General</c:formatCode>
                <c:ptCount val="5"/>
                <c:pt idx="1">
                  <c:v>1</c:v>
                </c:pt>
                <c:pt idx="2">
                  <c:v>2</c:v>
                </c:pt>
                <c:pt idx="3">
                  <c:v>1</c:v>
                </c:pt>
              </c:numCache>
            </c:numRef>
          </c:val>
          <c:extLst>
            <c:ext xmlns:c16="http://schemas.microsoft.com/office/drawing/2014/chart" uri="{C3380CC4-5D6E-409C-BE32-E72D297353CC}">
              <c16:uniqueId val="{00000003-0BA4-46D6-AF59-75C83E756DC6}"/>
            </c:ext>
          </c:extLst>
        </c:ser>
        <c:ser>
          <c:idx val="4"/>
          <c:order val="4"/>
          <c:tx>
            <c:strRef>
              <c:f>PivotChart!$F$3:$F$4</c:f>
              <c:strCache>
                <c:ptCount val="1"/>
                <c:pt idx="0">
                  <c:v>Green Economy</c:v>
                </c:pt>
              </c:strCache>
            </c:strRef>
          </c:tx>
          <c:spPr>
            <a:solidFill>
              <a:schemeClr val="accent5"/>
            </a:solidFill>
            <a:ln>
              <a:noFill/>
            </a:ln>
            <a:effectLst/>
          </c:spPr>
          <c:invertIfNegative val="0"/>
          <c:cat>
            <c:strRef>
              <c:f>PivotChart!$A$5:$A$10</c:f>
              <c:strCache>
                <c:ptCount val="5"/>
                <c:pt idx="0">
                  <c:v>empirical research</c:v>
                </c:pt>
                <c:pt idx="1">
                  <c:v>model development</c:v>
                </c:pt>
                <c:pt idx="2">
                  <c:v>simulation &amp; experiment</c:v>
                </c:pt>
                <c:pt idx="3">
                  <c:v>survey &amp; taxamony</c:v>
                </c:pt>
                <c:pt idx="4">
                  <c:v>review</c:v>
                </c:pt>
              </c:strCache>
            </c:strRef>
          </c:cat>
          <c:val>
            <c:numRef>
              <c:f>PivotChart!$F$5:$F$10</c:f>
              <c:numCache>
                <c:formatCode>General</c:formatCode>
                <c:ptCount val="5"/>
                <c:pt idx="0">
                  <c:v>1</c:v>
                </c:pt>
                <c:pt idx="1">
                  <c:v>6</c:v>
                </c:pt>
                <c:pt idx="2">
                  <c:v>3</c:v>
                </c:pt>
                <c:pt idx="3">
                  <c:v>10</c:v>
                </c:pt>
                <c:pt idx="4">
                  <c:v>6</c:v>
                </c:pt>
              </c:numCache>
            </c:numRef>
          </c:val>
          <c:extLst>
            <c:ext xmlns:c16="http://schemas.microsoft.com/office/drawing/2014/chart" uri="{C3380CC4-5D6E-409C-BE32-E72D297353CC}">
              <c16:uniqueId val="{00000004-0BA4-46D6-AF59-75C83E756DC6}"/>
            </c:ext>
          </c:extLst>
        </c:ser>
        <c:ser>
          <c:idx val="5"/>
          <c:order val="5"/>
          <c:tx>
            <c:strRef>
              <c:f>PivotChart!$G$3:$G$4</c:f>
              <c:strCache>
                <c:ptCount val="1"/>
                <c:pt idx="0">
                  <c:v>VM</c:v>
                </c:pt>
              </c:strCache>
            </c:strRef>
          </c:tx>
          <c:spPr>
            <a:solidFill>
              <a:schemeClr val="accent6"/>
            </a:solidFill>
            <a:ln>
              <a:noFill/>
            </a:ln>
            <a:effectLst/>
          </c:spPr>
          <c:invertIfNegative val="0"/>
          <c:cat>
            <c:strRef>
              <c:f>PivotChart!$A$5:$A$10</c:f>
              <c:strCache>
                <c:ptCount val="5"/>
                <c:pt idx="0">
                  <c:v>empirical research</c:v>
                </c:pt>
                <c:pt idx="1">
                  <c:v>model development</c:v>
                </c:pt>
                <c:pt idx="2">
                  <c:v>simulation &amp; experiment</c:v>
                </c:pt>
                <c:pt idx="3">
                  <c:v>survey &amp; taxamony</c:v>
                </c:pt>
                <c:pt idx="4">
                  <c:v>review</c:v>
                </c:pt>
              </c:strCache>
            </c:strRef>
          </c:cat>
          <c:val>
            <c:numRef>
              <c:f>PivotChart!$G$5:$G$10</c:f>
              <c:numCache>
                <c:formatCode>General</c:formatCode>
                <c:ptCount val="5"/>
                <c:pt idx="1">
                  <c:v>4</c:v>
                </c:pt>
                <c:pt idx="2">
                  <c:v>6</c:v>
                </c:pt>
                <c:pt idx="3">
                  <c:v>2</c:v>
                </c:pt>
                <c:pt idx="4">
                  <c:v>1</c:v>
                </c:pt>
              </c:numCache>
            </c:numRef>
          </c:val>
          <c:extLst>
            <c:ext xmlns:c16="http://schemas.microsoft.com/office/drawing/2014/chart" uri="{C3380CC4-5D6E-409C-BE32-E72D297353CC}">
              <c16:uniqueId val="{00000005-0BA4-46D6-AF59-75C83E756DC6}"/>
            </c:ext>
          </c:extLst>
        </c:ser>
        <c:dLbls>
          <c:showLegendKey val="0"/>
          <c:showVal val="0"/>
          <c:showCatName val="0"/>
          <c:showSerName val="0"/>
          <c:showPercent val="0"/>
          <c:showBubbleSize val="0"/>
        </c:dLbls>
        <c:gapWidth val="219"/>
        <c:overlap val="100"/>
        <c:axId val="1213814960"/>
        <c:axId val="1213816624"/>
      </c:barChart>
      <c:catAx>
        <c:axId val="121381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3816624"/>
        <c:crosses val="autoZero"/>
        <c:auto val="1"/>
        <c:lblAlgn val="ctr"/>
        <c:lblOffset val="100"/>
        <c:noMultiLvlLbl val="0"/>
      </c:catAx>
      <c:valAx>
        <c:axId val="12138166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38149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DataBase!$B$3:$B$4</c:f>
              <c:strCache>
                <c:ptCount val="2"/>
                <c:pt idx="0">
                  <c:v>Source: IEA. All Rights ReservedThis data is subject to the IEA's terms and conditions: https://www.iea.org/t_c/termsandconditions/Units: TWh</c:v>
                </c:pt>
                <c:pt idx="1">
                  <c:v>Source: On Global Electricity Usage of Communication Technology: Trends to 2030 (https://www.mdpi.com/2078-1547/6/1/117)</c:v>
                </c:pt>
              </c:strCache>
            </c:strRef>
          </c:tx>
          <c:spPr>
            <a:ln w="28575" cap="rnd">
              <a:solidFill>
                <a:schemeClr val="accent1"/>
              </a:solidFill>
              <a:round/>
            </a:ln>
            <a:effectLst/>
          </c:spPr>
          <c:marker>
            <c:symbol val="none"/>
          </c:marker>
          <c:cat>
            <c:numRef>
              <c:f>DataBase!$A$5:$A$61</c:f>
              <c:numCache>
                <c:formatCode>General</c:formatCode>
                <c:ptCount val="57"/>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pt idx="46">
                  <c:v>2020</c:v>
                </c:pt>
                <c:pt idx="47">
                  <c:v>2021</c:v>
                </c:pt>
                <c:pt idx="48">
                  <c:v>2022</c:v>
                </c:pt>
                <c:pt idx="49">
                  <c:v>2023</c:v>
                </c:pt>
                <c:pt idx="50">
                  <c:v>2024</c:v>
                </c:pt>
                <c:pt idx="51">
                  <c:v>2025</c:v>
                </c:pt>
                <c:pt idx="52">
                  <c:v>2026</c:v>
                </c:pt>
                <c:pt idx="53">
                  <c:v>2027</c:v>
                </c:pt>
                <c:pt idx="54">
                  <c:v>2028</c:v>
                </c:pt>
                <c:pt idx="55">
                  <c:v>2029</c:v>
                </c:pt>
                <c:pt idx="56">
                  <c:v>2030</c:v>
                </c:pt>
              </c:numCache>
            </c:numRef>
          </c:cat>
          <c:val>
            <c:numRef>
              <c:f>DataBase!$B$5:$B$61</c:f>
              <c:numCache>
                <c:formatCode>General</c:formatCode>
                <c:ptCount val="57"/>
              </c:numCache>
            </c:numRef>
          </c:val>
          <c:smooth val="0"/>
          <c:extLst>
            <c:ext xmlns:c16="http://schemas.microsoft.com/office/drawing/2014/chart" uri="{C3380CC4-5D6E-409C-BE32-E72D297353CC}">
              <c16:uniqueId val="{00000000-82AA-47FA-8F82-8F221CA3831F}"/>
            </c:ext>
          </c:extLst>
        </c:ser>
        <c:ser>
          <c:idx val="1"/>
          <c:order val="1"/>
          <c:tx>
            <c:strRef>
              <c:f>DataBase!$C$3:$C$4</c:f>
              <c:strCache>
                <c:ptCount val="2"/>
                <c:pt idx="0">
                  <c:v>OECD</c:v>
                </c:pt>
                <c:pt idx="1">
                  <c:v>TWh</c:v>
                </c:pt>
              </c:strCache>
            </c:strRef>
          </c:tx>
          <c:spPr>
            <a:ln w="28575" cap="rnd">
              <a:solidFill>
                <a:schemeClr val="accent2"/>
              </a:solidFill>
              <a:round/>
            </a:ln>
            <a:effectLst/>
          </c:spPr>
          <c:marker>
            <c:symbol val="none"/>
          </c:marker>
          <c:cat>
            <c:numRef>
              <c:f>DataBase!$A$5:$A$61</c:f>
              <c:numCache>
                <c:formatCode>General</c:formatCode>
                <c:ptCount val="57"/>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pt idx="46">
                  <c:v>2020</c:v>
                </c:pt>
                <c:pt idx="47">
                  <c:v>2021</c:v>
                </c:pt>
                <c:pt idx="48">
                  <c:v>2022</c:v>
                </c:pt>
                <c:pt idx="49">
                  <c:v>2023</c:v>
                </c:pt>
                <c:pt idx="50">
                  <c:v>2024</c:v>
                </c:pt>
                <c:pt idx="51">
                  <c:v>2025</c:v>
                </c:pt>
                <c:pt idx="52">
                  <c:v>2026</c:v>
                </c:pt>
                <c:pt idx="53">
                  <c:v>2027</c:v>
                </c:pt>
                <c:pt idx="54">
                  <c:v>2028</c:v>
                </c:pt>
                <c:pt idx="55">
                  <c:v>2029</c:v>
                </c:pt>
                <c:pt idx="56">
                  <c:v>2030</c:v>
                </c:pt>
              </c:numCache>
            </c:numRef>
          </c:cat>
          <c:val>
            <c:numRef>
              <c:f>DataBase!$C$5:$C$61</c:f>
              <c:numCache>
                <c:formatCode>#,##0</c:formatCode>
                <c:ptCount val="57"/>
                <c:pt idx="0">
                  <c:v>4533</c:v>
                </c:pt>
                <c:pt idx="1">
                  <c:v>4621</c:v>
                </c:pt>
                <c:pt idx="2">
                  <c:v>4941</c:v>
                </c:pt>
                <c:pt idx="3">
                  <c:v>5147</c:v>
                </c:pt>
                <c:pt idx="4">
                  <c:v>5385</c:v>
                </c:pt>
                <c:pt idx="5">
                  <c:v>5576</c:v>
                </c:pt>
                <c:pt idx="6">
                  <c:v>5684</c:v>
                </c:pt>
                <c:pt idx="7">
                  <c:v>5750</c:v>
                </c:pt>
                <c:pt idx="8">
                  <c:v>5708</c:v>
                </c:pt>
                <c:pt idx="9">
                  <c:v>5920</c:v>
                </c:pt>
                <c:pt idx="10">
                  <c:v>6209</c:v>
                </c:pt>
                <c:pt idx="11">
                  <c:v>6443</c:v>
                </c:pt>
                <c:pt idx="12">
                  <c:v>6544</c:v>
                </c:pt>
                <c:pt idx="13">
                  <c:v>6819</c:v>
                </c:pt>
                <c:pt idx="14">
                  <c:v>7094</c:v>
                </c:pt>
                <c:pt idx="15">
                  <c:v>7495</c:v>
                </c:pt>
                <c:pt idx="16">
                  <c:v>7736</c:v>
                </c:pt>
                <c:pt idx="17">
                  <c:v>7922</c:v>
                </c:pt>
                <c:pt idx="18">
                  <c:v>7985</c:v>
                </c:pt>
                <c:pt idx="19">
                  <c:v>8163</c:v>
                </c:pt>
                <c:pt idx="20">
                  <c:v>8388</c:v>
                </c:pt>
                <c:pt idx="21">
                  <c:v>8643</c:v>
                </c:pt>
                <c:pt idx="22">
                  <c:v>8890</c:v>
                </c:pt>
                <c:pt idx="23">
                  <c:v>9013</c:v>
                </c:pt>
                <c:pt idx="24">
                  <c:v>9239</c:v>
                </c:pt>
                <c:pt idx="25">
                  <c:v>9437</c:v>
                </c:pt>
                <c:pt idx="26">
                  <c:v>9824</c:v>
                </c:pt>
                <c:pt idx="27">
                  <c:v>9709</c:v>
                </c:pt>
                <c:pt idx="28">
                  <c:v>9992</c:v>
                </c:pt>
                <c:pt idx="29">
                  <c:v>10109</c:v>
                </c:pt>
                <c:pt idx="30">
                  <c:v>10359</c:v>
                </c:pt>
                <c:pt idx="31">
                  <c:v>10608</c:v>
                </c:pt>
                <c:pt idx="32">
                  <c:v>10683</c:v>
                </c:pt>
                <c:pt idx="33">
                  <c:v>10880</c:v>
                </c:pt>
                <c:pt idx="34">
                  <c:v>10913</c:v>
                </c:pt>
                <c:pt idx="35">
                  <c:v>10530</c:v>
                </c:pt>
                <c:pt idx="36">
                  <c:v>11000</c:v>
                </c:pt>
                <c:pt idx="37">
                  <c:v>10961</c:v>
                </c:pt>
                <c:pt idx="38">
                  <c:v>10945</c:v>
                </c:pt>
                <c:pt idx="39">
                  <c:v>10953</c:v>
                </c:pt>
                <c:pt idx="40">
                  <c:v>10900</c:v>
                </c:pt>
                <c:pt idx="41">
                  <c:v>10939</c:v>
                </c:pt>
                <c:pt idx="42">
                  <c:v>11022</c:v>
                </c:pt>
                <c:pt idx="43">
                  <c:v>11059</c:v>
                </c:pt>
                <c:pt idx="44">
                  <c:v>11238</c:v>
                </c:pt>
              </c:numCache>
            </c:numRef>
          </c:val>
          <c:smooth val="0"/>
          <c:extLst>
            <c:ext xmlns:c16="http://schemas.microsoft.com/office/drawing/2014/chart" uri="{C3380CC4-5D6E-409C-BE32-E72D297353CC}">
              <c16:uniqueId val="{00000001-82AA-47FA-8F82-8F221CA3831F}"/>
            </c:ext>
          </c:extLst>
        </c:ser>
        <c:ser>
          <c:idx val="2"/>
          <c:order val="2"/>
          <c:tx>
            <c:strRef>
              <c:f>DataBase!$D$3:$D$4</c:f>
              <c:strCache>
                <c:ptCount val="2"/>
                <c:pt idx="0">
                  <c:v>Non-OECD</c:v>
                </c:pt>
                <c:pt idx="1">
                  <c:v>TWh</c:v>
                </c:pt>
              </c:strCache>
            </c:strRef>
          </c:tx>
          <c:spPr>
            <a:ln w="28575" cap="rnd">
              <a:solidFill>
                <a:schemeClr val="accent3"/>
              </a:solidFill>
              <a:round/>
            </a:ln>
            <a:effectLst/>
          </c:spPr>
          <c:marker>
            <c:symbol val="none"/>
          </c:marker>
          <c:cat>
            <c:numRef>
              <c:f>DataBase!$A$5:$A$61</c:f>
              <c:numCache>
                <c:formatCode>General</c:formatCode>
                <c:ptCount val="57"/>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pt idx="46">
                  <c:v>2020</c:v>
                </c:pt>
                <c:pt idx="47">
                  <c:v>2021</c:v>
                </c:pt>
                <c:pt idx="48">
                  <c:v>2022</c:v>
                </c:pt>
                <c:pt idx="49">
                  <c:v>2023</c:v>
                </c:pt>
                <c:pt idx="50">
                  <c:v>2024</c:v>
                </c:pt>
                <c:pt idx="51">
                  <c:v>2025</c:v>
                </c:pt>
                <c:pt idx="52">
                  <c:v>2026</c:v>
                </c:pt>
                <c:pt idx="53">
                  <c:v>2027</c:v>
                </c:pt>
                <c:pt idx="54">
                  <c:v>2028</c:v>
                </c:pt>
                <c:pt idx="55">
                  <c:v>2029</c:v>
                </c:pt>
                <c:pt idx="56">
                  <c:v>2030</c:v>
                </c:pt>
              </c:numCache>
            </c:numRef>
          </c:cat>
          <c:val>
            <c:numRef>
              <c:f>DataBase!$D$5:$D$61</c:f>
              <c:numCache>
                <c:formatCode>#,##0</c:formatCode>
                <c:ptCount val="57"/>
                <c:pt idx="0">
                  <c:v>1765</c:v>
                </c:pt>
                <c:pt idx="1">
                  <c:v>1908</c:v>
                </c:pt>
                <c:pt idx="2">
                  <c:v>2055</c:v>
                </c:pt>
                <c:pt idx="3">
                  <c:v>2171</c:v>
                </c:pt>
                <c:pt idx="4">
                  <c:v>2322</c:v>
                </c:pt>
                <c:pt idx="5">
                  <c:v>2463</c:v>
                </c:pt>
                <c:pt idx="6">
                  <c:v>2614</c:v>
                </c:pt>
                <c:pt idx="7">
                  <c:v>2720</c:v>
                </c:pt>
                <c:pt idx="8">
                  <c:v>2848</c:v>
                </c:pt>
                <c:pt idx="9">
                  <c:v>3001</c:v>
                </c:pt>
                <c:pt idx="10">
                  <c:v>3211</c:v>
                </c:pt>
                <c:pt idx="11">
                  <c:v>3376</c:v>
                </c:pt>
                <c:pt idx="12">
                  <c:v>3570</c:v>
                </c:pt>
                <c:pt idx="13">
                  <c:v>3781</c:v>
                </c:pt>
                <c:pt idx="14">
                  <c:v>3971</c:v>
                </c:pt>
                <c:pt idx="15">
                  <c:v>4116</c:v>
                </c:pt>
                <c:pt idx="16">
                  <c:v>4161</c:v>
                </c:pt>
                <c:pt idx="17">
                  <c:v>4254</c:v>
                </c:pt>
                <c:pt idx="18">
                  <c:v>4301</c:v>
                </c:pt>
                <c:pt idx="19">
                  <c:v>4413</c:v>
                </c:pt>
                <c:pt idx="20">
                  <c:v>4496</c:v>
                </c:pt>
                <c:pt idx="21">
                  <c:v>4681</c:v>
                </c:pt>
                <c:pt idx="22">
                  <c:v>4861</c:v>
                </c:pt>
                <c:pt idx="23">
                  <c:v>5030</c:v>
                </c:pt>
                <c:pt idx="24">
                  <c:v>5164</c:v>
                </c:pt>
                <c:pt idx="25">
                  <c:v>5374</c:v>
                </c:pt>
                <c:pt idx="26">
                  <c:v>5686</c:v>
                </c:pt>
                <c:pt idx="27">
                  <c:v>5919</c:v>
                </c:pt>
                <c:pt idx="28">
                  <c:v>6250</c:v>
                </c:pt>
                <c:pt idx="29">
                  <c:v>6725</c:v>
                </c:pt>
                <c:pt idx="30">
                  <c:v>7247</c:v>
                </c:pt>
                <c:pt idx="31">
                  <c:v>7760</c:v>
                </c:pt>
                <c:pt idx="32">
                  <c:v>8401</c:v>
                </c:pt>
                <c:pt idx="33">
                  <c:v>9036</c:v>
                </c:pt>
                <c:pt idx="34">
                  <c:v>9378</c:v>
                </c:pt>
                <c:pt idx="35">
                  <c:v>9690</c:v>
                </c:pt>
                <c:pt idx="36">
                  <c:v>10611</c:v>
                </c:pt>
                <c:pt idx="37">
                  <c:v>11336</c:v>
                </c:pt>
                <c:pt idx="38">
                  <c:v>11874</c:v>
                </c:pt>
                <c:pt idx="39">
                  <c:v>12548</c:v>
                </c:pt>
                <c:pt idx="40">
                  <c:v>13030</c:v>
                </c:pt>
                <c:pt idx="41">
                  <c:v>13429</c:v>
                </c:pt>
                <c:pt idx="42">
                  <c:v>14054</c:v>
                </c:pt>
                <c:pt idx="43">
                  <c:v>14668</c:v>
                </c:pt>
                <c:pt idx="44">
                  <c:v>15492</c:v>
                </c:pt>
              </c:numCache>
            </c:numRef>
          </c:val>
          <c:smooth val="0"/>
          <c:extLst>
            <c:ext xmlns:c16="http://schemas.microsoft.com/office/drawing/2014/chart" uri="{C3380CC4-5D6E-409C-BE32-E72D297353CC}">
              <c16:uniqueId val="{00000002-82AA-47FA-8F82-8F221CA3831F}"/>
            </c:ext>
          </c:extLst>
        </c:ser>
        <c:ser>
          <c:idx val="3"/>
          <c:order val="3"/>
          <c:tx>
            <c:strRef>
              <c:f>DataBase!$E$3:$E$4</c:f>
              <c:strCache>
                <c:ptCount val="2"/>
                <c:pt idx="0">
                  <c:v>Total </c:v>
                </c:pt>
                <c:pt idx="1">
                  <c:v>TWh</c:v>
                </c:pt>
              </c:strCache>
            </c:strRef>
          </c:tx>
          <c:spPr>
            <a:ln w="28575" cap="rnd">
              <a:solidFill>
                <a:schemeClr val="accent4"/>
              </a:solidFill>
              <a:round/>
            </a:ln>
            <a:effectLst/>
          </c:spPr>
          <c:marker>
            <c:symbol val="none"/>
          </c:marker>
          <c:cat>
            <c:numRef>
              <c:f>DataBase!$A$5:$A$61</c:f>
              <c:numCache>
                <c:formatCode>General</c:formatCode>
                <c:ptCount val="57"/>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pt idx="46">
                  <c:v>2020</c:v>
                </c:pt>
                <c:pt idx="47">
                  <c:v>2021</c:v>
                </c:pt>
                <c:pt idx="48">
                  <c:v>2022</c:v>
                </c:pt>
                <c:pt idx="49">
                  <c:v>2023</c:v>
                </c:pt>
                <c:pt idx="50">
                  <c:v>2024</c:v>
                </c:pt>
                <c:pt idx="51">
                  <c:v>2025</c:v>
                </c:pt>
                <c:pt idx="52">
                  <c:v>2026</c:v>
                </c:pt>
                <c:pt idx="53">
                  <c:v>2027</c:v>
                </c:pt>
                <c:pt idx="54">
                  <c:v>2028</c:v>
                </c:pt>
                <c:pt idx="55">
                  <c:v>2029</c:v>
                </c:pt>
                <c:pt idx="56">
                  <c:v>2030</c:v>
                </c:pt>
              </c:numCache>
            </c:numRef>
          </c:cat>
          <c:val>
            <c:numRef>
              <c:f>DataBase!$E$5:$E$61</c:f>
              <c:numCache>
                <c:formatCode>#,##0</c:formatCode>
                <c:ptCount val="57"/>
                <c:pt idx="0">
                  <c:v>6298</c:v>
                </c:pt>
                <c:pt idx="1">
                  <c:v>6529</c:v>
                </c:pt>
                <c:pt idx="2">
                  <c:v>6996</c:v>
                </c:pt>
                <c:pt idx="3">
                  <c:v>7318</c:v>
                </c:pt>
                <c:pt idx="4">
                  <c:v>7707</c:v>
                </c:pt>
                <c:pt idx="5">
                  <c:v>8040</c:v>
                </c:pt>
                <c:pt idx="6">
                  <c:v>8298</c:v>
                </c:pt>
                <c:pt idx="7">
                  <c:v>8470</c:v>
                </c:pt>
                <c:pt idx="8">
                  <c:v>8557</c:v>
                </c:pt>
                <c:pt idx="9">
                  <c:v>8921</c:v>
                </c:pt>
                <c:pt idx="10">
                  <c:v>9420</c:v>
                </c:pt>
                <c:pt idx="11">
                  <c:v>9819</c:v>
                </c:pt>
                <c:pt idx="12">
                  <c:v>10114</c:v>
                </c:pt>
                <c:pt idx="13">
                  <c:v>10600</c:v>
                </c:pt>
                <c:pt idx="14">
                  <c:v>11065</c:v>
                </c:pt>
                <c:pt idx="15">
                  <c:v>11611</c:v>
                </c:pt>
                <c:pt idx="16">
                  <c:v>11897</c:v>
                </c:pt>
                <c:pt idx="17">
                  <c:v>12175</c:v>
                </c:pt>
                <c:pt idx="18">
                  <c:v>12286</c:v>
                </c:pt>
                <c:pt idx="19">
                  <c:v>12576</c:v>
                </c:pt>
                <c:pt idx="20">
                  <c:v>12884</c:v>
                </c:pt>
                <c:pt idx="21">
                  <c:v>13324</c:v>
                </c:pt>
                <c:pt idx="22">
                  <c:v>13751</c:v>
                </c:pt>
                <c:pt idx="23">
                  <c:v>14043</c:v>
                </c:pt>
                <c:pt idx="24">
                  <c:v>14403</c:v>
                </c:pt>
                <c:pt idx="25">
                  <c:v>14811</c:v>
                </c:pt>
                <c:pt idx="26">
                  <c:v>15510</c:v>
                </c:pt>
                <c:pt idx="27">
                  <c:v>15628</c:v>
                </c:pt>
                <c:pt idx="28">
                  <c:v>16242</c:v>
                </c:pt>
                <c:pt idx="29">
                  <c:v>16834</c:v>
                </c:pt>
                <c:pt idx="30">
                  <c:v>17606</c:v>
                </c:pt>
                <c:pt idx="31">
                  <c:v>18368</c:v>
                </c:pt>
                <c:pt idx="32">
                  <c:v>19083</c:v>
                </c:pt>
                <c:pt idx="33">
                  <c:v>19916</c:v>
                </c:pt>
                <c:pt idx="34">
                  <c:v>20291</c:v>
                </c:pt>
                <c:pt idx="35">
                  <c:v>20221</c:v>
                </c:pt>
                <c:pt idx="36">
                  <c:v>21611</c:v>
                </c:pt>
                <c:pt idx="37">
                  <c:v>22296</c:v>
                </c:pt>
                <c:pt idx="38">
                  <c:v>22819</c:v>
                </c:pt>
                <c:pt idx="39">
                  <c:v>23250</c:v>
                </c:pt>
                <c:pt idx="40">
                  <c:v>23500</c:v>
                </c:pt>
                <c:pt idx="41">
                  <c:v>23900</c:v>
                </c:pt>
                <c:pt idx="42">
                  <c:v>24560</c:v>
                </c:pt>
                <c:pt idx="43">
                  <c:v>25727</c:v>
                </c:pt>
                <c:pt idx="44">
                  <c:v>25356</c:v>
                </c:pt>
                <c:pt idx="45">
                  <c:v>26190</c:v>
                </c:pt>
                <c:pt idx="46">
                  <c:v>26730</c:v>
                </c:pt>
                <c:pt idx="47">
                  <c:v>27021</c:v>
                </c:pt>
                <c:pt idx="48">
                  <c:v>27991</c:v>
                </c:pt>
                <c:pt idx="49">
                  <c:v>29035</c:v>
                </c:pt>
                <c:pt idx="50">
                  <c:v>30158</c:v>
                </c:pt>
                <c:pt idx="51">
                  <c:v>31375</c:v>
                </c:pt>
                <c:pt idx="52">
                  <c:v>32693</c:v>
                </c:pt>
                <c:pt idx="53">
                  <c:v>34150</c:v>
                </c:pt>
                <c:pt idx="54">
                  <c:v>35767</c:v>
                </c:pt>
                <c:pt idx="55">
                  <c:v>37571</c:v>
                </c:pt>
                <c:pt idx="56">
                  <c:v>39594</c:v>
                </c:pt>
              </c:numCache>
            </c:numRef>
          </c:val>
          <c:smooth val="0"/>
          <c:extLst>
            <c:ext xmlns:c16="http://schemas.microsoft.com/office/drawing/2014/chart" uri="{C3380CC4-5D6E-409C-BE32-E72D297353CC}">
              <c16:uniqueId val="{00000003-82AA-47FA-8F82-8F221CA3831F}"/>
            </c:ext>
          </c:extLst>
        </c:ser>
        <c:dLbls>
          <c:showLegendKey val="0"/>
          <c:showVal val="0"/>
          <c:showCatName val="0"/>
          <c:showSerName val="0"/>
          <c:showPercent val="0"/>
          <c:showBubbleSize val="0"/>
        </c:dLbls>
        <c:smooth val="0"/>
        <c:axId val="1149168831"/>
        <c:axId val="1149164255"/>
      </c:lineChart>
      <c:catAx>
        <c:axId val="1149168831"/>
        <c:scaling>
          <c:orientation val="minMax"/>
        </c:scaling>
        <c:delete val="1"/>
        <c:axPos val="b"/>
        <c:numFmt formatCode="General" sourceLinked="1"/>
        <c:majorTickMark val="none"/>
        <c:minorTickMark val="none"/>
        <c:tickLblPos val="nextTo"/>
        <c:crossAx val="1149164255"/>
        <c:crosses val="autoZero"/>
        <c:auto val="1"/>
        <c:lblAlgn val="ctr"/>
        <c:lblOffset val="100"/>
        <c:noMultiLvlLbl val="0"/>
      </c:catAx>
      <c:valAx>
        <c:axId val="11491642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688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48186350736769"/>
          <c:y val="4.2345949194574038E-2"/>
          <c:w val="0.87083131277075221"/>
          <c:h val="0.68040600631956605"/>
        </c:manualLayout>
      </c:layout>
      <c:lineChart>
        <c:grouping val="standard"/>
        <c:varyColors val="0"/>
        <c:ser>
          <c:idx val="0"/>
          <c:order val="0"/>
          <c:tx>
            <c:strRef>
              <c:f>DataBase!$G$3</c:f>
              <c:strCache>
                <c:ptCount val="1"/>
                <c:pt idx="0">
                  <c:v>Coal</c:v>
                </c:pt>
              </c:strCache>
            </c:strRef>
          </c:tx>
          <c:spPr>
            <a:ln w="28575" cap="rnd">
              <a:solidFill>
                <a:schemeClr val="accent1"/>
              </a:solidFill>
              <a:round/>
            </a:ln>
            <a:effectLst/>
          </c:spPr>
          <c:marker>
            <c:symbol val="none"/>
          </c:marker>
          <c:cat>
            <c:numRef>
              <c:f>DataBase!$A$5:$A$50</c:f>
              <c:numCache>
                <c:formatCode>General</c:formatCode>
                <c:ptCount val="4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numCache>
            </c:numRef>
          </c:cat>
          <c:val>
            <c:numRef>
              <c:f>DataBase!$G$5:$G$50</c:f>
              <c:numCache>
                <c:formatCode>0.00%</c:formatCode>
                <c:ptCount val="46"/>
                <c:pt idx="0">
                  <c:v>0.3619</c:v>
                </c:pt>
                <c:pt idx="1">
                  <c:v>0.36509999999999998</c:v>
                </c:pt>
                <c:pt idx="2">
                  <c:v>0.38129999999999997</c:v>
                </c:pt>
                <c:pt idx="3">
                  <c:v>0.37909999999999999</c:v>
                </c:pt>
                <c:pt idx="4">
                  <c:v>0.36849999999999999</c:v>
                </c:pt>
                <c:pt idx="5">
                  <c:v>0.38340000000000002</c:v>
                </c:pt>
                <c:pt idx="6">
                  <c:v>0.40810000000000002</c:v>
                </c:pt>
                <c:pt idx="7">
                  <c:v>0.41260000000000002</c:v>
                </c:pt>
                <c:pt idx="8">
                  <c:v>0.42149999999999999</c:v>
                </c:pt>
                <c:pt idx="9">
                  <c:v>0.42659999999999998</c:v>
                </c:pt>
                <c:pt idx="10">
                  <c:v>0.42009999999999997</c:v>
                </c:pt>
                <c:pt idx="11">
                  <c:v>0.42680000000000001</c:v>
                </c:pt>
                <c:pt idx="12">
                  <c:v>0.42099999999999999</c:v>
                </c:pt>
                <c:pt idx="13">
                  <c:v>0.42199999999999999</c:v>
                </c:pt>
                <c:pt idx="14">
                  <c:v>0.41870000000000002</c:v>
                </c:pt>
                <c:pt idx="15">
                  <c:v>0.40849999999999997</c:v>
                </c:pt>
                <c:pt idx="16">
                  <c:v>0.40060000000000001</c:v>
                </c:pt>
                <c:pt idx="17">
                  <c:v>0.39550000000000002</c:v>
                </c:pt>
                <c:pt idx="18">
                  <c:v>0.39250000000000002</c:v>
                </c:pt>
                <c:pt idx="19">
                  <c:v>0.38929999999999998</c:v>
                </c:pt>
                <c:pt idx="20">
                  <c:v>0.38429999999999997</c:v>
                </c:pt>
                <c:pt idx="21">
                  <c:v>0.37940000000000002</c:v>
                </c:pt>
                <c:pt idx="22">
                  <c:v>0.38490000000000002</c:v>
                </c:pt>
                <c:pt idx="23">
                  <c:v>0.38490000000000002</c:v>
                </c:pt>
                <c:pt idx="24">
                  <c:v>0.3836</c:v>
                </c:pt>
                <c:pt idx="25">
                  <c:v>0.37709999999999999</c:v>
                </c:pt>
                <c:pt idx="26">
                  <c:v>0.38500000000000001</c:v>
                </c:pt>
                <c:pt idx="27">
                  <c:v>0.37940000000000002</c:v>
                </c:pt>
                <c:pt idx="28">
                  <c:v>0.3775</c:v>
                </c:pt>
                <c:pt idx="29">
                  <c:v>0.38369999999999999</c:v>
                </c:pt>
                <c:pt idx="30">
                  <c:v>0.3745</c:v>
                </c:pt>
                <c:pt idx="31">
                  <c:v>0.373</c:v>
                </c:pt>
                <c:pt idx="32">
                  <c:v>0.36930000000000002</c:v>
                </c:pt>
                <c:pt idx="33">
                  <c:v>0.36649999999999999</c:v>
                </c:pt>
                <c:pt idx="34">
                  <c:v>0.35859999999999997</c:v>
                </c:pt>
                <c:pt idx="35">
                  <c:v>0.34139999999999998</c:v>
                </c:pt>
                <c:pt idx="36">
                  <c:v>0.3402</c:v>
                </c:pt>
                <c:pt idx="37">
                  <c:v>0.33160000000000001</c:v>
                </c:pt>
                <c:pt idx="38">
                  <c:v>0.3196</c:v>
                </c:pt>
                <c:pt idx="39">
                  <c:v>0.32340000000000002</c:v>
                </c:pt>
                <c:pt idx="40">
                  <c:v>0.3196</c:v>
                </c:pt>
                <c:pt idx="41">
                  <c:v>0.2959</c:v>
                </c:pt>
                <c:pt idx="42">
                  <c:v>0.27629999999999999</c:v>
                </c:pt>
                <c:pt idx="43">
                  <c:v>0.27150000000000002</c:v>
                </c:pt>
                <c:pt idx="44">
                  <c:v>0.25779999999999997</c:v>
                </c:pt>
                <c:pt idx="45">
                  <c:v>0.22389999999999999</c:v>
                </c:pt>
              </c:numCache>
            </c:numRef>
          </c:val>
          <c:smooth val="0"/>
          <c:extLst>
            <c:ext xmlns:c16="http://schemas.microsoft.com/office/drawing/2014/chart" uri="{C3380CC4-5D6E-409C-BE32-E72D297353CC}">
              <c16:uniqueId val="{00000000-D800-424F-85A7-9A147168084A}"/>
            </c:ext>
          </c:extLst>
        </c:ser>
        <c:ser>
          <c:idx val="1"/>
          <c:order val="1"/>
          <c:tx>
            <c:strRef>
              <c:f>DataBase!$H$3</c:f>
              <c:strCache>
                <c:ptCount val="1"/>
                <c:pt idx="0">
                  <c:v>Oil</c:v>
                </c:pt>
              </c:strCache>
            </c:strRef>
          </c:tx>
          <c:spPr>
            <a:ln w="28575" cap="rnd">
              <a:solidFill>
                <a:schemeClr val="accent2"/>
              </a:solidFill>
              <a:round/>
            </a:ln>
            <a:effectLst/>
          </c:spPr>
          <c:marker>
            <c:symbol val="none"/>
          </c:marker>
          <c:cat>
            <c:numRef>
              <c:f>DataBase!$A$5:$A$50</c:f>
              <c:numCache>
                <c:formatCode>General</c:formatCode>
                <c:ptCount val="4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numCache>
            </c:numRef>
          </c:cat>
          <c:val>
            <c:numRef>
              <c:f>DataBase!$H$5:$H$50</c:f>
              <c:numCache>
                <c:formatCode>0.00%</c:formatCode>
                <c:ptCount val="46"/>
                <c:pt idx="0">
                  <c:v>0.23769999999999999</c:v>
                </c:pt>
                <c:pt idx="1">
                  <c:v>0.22270000000000001</c:v>
                </c:pt>
                <c:pt idx="2">
                  <c:v>0.22939999999999999</c:v>
                </c:pt>
                <c:pt idx="3">
                  <c:v>0.22389999999999999</c:v>
                </c:pt>
                <c:pt idx="4">
                  <c:v>0.22040000000000001</c:v>
                </c:pt>
                <c:pt idx="5">
                  <c:v>0.19869999999999999</c:v>
                </c:pt>
                <c:pt idx="6">
                  <c:v>0.17469999999999999</c:v>
                </c:pt>
                <c:pt idx="7">
                  <c:v>0.15579999999999999</c:v>
                </c:pt>
                <c:pt idx="8">
                  <c:v>0.1348</c:v>
                </c:pt>
                <c:pt idx="9">
                  <c:v>0.1222</c:v>
                </c:pt>
                <c:pt idx="10">
                  <c:v>0.1099</c:v>
                </c:pt>
                <c:pt idx="11">
                  <c:v>9.0499999999999997E-2</c:v>
                </c:pt>
                <c:pt idx="12">
                  <c:v>9.2100000000000001E-2</c:v>
                </c:pt>
                <c:pt idx="13">
                  <c:v>8.7599999999999997E-2</c:v>
                </c:pt>
                <c:pt idx="14">
                  <c:v>9.1999999999999998E-2</c:v>
                </c:pt>
                <c:pt idx="15">
                  <c:v>9.7699999999999995E-2</c:v>
                </c:pt>
                <c:pt idx="16">
                  <c:v>9.0999999999999998E-2</c:v>
                </c:pt>
                <c:pt idx="17">
                  <c:v>8.9499999999999996E-2</c:v>
                </c:pt>
                <c:pt idx="18">
                  <c:v>8.9499999999999996E-2</c:v>
                </c:pt>
                <c:pt idx="19">
                  <c:v>8.1100000000000005E-2</c:v>
                </c:pt>
                <c:pt idx="20">
                  <c:v>8.4699999999999998E-2</c:v>
                </c:pt>
                <c:pt idx="21">
                  <c:v>7.5300000000000006E-2</c:v>
                </c:pt>
                <c:pt idx="22">
                  <c:v>7.2499999999999995E-2</c:v>
                </c:pt>
                <c:pt idx="23">
                  <c:v>7.0099999999999996E-2</c:v>
                </c:pt>
                <c:pt idx="24">
                  <c:v>7.0199999999999999E-2</c:v>
                </c:pt>
                <c:pt idx="25">
                  <c:v>6.5699999999999995E-2</c:v>
                </c:pt>
                <c:pt idx="26">
                  <c:v>6.0299999999999999E-2</c:v>
                </c:pt>
                <c:pt idx="27">
                  <c:v>5.8000000000000003E-2</c:v>
                </c:pt>
                <c:pt idx="28">
                  <c:v>5.5399999999999998E-2</c:v>
                </c:pt>
                <c:pt idx="29">
                  <c:v>5.7000000000000002E-2</c:v>
                </c:pt>
                <c:pt idx="30">
                  <c:v>5.21E-2</c:v>
                </c:pt>
                <c:pt idx="31">
                  <c:v>5.0700000000000002E-2</c:v>
                </c:pt>
                <c:pt idx="32">
                  <c:v>3.9699999999999999E-2</c:v>
                </c:pt>
                <c:pt idx="33">
                  <c:v>4.2099999999999999E-2</c:v>
                </c:pt>
                <c:pt idx="34">
                  <c:v>3.6499999999999998E-2</c:v>
                </c:pt>
                <c:pt idx="35">
                  <c:v>3.1E-2</c:v>
                </c:pt>
                <c:pt idx="36">
                  <c:v>2.8400000000000002E-2</c:v>
                </c:pt>
                <c:pt idx="37">
                  <c:v>3.2500000000000001E-2</c:v>
                </c:pt>
                <c:pt idx="38">
                  <c:v>3.6400000000000002E-2</c:v>
                </c:pt>
                <c:pt idx="39">
                  <c:v>3.15E-2</c:v>
                </c:pt>
                <c:pt idx="40">
                  <c:v>2.5700000000000001E-2</c:v>
                </c:pt>
                <c:pt idx="41">
                  <c:v>2.3800000000000002E-2</c:v>
                </c:pt>
                <c:pt idx="42">
                  <c:v>2.23E-2</c:v>
                </c:pt>
                <c:pt idx="43">
                  <c:v>0.02</c:v>
                </c:pt>
                <c:pt idx="44">
                  <c:v>1.83E-2</c:v>
                </c:pt>
                <c:pt idx="45">
                  <c:v>1.77E-2</c:v>
                </c:pt>
              </c:numCache>
            </c:numRef>
          </c:val>
          <c:smooth val="0"/>
          <c:extLst>
            <c:ext xmlns:c16="http://schemas.microsoft.com/office/drawing/2014/chart" uri="{C3380CC4-5D6E-409C-BE32-E72D297353CC}">
              <c16:uniqueId val="{00000001-D800-424F-85A7-9A147168084A}"/>
            </c:ext>
          </c:extLst>
        </c:ser>
        <c:ser>
          <c:idx val="2"/>
          <c:order val="2"/>
          <c:tx>
            <c:strRef>
              <c:f>DataBase!$I$3</c:f>
              <c:strCache>
                <c:ptCount val="1"/>
                <c:pt idx="0">
                  <c:v>Natural gas</c:v>
                </c:pt>
              </c:strCache>
            </c:strRef>
          </c:tx>
          <c:spPr>
            <a:ln w="28575" cap="rnd">
              <a:solidFill>
                <a:schemeClr val="accent3"/>
              </a:solidFill>
              <a:round/>
            </a:ln>
            <a:effectLst/>
          </c:spPr>
          <c:marker>
            <c:symbol val="none"/>
          </c:marker>
          <c:cat>
            <c:numRef>
              <c:f>DataBase!$A$5:$A$50</c:f>
              <c:numCache>
                <c:formatCode>General</c:formatCode>
                <c:ptCount val="4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numCache>
            </c:numRef>
          </c:cat>
          <c:val>
            <c:numRef>
              <c:f>DataBase!$I$5:$I$50</c:f>
              <c:numCache>
                <c:formatCode>0.00%</c:formatCode>
                <c:ptCount val="46"/>
                <c:pt idx="0">
                  <c:v>0.1172</c:v>
                </c:pt>
                <c:pt idx="1">
                  <c:v>0.1134</c:v>
                </c:pt>
                <c:pt idx="2">
                  <c:v>0.10630000000000001</c:v>
                </c:pt>
                <c:pt idx="3">
                  <c:v>0.10580000000000001</c:v>
                </c:pt>
                <c:pt idx="4">
                  <c:v>0.1041</c:v>
                </c:pt>
                <c:pt idx="5">
                  <c:v>0.10970000000000001</c:v>
                </c:pt>
                <c:pt idx="6">
                  <c:v>0.1087</c:v>
                </c:pt>
                <c:pt idx="7">
                  <c:v>0.10390000000000001</c:v>
                </c:pt>
                <c:pt idx="8">
                  <c:v>9.7500000000000003E-2</c:v>
                </c:pt>
                <c:pt idx="9">
                  <c:v>9.0899999999999995E-2</c:v>
                </c:pt>
                <c:pt idx="10">
                  <c:v>9.7500000000000003E-2</c:v>
                </c:pt>
                <c:pt idx="11">
                  <c:v>9.2299999999999993E-2</c:v>
                </c:pt>
                <c:pt idx="12">
                  <c:v>8.5000000000000006E-2</c:v>
                </c:pt>
                <c:pt idx="13">
                  <c:v>8.8999999999999996E-2</c:v>
                </c:pt>
                <c:pt idx="14">
                  <c:v>8.3799999999999999E-2</c:v>
                </c:pt>
                <c:pt idx="15">
                  <c:v>9.8500000000000004E-2</c:v>
                </c:pt>
                <c:pt idx="16">
                  <c:v>0.1008</c:v>
                </c:pt>
                <c:pt idx="17">
                  <c:v>0.1032</c:v>
                </c:pt>
                <c:pt idx="18">
                  <c:v>0.10589999999999999</c:v>
                </c:pt>
                <c:pt idx="19">
                  <c:v>0.1094</c:v>
                </c:pt>
                <c:pt idx="20">
                  <c:v>0.1193</c:v>
                </c:pt>
                <c:pt idx="21">
                  <c:v>0.12479999999999999</c:v>
                </c:pt>
                <c:pt idx="22">
                  <c:v>0.1227</c:v>
                </c:pt>
                <c:pt idx="23">
                  <c:v>0.1331</c:v>
                </c:pt>
                <c:pt idx="24">
                  <c:v>0.14149999999999999</c:v>
                </c:pt>
                <c:pt idx="25">
                  <c:v>0.15279999999999999</c:v>
                </c:pt>
                <c:pt idx="26">
                  <c:v>0.1578</c:v>
                </c:pt>
                <c:pt idx="27">
                  <c:v>0.16700000000000001</c:v>
                </c:pt>
                <c:pt idx="28">
                  <c:v>0.17460000000000001</c:v>
                </c:pt>
                <c:pt idx="29">
                  <c:v>0.17680000000000001</c:v>
                </c:pt>
                <c:pt idx="30">
                  <c:v>0.18459999999999999</c:v>
                </c:pt>
                <c:pt idx="31">
                  <c:v>0.19009999999999999</c:v>
                </c:pt>
                <c:pt idx="32">
                  <c:v>0.20169999999999999</c:v>
                </c:pt>
                <c:pt idx="33">
                  <c:v>0.2157</c:v>
                </c:pt>
                <c:pt idx="34">
                  <c:v>0.221</c:v>
                </c:pt>
                <c:pt idx="35">
                  <c:v>0.22850000000000001</c:v>
                </c:pt>
                <c:pt idx="36">
                  <c:v>0.23549999999999999</c:v>
                </c:pt>
                <c:pt idx="37">
                  <c:v>0.24429999999999999</c:v>
                </c:pt>
                <c:pt idx="38">
                  <c:v>0.25469999999999998</c:v>
                </c:pt>
                <c:pt idx="39">
                  <c:v>0.2427</c:v>
                </c:pt>
                <c:pt idx="40">
                  <c:v>0.24149999999999999</c:v>
                </c:pt>
                <c:pt idx="41">
                  <c:v>0.26029999999999998</c:v>
                </c:pt>
                <c:pt idx="42">
                  <c:v>0.27360000000000001</c:v>
                </c:pt>
                <c:pt idx="43">
                  <c:v>0.2697</c:v>
                </c:pt>
                <c:pt idx="44">
                  <c:v>0.27929999999999999</c:v>
                </c:pt>
                <c:pt idx="45">
                  <c:v>0.29559999999999997</c:v>
                </c:pt>
              </c:numCache>
            </c:numRef>
          </c:val>
          <c:smooth val="0"/>
          <c:extLst>
            <c:ext xmlns:c16="http://schemas.microsoft.com/office/drawing/2014/chart" uri="{C3380CC4-5D6E-409C-BE32-E72D297353CC}">
              <c16:uniqueId val="{00000002-D800-424F-85A7-9A147168084A}"/>
            </c:ext>
          </c:extLst>
        </c:ser>
        <c:ser>
          <c:idx val="3"/>
          <c:order val="3"/>
          <c:tx>
            <c:strRef>
              <c:f>DataBase!$J$3</c:f>
              <c:strCache>
                <c:ptCount val="1"/>
                <c:pt idx="0">
                  <c:v>Nuclear</c:v>
                </c:pt>
              </c:strCache>
            </c:strRef>
          </c:tx>
          <c:spPr>
            <a:ln w="28575" cap="rnd">
              <a:solidFill>
                <a:schemeClr val="accent4"/>
              </a:solidFill>
              <a:round/>
            </a:ln>
            <a:effectLst/>
          </c:spPr>
          <c:marker>
            <c:symbol val="none"/>
          </c:marker>
          <c:cat>
            <c:numRef>
              <c:f>DataBase!$A$5:$A$50</c:f>
              <c:numCache>
                <c:formatCode>General</c:formatCode>
                <c:ptCount val="4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numCache>
            </c:numRef>
          </c:cat>
          <c:val>
            <c:numRef>
              <c:f>DataBase!$J$5:$J$50</c:f>
              <c:numCache>
                <c:formatCode>0.00%</c:formatCode>
                <c:ptCount val="46"/>
                <c:pt idx="0">
                  <c:v>5.3400000000000003E-2</c:v>
                </c:pt>
                <c:pt idx="1">
                  <c:v>7.2599999999999998E-2</c:v>
                </c:pt>
                <c:pt idx="2">
                  <c:v>7.8E-2</c:v>
                </c:pt>
                <c:pt idx="3">
                  <c:v>9.3200000000000005E-2</c:v>
                </c:pt>
                <c:pt idx="4">
                  <c:v>0.1043</c:v>
                </c:pt>
                <c:pt idx="5">
                  <c:v>0.1032</c:v>
                </c:pt>
                <c:pt idx="6">
                  <c:v>0.10920000000000001</c:v>
                </c:pt>
                <c:pt idx="7">
                  <c:v>0.127</c:v>
                </c:pt>
                <c:pt idx="8">
                  <c:v>0.13730000000000001</c:v>
                </c:pt>
                <c:pt idx="9">
                  <c:v>0.14910000000000001</c:v>
                </c:pt>
                <c:pt idx="10">
                  <c:v>0.17019999999999999</c:v>
                </c:pt>
                <c:pt idx="11">
                  <c:v>0.19550000000000001</c:v>
                </c:pt>
                <c:pt idx="12">
                  <c:v>0.21049999999999999</c:v>
                </c:pt>
                <c:pt idx="13">
                  <c:v>0.217</c:v>
                </c:pt>
                <c:pt idx="14">
                  <c:v>0.2258</c:v>
                </c:pt>
                <c:pt idx="15">
                  <c:v>0.221</c:v>
                </c:pt>
                <c:pt idx="16">
                  <c:v>0.2258</c:v>
                </c:pt>
                <c:pt idx="17">
                  <c:v>0.23200000000000001</c:v>
                </c:pt>
                <c:pt idx="18">
                  <c:v>0.2329</c:v>
                </c:pt>
                <c:pt idx="19">
                  <c:v>0.23580000000000001</c:v>
                </c:pt>
                <c:pt idx="20">
                  <c:v>0.23680000000000001</c:v>
                </c:pt>
                <c:pt idx="21">
                  <c:v>0.23910000000000001</c:v>
                </c:pt>
                <c:pt idx="22">
                  <c:v>0.2389</c:v>
                </c:pt>
                <c:pt idx="23">
                  <c:v>0.23250000000000001</c:v>
                </c:pt>
                <c:pt idx="24">
                  <c:v>0.2331</c:v>
                </c:pt>
                <c:pt idx="25">
                  <c:v>0.2356</c:v>
                </c:pt>
                <c:pt idx="26">
                  <c:v>0.2298</c:v>
                </c:pt>
                <c:pt idx="27">
                  <c:v>0.2359</c:v>
                </c:pt>
                <c:pt idx="28">
                  <c:v>0.2298</c:v>
                </c:pt>
                <c:pt idx="29">
                  <c:v>0.222</c:v>
                </c:pt>
                <c:pt idx="30">
                  <c:v>0.2258</c:v>
                </c:pt>
                <c:pt idx="31">
                  <c:v>0.22270000000000001</c:v>
                </c:pt>
                <c:pt idx="32">
                  <c:v>0.2218</c:v>
                </c:pt>
                <c:pt idx="33">
                  <c:v>0.21029999999999999</c:v>
                </c:pt>
                <c:pt idx="34">
                  <c:v>0.2099</c:v>
                </c:pt>
                <c:pt idx="35">
                  <c:v>0.214</c:v>
                </c:pt>
                <c:pt idx="36">
                  <c:v>0.20799999999999999</c:v>
                </c:pt>
                <c:pt idx="37">
                  <c:v>0.19040000000000001</c:v>
                </c:pt>
                <c:pt idx="38">
                  <c:v>0.17829999999999999</c:v>
                </c:pt>
                <c:pt idx="39">
                  <c:v>0.1792</c:v>
                </c:pt>
                <c:pt idx="40">
                  <c:v>0.1817</c:v>
                </c:pt>
                <c:pt idx="41">
                  <c:v>0.1802</c:v>
                </c:pt>
                <c:pt idx="42">
                  <c:v>0.17829999999999999</c:v>
                </c:pt>
                <c:pt idx="43">
                  <c:v>0.17680000000000001</c:v>
                </c:pt>
                <c:pt idx="44">
                  <c:v>0.17610000000000001</c:v>
                </c:pt>
                <c:pt idx="45">
                  <c:v>0.1799</c:v>
                </c:pt>
              </c:numCache>
            </c:numRef>
          </c:val>
          <c:smooth val="0"/>
          <c:extLst>
            <c:ext xmlns:c16="http://schemas.microsoft.com/office/drawing/2014/chart" uri="{C3380CC4-5D6E-409C-BE32-E72D297353CC}">
              <c16:uniqueId val="{00000003-D800-424F-85A7-9A147168084A}"/>
            </c:ext>
          </c:extLst>
        </c:ser>
        <c:ser>
          <c:idx val="4"/>
          <c:order val="4"/>
          <c:tx>
            <c:strRef>
              <c:f>DataBase!$K$3</c:f>
              <c:strCache>
                <c:ptCount val="1"/>
                <c:pt idx="0">
                  <c:v>Hydro</c:v>
                </c:pt>
              </c:strCache>
            </c:strRef>
          </c:tx>
          <c:spPr>
            <a:ln w="28575" cap="rnd">
              <a:solidFill>
                <a:schemeClr val="accent5"/>
              </a:solidFill>
              <a:round/>
            </a:ln>
            <a:effectLst/>
          </c:spPr>
          <c:marker>
            <c:symbol val="none"/>
          </c:marker>
          <c:cat>
            <c:numRef>
              <c:f>DataBase!$A$5:$A$50</c:f>
              <c:numCache>
                <c:formatCode>General</c:formatCode>
                <c:ptCount val="4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numCache>
            </c:numRef>
          </c:cat>
          <c:val>
            <c:numRef>
              <c:f>DataBase!$K$5:$K$50</c:f>
              <c:numCache>
                <c:formatCode>0.00%</c:formatCode>
                <c:ptCount val="46"/>
                <c:pt idx="0">
                  <c:v>0.22650000000000001</c:v>
                </c:pt>
                <c:pt idx="1">
                  <c:v>0.22270000000000001</c:v>
                </c:pt>
                <c:pt idx="2">
                  <c:v>0.2014</c:v>
                </c:pt>
                <c:pt idx="3">
                  <c:v>0.1943</c:v>
                </c:pt>
                <c:pt idx="4">
                  <c:v>0.1991</c:v>
                </c:pt>
                <c:pt idx="5">
                  <c:v>0.2011</c:v>
                </c:pt>
                <c:pt idx="6">
                  <c:v>0.19500000000000001</c:v>
                </c:pt>
                <c:pt idx="7">
                  <c:v>0.1963</c:v>
                </c:pt>
                <c:pt idx="8">
                  <c:v>0.2029</c:v>
                </c:pt>
                <c:pt idx="9">
                  <c:v>0.20499999999999999</c:v>
                </c:pt>
                <c:pt idx="10">
                  <c:v>0.19570000000000001</c:v>
                </c:pt>
                <c:pt idx="11">
                  <c:v>0.188</c:v>
                </c:pt>
                <c:pt idx="12">
                  <c:v>0.18379999999999999</c:v>
                </c:pt>
                <c:pt idx="13">
                  <c:v>0.17649999999999999</c:v>
                </c:pt>
                <c:pt idx="14">
                  <c:v>0.17169999999999999</c:v>
                </c:pt>
                <c:pt idx="15">
                  <c:v>0.15840000000000001</c:v>
                </c:pt>
                <c:pt idx="16">
                  <c:v>0.15909999999999999</c:v>
                </c:pt>
                <c:pt idx="17">
                  <c:v>0.1608</c:v>
                </c:pt>
                <c:pt idx="18">
                  <c:v>0.15870000000000001</c:v>
                </c:pt>
                <c:pt idx="19">
                  <c:v>0.16420000000000001</c:v>
                </c:pt>
                <c:pt idx="20">
                  <c:v>0.1542</c:v>
                </c:pt>
                <c:pt idx="21">
                  <c:v>0.16070000000000001</c:v>
                </c:pt>
                <c:pt idx="22">
                  <c:v>0.16039999999999999</c:v>
                </c:pt>
                <c:pt idx="23">
                  <c:v>0.15809999999999999</c:v>
                </c:pt>
                <c:pt idx="24">
                  <c:v>0.15040000000000001</c:v>
                </c:pt>
                <c:pt idx="25">
                  <c:v>0.14680000000000001</c:v>
                </c:pt>
                <c:pt idx="26">
                  <c:v>0.14399999999999999</c:v>
                </c:pt>
                <c:pt idx="27">
                  <c:v>0.13539999999999999</c:v>
                </c:pt>
                <c:pt idx="28">
                  <c:v>0.13650000000000001</c:v>
                </c:pt>
                <c:pt idx="29">
                  <c:v>0.1326</c:v>
                </c:pt>
                <c:pt idx="30">
                  <c:v>0.13239999999999999</c:v>
                </c:pt>
                <c:pt idx="31">
                  <c:v>0.1298</c:v>
                </c:pt>
                <c:pt idx="32">
                  <c:v>0.13089999999999999</c:v>
                </c:pt>
                <c:pt idx="33">
                  <c:v>0.12509999999999999</c:v>
                </c:pt>
                <c:pt idx="34">
                  <c:v>0.129</c:v>
                </c:pt>
                <c:pt idx="35">
                  <c:v>0.1326</c:v>
                </c:pt>
                <c:pt idx="36">
                  <c:v>0.1295</c:v>
                </c:pt>
                <c:pt idx="37">
                  <c:v>0.13300000000000001</c:v>
                </c:pt>
                <c:pt idx="38">
                  <c:v>0.1333</c:v>
                </c:pt>
                <c:pt idx="39">
                  <c:v>0.13519999999999999</c:v>
                </c:pt>
                <c:pt idx="40">
                  <c:v>0.1346</c:v>
                </c:pt>
                <c:pt idx="41">
                  <c:v>0.1321</c:v>
                </c:pt>
                <c:pt idx="42">
                  <c:v>0.13400000000000001</c:v>
                </c:pt>
                <c:pt idx="43">
                  <c:v>0.1331</c:v>
                </c:pt>
                <c:pt idx="44">
                  <c:v>0.1331</c:v>
                </c:pt>
                <c:pt idx="45">
                  <c:v>0.13189999999999999</c:v>
                </c:pt>
              </c:numCache>
            </c:numRef>
          </c:val>
          <c:smooth val="0"/>
          <c:extLst>
            <c:ext xmlns:c16="http://schemas.microsoft.com/office/drawing/2014/chart" uri="{C3380CC4-5D6E-409C-BE32-E72D297353CC}">
              <c16:uniqueId val="{00000004-D800-424F-85A7-9A147168084A}"/>
            </c:ext>
          </c:extLst>
        </c:ser>
        <c:ser>
          <c:idx val="5"/>
          <c:order val="5"/>
          <c:tx>
            <c:strRef>
              <c:f>DataBase!$L$3</c:f>
              <c:strCache>
                <c:ptCount val="1"/>
                <c:pt idx="0">
                  <c:v>Solar, wind, geothermal, etc.</c:v>
                </c:pt>
              </c:strCache>
            </c:strRef>
          </c:tx>
          <c:spPr>
            <a:ln w="28575" cap="rnd">
              <a:solidFill>
                <a:schemeClr val="accent6"/>
              </a:solidFill>
              <a:round/>
            </a:ln>
            <a:effectLst/>
          </c:spPr>
          <c:marker>
            <c:symbol val="none"/>
          </c:marker>
          <c:cat>
            <c:numRef>
              <c:f>DataBase!$A$5:$A$50</c:f>
              <c:numCache>
                <c:formatCode>General</c:formatCode>
                <c:ptCount val="4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numCache>
            </c:numRef>
          </c:cat>
          <c:val>
            <c:numRef>
              <c:f>DataBase!$L$5:$L$50</c:f>
              <c:numCache>
                <c:formatCode>0.00%</c:formatCode>
                <c:ptCount val="46"/>
                <c:pt idx="0">
                  <c:v>1.6999999999999999E-3</c:v>
                </c:pt>
                <c:pt idx="1">
                  <c:v>1.8E-3</c:v>
                </c:pt>
                <c:pt idx="2">
                  <c:v>1.8E-3</c:v>
                </c:pt>
                <c:pt idx="3">
                  <c:v>1.6999999999999999E-3</c:v>
                </c:pt>
                <c:pt idx="4">
                  <c:v>1.6000000000000001E-3</c:v>
                </c:pt>
                <c:pt idx="5">
                  <c:v>1.8E-3</c:v>
                </c:pt>
                <c:pt idx="6">
                  <c:v>2E-3</c:v>
                </c:pt>
                <c:pt idx="7">
                  <c:v>2.2000000000000001E-3</c:v>
                </c:pt>
                <c:pt idx="8">
                  <c:v>2.0999999999999999E-3</c:v>
                </c:pt>
                <c:pt idx="9">
                  <c:v>2.3E-3</c:v>
                </c:pt>
                <c:pt idx="10">
                  <c:v>2.5000000000000001E-3</c:v>
                </c:pt>
                <c:pt idx="11">
                  <c:v>2.8E-3</c:v>
                </c:pt>
                <c:pt idx="12">
                  <c:v>3.2000000000000002E-3</c:v>
                </c:pt>
                <c:pt idx="13">
                  <c:v>3.3E-3</c:v>
                </c:pt>
                <c:pt idx="14">
                  <c:v>3.2000000000000002E-3</c:v>
                </c:pt>
                <c:pt idx="15">
                  <c:v>4.0000000000000001E-3</c:v>
                </c:pt>
                <c:pt idx="16">
                  <c:v>6.8999999999999999E-3</c:v>
                </c:pt>
                <c:pt idx="17">
                  <c:v>7.0000000000000001E-3</c:v>
                </c:pt>
                <c:pt idx="18">
                  <c:v>7.1999999999999998E-3</c:v>
                </c:pt>
                <c:pt idx="19">
                  <c:v>7.3000000000000001E-3</c:v>
                </c:pt>
                <c:pt idx="20">
                  <c:v>7.4000000000000003E-3</c:v>
                </c:pt>
                <c:pt idx="21">
                  <c:v>7.1999999999999998E-3</c:v>
                </c:pt>
                <c:pt idx="22">
                  <c:v>7.4000000000000003E-3</c:v>
                </c:pt>
                <c:pt idx="23">
                  <c:v>7.4999999999999997E-3</c:v>
                </c:pt>
                <c:pt idx="24">
                  <c:v>7.4999999999999997E-3</c:v>
                </c:pt>
                <c:pt idx="25">
                  <c:v>8.0000000000000002E-3</c:v>
                </c:pt>
                <c:pt idx="26">
                  <c:v>8.6E-3</c:v>
                </c:pt>
                <c:pt idx="27">
                  <c:v>9.2999999999999992E-3</c:v>
                </c:pt>
                <c:pt idx="28">
                  <c:v>1.06E-2</c:v>
                </c:pt>
                <c:pt idx="29">
                  <c:v>1.21E-2</c:v>
                </c:pt>
                <c:pt idx="30">
                  <c:v>1.3899999999999999E-2</c:v>
                </c:pt>
                <c:pt idx="31">
                  <c:v>1.5900000000000001E-2</c:v>
                </c:pt>
                <c:pt idx="32">
                  <c:v>1.7899999999999999E-2</c:v>
                </c:pt>
                <c:pt idx="33">
                  <c:v>2.0899999999999998E-2</c:v>
                </c:pt>
                <c:pt idx="34">
                  <c:v>2.46E-2</c:v>
                </c:pt>
                <c:pt idx="35">
                  <c:v>3.0099999999999998E-2</c:v>
                </c:pt>
                <c:pt idx="36">
                  <c:v>3.44E-2</c:v>
                </c:pt>
                <c:pt idx="37">
                  <c:v>4.2999999999999997E-2</c:v>
                </c:pt>
                <c:pt idx="38">
                  <c:v>5.0599999999999999E-2</c:v>
                </c:pt>
                <c:pt idx="39">
                  <c:v>5.9499999999999997E-2</c:v>
                </c:pt>
                <c:pt idx="40">
                  <c:v>6.6900000000000001E-2</c:v>
                </c:pt>
                <c:pt idx="41">
                  <c:v>7.6399999999999996E-2</c:v>
                </c:pt>
                <c:pt idx="42">
                  <c:v>8.3500000000000005E-2</c:v>
                </c:pt>
                <c:pt idx="43">
                  <c:v>9.5699999999999993E-2</c:v>
                </c:pt>
                <c:pt idx="44">
                  <c:v>0.1021</c:v>
                </c:pt>
                <c:pt idx="45">
                  <c:v>0.1171</c:v>
                </c:pt>
              </c:numCache>
            </c:numRef>
          </c:val>
          <c:smooth val="0"/>
          <c:extLst>
            <c:ext xmlns:c16="http://schemas.microsoft.com/office/drawing/2014/chart" uri="{C3380CC4-5D6E-409C-BE32-E72D297353CC}">
              <c16:uniqueId val="{00000005-D800-424F-85A7-9A147168084A}"/>
            </c:ext>
          </c:extLst>
        </c:ser>
        <c:ser>
          <c:idx val="6"/>
          <c:order val="6"/>
          <c:tx>
            <c:strRef>
              <c:f>DataBase!$M$3</c:f>
              <c:strCache>
                <c:ptCount val="1"/>
                <c:pt idx="0">
                  <c:v>Biofuels and waste</c:v>
                </c:pt>
              </c:strCache>
            </c:strRef>
          </c:tx>
          <c:spPr>
            <a:ln w="28575" cap="rnd">
              <a:solidFill>
                <a:schemeClr val="accent1">
                  <a:lumMod val="60000"/>
                </a:schemeClr>
              </a:solidFill>
              <a:round/>
            </a:ln>
            <a:effectLst/>
          </c:spPr>
          <c:marker>
            <c:symbol val="none"/>
          </c:marker>
          <c:cat>
            <c:numRef>
              <c:f>DataBase!$A$5:$A$50</c:f>
              <c:numCache>
                <c:formatCode>General</c:formatCode>
                <c:ptCount val="4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pt idx="45">
                  <c:v>2019</c:v>
                </c:pt>
              </c:numCache>
            </c:numRef>
          </c:cat>
          <c:val>
            <c:numRef>
              <c:f>DataBase!$M$5:$M$50</c:f>
              <c:numCache>
                <c:formatCode>0.00%</c:formatCode>
                <c:ptCount val="46"/>
                <c:pt idx="0">
                  <c:v>1.6000000000000001E-3</c:v>
                </c:pt>
                <c:pt idx="1">
                  <c:v>1.8E-3</c:v>
                </c:pt>
                <c:pt idx="2">
                  <c:v>1.9E-3</c:v>
                </c:pt>
                <c:pt idx="3">
                  <c:v>2E-3</c:v>
                </c:pt>
                <c:pt idx="4">
                  <c:v>2E-3</c:v>
                </c:pt>
                <c:pt idx="5">
                  <c:v>2.0999999999999999E-3</c:v>
                </c:pt>
                <c:pt idx="6">
                  <c:v>2.3999999999999998E-3</c:v>
                </c:pt>
                <c:pt idx="7">
                  <c:v>2.3999999999999998E-3</c:v>
                </c:pt>
                <c:pt idx="8">
                  <c:v>3.8E-3</c:v>
                </c:pt>
                <c:pt idx="9">
                  <c:v>3.8999999999999998E-3</c:v>
                </c:pt>
                <c:pt idx="10">
                  <c:v>4.1000000000000003E-3</c:v>
                </c:pt>
                <c:pt idx="11">
                  <c:v>4.1999999999999997E-3</c:v>
                </c:pt>
                <c:pt idx="12">
                  <c:v>4.4999999999999997E-3</c:v>
                </c:pt>
                <c:pt idx="13">
                  <c:v>4.4999999999999997E-3</c:v>
                </c:pt>
                <c:pt idx="14">
                  <c:v>4.7999999999999996E-3</c:v>
                </c:pt>
                <c:pt idx="15">
                  <c:v>1.18E-2</c:v>
                </c:pt>
                <c:pt idx="16">
                  <c:v>1.5800000000000002E-2</c:v>
                </c:pt>
                <c:pt idx="17">
                  <c:v>1.1900000000000001E-2</c:v>
                </c:pt>
                <c:pt idx="18">
                  <c:v>1.34E-2</c:v>
                </c:pt>
                <c:pt idx="19">
                  <c:v>1.29E-2</c:v>
                </c:pt>
                <c:pt idx="20">
                  <c:v>1.3299999999999999E-2</c:v>
                </c:pt>
                <c:pt idx="21">
                  <c:v>1.35E-2</c:v>
                </c:pt>
                <c:pt idx="22">
                  <c:v>1.3299999999999999E-2</c:v>
                </c:pt>
                <c:pt idx="23">
                  <c:v>1.38E-2</c:v>
                </c:pt>
                <c:pt idx="24">
                  <c:v>1.3899999999999999E-2</c:v>
                </c:pt>
                <c:pt idx="25">
                  <c:v>1.41E-2</c:v>
                </c:pt>
                <c:pt idx="26">
                  <c:v>1.4500000000000001E-2</c:v>
                </c:pt>
                <c:pt idx="27">
                  <c:v>1.49E-2</c:v>
                </c:pt>
                <c:pt idx="28">
                  <c:v>1.5599999999999999E-2</c:v>
                </c:pt>
                <c:pt idx="29">
                  <c:v>1.5800000000000002E-2</c:v>
                </c:pt>
                <c:pt idx="30">
                  <c:v>1.67E-2</c:v>
                </c:pt>
                <c:pt idx="31">
                  <c:v>1.7899999999999999E-2</c:v>
                </c:pt>
                <c:pt idx="32">
                  <c:v>1.8800000000000001E-2</c:v>
                </c:pt>
                <c:pt idx="33">
                  <c:v>1.95E-2</c:v>
                </c:pt>
                <c:pt idx="34">
                  <c:v>2.0500000000000001E-2</c:v>
                </c:pt>
                <c:pt idx="35">
                  <c:v>2.2499999999999999E-2</c:v>
                </c:pt>
                <c:pt idx="36">
                  <c:v>2.3900000000000001E-2</c:v>
                </c:pt>
                <c:pt idx="37">
                  <c:v>2.53E-2</c:v>
                </c:pt>
                <c:pt idx="38">
                  <c:v>2.7199999999999998E-2</c:v>
                </c:pt>
                <c:pt idx="39">
                  <c:v>2.86E-2</c:v>
                </c:pt>
                <c:pt idx="40">
                  <c:v>3.0099999999999998E-2</c:v>
                </c:pt>
                <c:pt idx="41">
                  <c:v>3.1399999999999997E-2</c:v>
                </c:pt>
                <c:pt idx="42">
                  <c:v>3.2000000000000001E-2</c:v>
                </c:pt>
                <c:pt idx="43">
                  <c:v>3.3000000000000002E-2</c:v>
                </c:pt>
                <c:pt idx="44">
                  <c:v>3.3300000000000003E-2</c:v>
                </c:pt>
                <c:pt idx="45">
                  <c:v>3.3700000000000001E-2</c:v>
                </c:pt>
              </c:numCache>
            </c:numRef>
          </c:val>
          <c:smooth val="0"/>
          <c:extLst>
            <c:ext xmlns:c16="http://schemas.microsoft.com/office/drawing/2014/chart" uri="{C3380CC4-5D6E-409C-BE32-E72D297353CC}">
              <c16:uniqueId val="{00000006-D800-424F-85A7-9A147168084A}"/>
            </c:ext>
          </c:extLst>
        </c:ser>
        <c:dLbls>
          <c:showLegendKey val="0"/>
          <c:showVal val="0"/>
          <c:showCatName val="0"/>
          <c:showSerName val="0"/>
          <c:showPercent val="0"/>
          <c:showBubbleSize val="0"/>
        </c:dLbls>
        <c:smooth val="0"/>
        <c:axId val="1149167999"/>
        <c:axId val="1149165503"/>
      </c:lineChart>
      <c:catAx>
        <c:axId val="1149167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65503"/>
        <c:crosses val="autoZero"/>
        <c:auto val="1"/>
        <c:lblAlgn val="ctr"/>
        <c:lblOffset val="100"/>
        <c:noMultiLvlLbl val="0"/>
      </c:catAx>
      <c:valAx>
        <c:axId val="114916550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6799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cat>
            <c:numRef>
              <c:f>DataBase!$A$31:$A$53</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DataBase!$O$31:$O$53</c:f>
              <c:numCache>
                <c:formatCode>General</c:formatCode>
                <c:ptCount val="23"/>
                <c:pt idx="10">
                  <c:v>166</c:v>
                </c:pt>
                <c:pt idx="11">
                  <c:v>154</c:v>
                </c:pt>
                <c:pt idx="12">
                  <c:v>141</c:v>
                </c:pt>
                <c:pt idx="13">
                  <c:v>129</c:v>
                </c:pt>
                <c:pt idx="14">
                  <c:v>116</c:v>
                </c:pt>
                <c:pt idx="15">
                  <c:v>105</c:v>
                </c:pt>
                <c:pt idx="16">
                  <c:v>98</c:v>
                </c:pt>
                <c:pt idx="17">
                  <c:v>84</c:v>
                </c:pt>
                <c:pt idx="18">
                  <c:v>70</c:v>
                </c:pt>
                <c:pt idx="19">
                  <c:v>61</c:v>
                </c:pt>
                <c:pt idx="20">
                  <c:v>50</c:v>
                </c:pt>
                <c:pt idx="21">
                  <c:v>41</c:v>
                </c:pt>
                <c:pt idx="22">
                  <c:v>39</c:v>
                </c:pt>
              </c:numCache>
            </c:numRef>
          </c:val>
          <c:smooth val="0"/>
          <c:extLst>
            <c:ext xmlns:c16="http://schemas.microsoft.com/office/drawing/2014/chart" uri="{C3380CC4-5D6E-409C-BE32-E72D297353CC}">
              <c16:uniqueId val="{00000000-24A8-4E32-8555-232F1616BE3F}"/>
            </c:ext>
          </c:extLst>
        </c:ser>
        <c:ser>
          <c:idx val="1"/>
          <c:order val="1"/>
          <c:spPr>
            <a:ln w="28575" cap="rnd">
              <a:solidFill>
                <a:schemeClr val="accent2"/>
              </a:solidFill>
              <a:round/>
            </a:ln>
            <a:effectLst/>
          </c:spPr>
          <c:marker>
            <c:symbol val="none"/>
          </c:marker>
          <c:cat>
            <c:numRef>
              <c:f>DataBase!$A$31:$A$53</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DataBase!$P$31:$P$53</c:f>
              <c:numCache>
                <c:formatCode>General</c:formatCode>
                <c:ptCount val="23"/>
                <c:pt idx="10">
                  <c:v>18</c:v>
                </c:pt>
                <c:pt idx="11">
                  <c:v>27</c:v>
                </c:pt>
                <c:pt idx="12">
                  <c:v>36</c:v>
                </c:pt>
                <c:pt idx="13">
                  <c:v>44</c:v>
                </c:pt>
                <c:pt idx="14">
                  <c:v>53</c:v>
                </c:pt>
                <c:pt idx="15">
                  <c:v>62</c:v>
                </c:pt>
                <c:pt idx="16">
                  <c:v>68</c:v>
                </c:pt>
                <c:pt idx="17">
                  <c:v>75</c:v>
                </c:pt>
                <c:pt idx="18">
                  <c:v>76</c:v>
                </c:pt>
                <c:pt idx="19">
                  <c:v>71.7</c:v>
                </c:pt>
                <c:pt idx="20">
                  <c:v>73</c:v>
                </c:pt>
                <c:pt idx="21">
                  <c:v>72</c:v>
                </c:pt>
                <c:pt idx="22">
                  <c:v>69</c:v>
                </c:pt>
              </c:numCache>
            </c:numRef>
          </c:val>
          <c:smooth val="0"/>
          <c:extLst>
            <c:ext xmlns:c16="http://schemas.microsoft.com/office/drawing/2014/chart" uri="{C3380CC4-5D6E-409C-BE32-E72D297353CC}">
              <c16:uniqueId val="{00000001-24A8-4E32-8555-232F1616BE3F}"/>
            </c:ext>
          </c:extLst>
        </c:ser>
        <c:ser>
          <c:idx val="2"/>
          <c:order val="2"/>
          <c:spPr>
            <a:ln w="28575" cap="rnd">
              <a:solidFill>
                <a:schemeClr val="accent3"/>
              </a:solidFill>
              <a:round/>
            </a:ln>
            <a:effectLst/>
          </c:spPr>
          <c:marker>
            <c:symbol val="none"/>
          </c:marker>
          <c:cat>
            <c:numRef>
              <c:f>DataBase!$A$31:$A$53</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DataBase!$Q$31:$Q$53</c:f>
              <c:numCache>
                <c:formatCode>General</c:formatCode>
                <c:ptCount val="23"/>
                <c:pt idx="10">
                  <c:v>10</c:v>
                </c:pt>
                <c:pt idx="11">
                  <c:v>14</c:v>
                </c:pt>
                <c:pt idx="12">
                  <c:v>18</c:v>
                </c:pt>
                <c:pt idx="13">
                  <c:v>23</c:v>
                </c:pt>
                <c:pt idx="14">
                  <c:v>27</c:v>
                </c:pt>
                <c:pt idx="15">
                  <c:v>33</c:v>
                </c:pt>
                <c:pt idx="16">
                  <c:v>44</c:v>
                </c:pt>
                <c:pt idx="17">
                  <c:v>50</c:v>
                </c:pt>
                <c:pt idx="18">
                  <c:v>61</c:v>
                </c:pt>
                <c:pt idx="19">
                  <c:v>70</c:v>
                </c:pt>
                <c:pt idx="20">
                  <c:v>76</c:v>
                </c:pt>
                <c:pt idx="21">
                  <c:v>87</c:v>
                </c:pt>
                <c:pt idx="22">
                  <c:v>93</c:v>
                </c:pt>
              </c:numCache>
            </c:numRef>
          </c:val>
          <c:smooth val="0"/>
          <c:extLst>
            <c:ext xmlns:c16="http://schemas.microsoft.com/office/drawing/2014/chart" uri="{C3380CC4-5D6E-409C-BE32-E72D297353CC}">
              <c16:uniqueId val="{00000002-24A8-4E32-8555-232F1616BE3F}"/>
            </c:ext>
          </c:extLst>
        </c:ser>
        <c:ser>
          <c:idx val="3"/>
          <c:order val="3"/>
          <c:spPr>
            <a:ln w="28575" cap="rnd">
              <a:solidFill>
                <a:schemeClr val="accent4"/>
              </a:solidFill>
              <a:round/>
            </a:ln>
            <a:effectLst/>
          </c:spPr>
          <c:marker>
            <c:symbol val="none"/>
          </c:marker>
          <c:cat>
            <c:numRef>
              <c:f>DataBase!$A$31:$A$53</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DataBase!$R$31:$R$53</c:f>
              <c:numCache>
                <c:formatCode>General</c:formatCode>
                <c:ptCount val="23"/>
                <c:pt idx="0">
                  <c:v>71</c:v>
                </c:pt>
                <c:pt idx="1">
                  <c:v>87</c:v>
                </c:pt>
                <c:pt idx="2">
                  <c:v>104</c:v>
                </c:pt>
                <c:pt idx="3">
                  <c:v>120</c:v>
                </c:pt>
                <c:pt idx="4">
                  <c:v>137</c:v>
                </c:pt>
                <c:pt idx="5">
                  <c:v>153</c:v>
                </c:pt>
                <c:pt idx="6">
                  <c:v>161</c:v>
                </c:pt>
                <c:pt idx="7">
                  <c:v>169</c:v>
                </c:pt>
                <c:pt idx="8">
                  <c:v>177</c:v>
                </c:pt>
                <c:pt idx="9">
                  <c:v>185</c:v>
                </c:pt>
                <c:pt idx="10">
                  <c:v>194</c:v>
                </c:pt>
                <c:pt idx="11">
                  <c:v>195</c:v>
                </c:pt>
                <c:pt idx="12">
                  <c:v>195</c:v>
                </c:pt>
                <c:pt idx="13">
                  <c:v>196</c:v>
                </c:pt>
                <c:pt idx="14">
                  <c:v>196</c:v>
                </c:pt>
                <c:pt idx="15">
                  <c:v>200</c:v>
                </c:pt>
                <c:pt idx="16">
                  <c:v>210</c:v>
                </c:pt>
                <c:pt idx="17">
                  <c:v>209</c:v>
                </c:pt>
                <c:pt idx="18">
                  <c:v>207</c:v>
                </c:pt>
                <c:pt idx="19">
                  <c:v>203</c:v>
                </c:pt>
                <c:pt idx="20">
                  <c:v>200</c:v>
                </c:pt>
                <c:pt idx="21">
                  <c:v>199</c:v>
                </c:pt>
                <c:pt idx="22">
                  <c:v>201</c:v>
                </c:pt>
              </c:numCache>
            </c:numRef>
          </c:val>
          <c:smooth val="0"/>
          <c:extLst>
            <c:ext xmlns:c16="http://schemas.microsoft.com/office/drawing/2014/chart" uri="{C3380CC4-5D6E-409C-BE32-E72D297353CC}">
              <c16:uniqueId val="{00000003-24A8-4E32-8555-232F1616BE3F}"/>
            </c:ext>
          </c:extLst>
        </c:ser>
        <c:dLbls>
          <c:showLegendKey val="0"/>
          <c:showVal val="0"/>
          <c:showCatName val="0"/>
          <c:showSerName val="0"/>
          <c:showPercent val="0"/>
          <c:showBubbleSize val="0"/>
        </c:dLbls>
        <c:smooth val="0"/>
        <c:axId val="1149146783"/>
        <c:axId val="1149135135"/>
      </c:lineChart>
      <c:catAx>
        <c:axId val="11491467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35135"/>
        <c:crosses val="autoZero"/>
        <c:auto val="1"/>
        <c:lblAlgn val="ctr"/>
        <c:lblOffset val="100"/>
        <c:noMultiLvlLbl val="0"/>
      </c:catAx>
      <c:valAx>
        <c:axId val="11491351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4678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cat>
            <c:numRef>
              <c:f>DataBase!$A$41:$A$50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DataBase!$T$41:$T$50</c:f>
              <c:numCache>
                <c:formatCode>General</c:formatCode>
                <c:ptCount val="10"/>
                <c:pt idx="0">
                  <c:v>1</c:v>
                </c:pt>
                <c:pt idx="1">
                  <c:v>1.58</c:v>
                </c:pt>
                <c:pt idx="2">
                  <c:v>2.16</c:v>
                </c:pt>
                <c:pt idx="3">
                  <c:v>2.74</c:v>
                </c:pt>
                <c:pt idx="4">
                  <c:v>3.32</c:v>
                </c:pt>
                <c:pt idx="5">
                  <c:v>3.9</c:v>
                </c:pt>
                <c:pt idx="6">
                  <c:v>5.3</c:v>
                </c:pt>
                <c:pt idx="7">
                  <c:v>7.1</c:v>
                </c:pt>
                <c:pt idx="8">
                  <c:v>9.1999999999999993</c:v>
                </c:pt>
                <c:pt idx="9">
                  <c:v>12.1</c:v>
                </c:pt>
              </c:numCache>
            </c:numRef>
          </c:val>
          <c:smooth val="0"/>
          <c:extLst>
            <c:ext xmlns:c16="http://schemas.microsoft.com/office/drawing/2014/chart" uri="{C3380CC4-5D6E-409C-BE32-E72D297353CC}">
              <c16:uniqueId val="{00000000-2424-49A9-B7DC-E86A2C645606}"/>
            </c:ext>
          </c:extLst>
        </c:ser>
        <c:ser>
          <c:idx val="1"/>
          <c:order val="1"/>
          <c:spPr>
            <a:ln w="28575" cap="rnd">
              <a:solidFill>
                <a:schemeClr val="accent2"/>
              </a:solidFill>
              <a:round/>
            </a:ln>
            <a:effectLst/>
          </c:spPr>
          <c:marker>
            <c:symbol val="none"/>
          </c:marker>
          <c:cat>
            <c:numRef>
              <c:f>DataBase!$A$41:$A$50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DataBase!$U$41:$U$50</c:f>
              <c:numCache>
                <c:formatCode>General</c:formatCode>
                <c:ptCount val="10"/>
                <c:pt idx="0">
                  <c:v>1</c:v>
                </c:pt>
                <c:pt idx="1">
                  <c:v>1.43</c:v>
                </c:pt>
                <c:pt idx="2">
                  <c:v>1.86</c:v>
                </c:pt>
                <c:pt idx="3">
                  <c:v>2.29</c:v>
                </c:pt>
                <c:pt idx="4">
                  <c:v>2.72</c:v>
                </c:pt>
                <c:pt idx="5">
                  <c:v>3.15</c:v>
                </c:pt>
                <c:pt idx="6">
                  <c:v>4.2</c:v>
                </c:pt>
                <c:pt idx="7">
                  <c:v>5.28</c:v>
                </c:pt>
                <c:pt idx="8">
                  <c:v>6.47</c:v>
                </c:pt>
                <c:pt idx="9">
                  <c:v>7.52</c:v>
                </c:pt>
              </c:numCache>
            </c:numRef>
          </c:val>
          <c:smooth val="0"/>
          <c:extLst>
            <c:ext xmlns:c16="http://schemas.microsoft.com/office/drawing/2014/chart" uri="{C3380CC4-5D6E-409C-BE32-E72D297353CC}">
              <c16:uniqueId val="{00000001-2424-49A9-B7DC-E86A2C645606}"/>
            </c:ext>
          </c:extLst>
        </c:ser>
        <c:ser>
          <c:idx val="2"/>
          <c:order val="2"/>
          <c:spPr>
            <a:ln w="28575" cap="rnd">
              <a:solidFill>
                <a:schemeClr val="accent3"/>
              </a:solidFill>
              <a:round/>
            </a:ln>
            <a:effectLst/>
          </c:spPr>
          <c:marker>
            <c:symbol val="none"/>
          </c:marker>
          <c:cat>
            <c:numRef>
              <c:f>DataBase!$A$41:$A$50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DataBase!$V$41:$V$50</c:f>
              <c:numCache>
                <c:formatCode>General</c:formatCode>
                <c:ptCount val="10"/>
                <c:pt idx="0">
                  <c:v>1</c:v>
                </c:pt>
                <c:pt idx="1">
                  <c:v>1</c:v>
                </c:pt>
                <c:pt idx="2">
                  <c:v>1</c:v>
                </c:pt>
                <c:pt idx="3">
                  <c:v>1</c:v>
                </c:pt>
                <c:pt idx="4">
                  <c:v>1.01</c:v>
                </c:pt>
                <c:pt idx="5">
                  <c:v>1.02</c:v>
                </c:pt>
                <c:pt idx="6">
                  <c:v>1.05</c:v>
                </c:pt>
                <c:pt idx="7">
                  <c:v>1.05</c:v>
                </c:pt>
                <c:pt idx="8">
                  <c:v>1.06</c:v>
                </c:pt>
                <c:pt idx="9">
                  <c:v>1.03</c:v>
                </c:pt>
              </c:numCache>
            </c:numRef>
          </c:val>
          <c:smooth val="0"/>
          <c:extLst>
            <c:ext xmlns:c16="http://schemas.microsoft.com/office/drawing/2014/chart" uri="{C3380CC4-5D6E-409C-BE32-E72D297353CC}">
              <c16:uniqueId val="{00000002-2424-49A9-B7DC-E86A2C645606}"/>
            </c:ext>
          </c:extLst>
        </c:ser>
        <c:dLbls>
          <c:showLegendKey val="0"/>
          <c:showVal val="0"/>
          <c:showCatName val="0"/>
          <c:showSerName val="0"/>
          <c:showPercent val="0"/>
          <c:showBubbleSize val="0"/>
        </c:dLbls>
        <c:smooth val="0"/>
        <c:axId val="1149128479"/>
        <c:axId val="1149148447"/>
      </c:lineChart>
      <c:catAx>
        <c:axId val="1149128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48447"/>
        <c:crosses val="autoZero"/>
        <c:auto val="1"/>
        <c:lblAlgn val="ctr"/>
        <c:lblOffset val="100"/>
        <c:noMultiLvlLbl val="0"/>
      </c:catAx>
      <c:valAx>
        <c:axId val="11491484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2847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DataBase!$Y$41:$Y$61</c:f>
              <c:numCache>
                <c:formatCode>0</c:formatCode>
                <c:ptCount val="21"/>
                <c:pt idx="0">
                  <c:v>189.39</c:v>
                </c:pt>
                <c:pt idx="1">
                  <c:v>211.51</c:v>
                </c:pt>
                <c:pt idx="2">
                  <c:v>259.68</c:v>
                </c:pt>
                <c:pt idx="3">
                  <c:v>262.13</c:v>
                </c:pt>
                <c:pt idx="4">
                  <c:v>272.93</c:v>
                </c:pt>
                <c:pt idx="5">
                  <c:v>284.13</c:v>
                </c:pt>
                <c:pt idx="6">
                  <c:v>294.93</c:v>
                </c:pt>
                <c:pt idx="7">
                  <c:v>306.88</c:v>
                </c:pt>
                <c:pt idx="8">
                  <c:v>319.23</c:v>
                </c:pt>
                <c:pt idx="9">
                  <c:v>331.99</c:v>
                </c:pt>
                <c:pt idx="10">
                  <c:v>345.15</c:v>
                </c:pt>
                <c:pt idx="11">
                  <c:v>357.51</c:v>
                </c:pt>
                <c:pt idx="12">
                  <c:v>413.25</c:v>
                </c:pt>
                <c:pt idx="13">
                  <c:v>476.67</c:v>
                </c:pt>
                <c:pt idx="14">
                  <c:v>548.38</c:v>
                </c:pt>
                <c:pt idx="15">
                  <c:v>628.78</c:v>
                </c:pt>
                <c:pt idx="16">
                  <c:v>719.1</c:v>
                </c:pt>
                <c:pt idx="17">
                  <c:v>817.3</c:v>
                </c:pt>
                <c:pt idx="18">
                  <c:v>921.97</c:v>
                </c:pt>
                <c:pt idx="19">
                  <c:v>1030.21</c:v>
                </c:pt>
                <c:pt idx="20">
                  <c:v>1136.83</c:v>
                </c:pt>
              </c:numCache>
            </c:numRef>
          </c:val>
          <c:smooth val="0"/>
          <c:extLst>
            <c:ext xmlns:c16="http://schemas.microsoft.com/office/drawing/2014/chart" uri="{C3380CC4-5D6E-409C-BE32-E72D297353CC}">
              <c16:uniqueId val="{00000000-F379-491B-A0E0-FA05E35AB104}"/>
            </c:ext>
          </c:extLst>
        </c:ser>
        <c:ser>
          <c:idx val="1"/>
          <c:order val="1"/>
          <c:spPr>
            <a:ln w="28575" cap="rnd">
              <a:solidFill>
                <a:schemeClr val="accent2"/>
              </a:solidFill>
              <a:round/>
            </a:ln>
            <a:effectLst/>
          </c:spPr>
          <c:marker>
            <c:symbol val="none"/>
          </c:marke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DataBase!$Z$41:$Z$61</c:f>
              <c:numCache>
                <c:formatCode>0</c:formatCode>
                <c:ptCount val="21"/>
                <c:pt idx="0">
                  <c:v>196.4</c:v>
                </c:pt>
                <c:pt idx="1">
                  <c:v>232.24</c:v>
                </c:pt>
                <c:pt idx="2">
                  <c:v>301.92</c:v>
                </c:pt>
                <c:pt idx="3">
                  <c:v>323.98</c:v>
                </c:pt>
                <c:pt idx="4">
                  <c:v>358.65</c:v>
                </c:pt>
                <c:pt idx="5">
                  <c:v>397.02</c:v>
                </c:pt>
                <c:pt idx="6">
                  <c:v>439.5</c:v>
                </c:pt>
                <c:pt idx="7">
                  <c:v>486.53</c:v>
                </c:pt>
                <c:pt idx="8">
                  <c:v>538.59</c:v>
                </c:pt>
                <c:pt idx="9">
                  <c:v>596.22</c:v>
                </c:pt>
                <c:pt idx="10">
                  <c:v>660.01</c:v>
                </c:pt>
                <c:pt idx="11">
                  <c:v>730.63</c:v>
                </c:pt>
                <c:pt idx="12">
                  <c:v>853.74</c:v>
                </c:pt>
                <c:pt idx="13">
                  <c:v>997.6</c:v>
                </c:pt>
                <c:pt idx="14">
                  <c:v>1165.69</c:v>
                </c:pt>
                <c:pt idx="15">
                  <c:v>1362.11</c:v>
                </c:pt>
                <c:pt idx="16">
                  <c:v>1591.63</c:v>
                </c:pt>
                <c:pt idx="17">
                  <c:v>1859.82</c:v>
                </c:pt>
                <c:pt idx="18">
                  <c:v>2173.1999999999998</c:v>
                </c:pt>
                <c:pt idx="19">
                  <c:v>2539.38</c:v>
                </c:pt>
                <c:pt idx="20">
                  <c:v>2967.27</c:v>
                </c:pt>
              </c:numCache>
            </c:numRef>
          </c:val>
          <c:smooth val="0"/>
          <c:extLst>
            <c:ext xmlns:c16="http://schemas.microsoft.com/office/drawing/2014/chart" uri="{C3380CC4-5D6E-409C-BE32-E72D297353CC}">
              <c16:uniqueId val="{00000001-F379-491B-A0E0-FA05E35AB104}"/>
            </c:ext>
          </c:extLst>
        </c:ser>
        <c:ser>
          <c:idx val="2"/>
          <c:order val="2"/>
          <c:spPr>
            <a:ln w="28575" cap="rnd">
              <a:solidFill>
                <a:schemeClr val="accent3"/>
              </a:solidFill>
              <a:round/>
            </a:ln>
            <a:effectLst/>
          </c:spPr>
          <c:marker>
            <c:symbol val="none"/>
          </c:marker>
          <c:cat>
            <c:numRef>
              <c:f>DataBase!$A$41:$A$61</c:f>
              <c:numCache>
                <c:formatCode>General</c:formatCode>
                <c:ptCount val="2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numCache>
            </c:numRef>
          </c:cat>
          <c:val>
            <c:numRef>
              <c:f>DataBase!$AA$41:$AA$61</c:f>
              <c:numCache>
                <c:formatCode>0</c:formatCode>
                <c:ptCount val="21"/>
                <c:pt idx="0">
                  <c:v>199.21</c:v>
                </c:pt>
                <c:pt idx="1">
                  <c:v>248.65</c:v>
                </c:pt>
                <c:pt idx="2">
                  <c:v>341.2</c:v>
                </c:pt>
                <c:pt idx="3">
                  <c:v>388.02</c:v>
                </c:pt>
                <c:pt idx="4">
                  <c:v>455.38</c:v>
                </c:pt>
                <c:pt idx="5">
                  <c:v>534.64</c:v>
                </c:pt>
                <c:pt idx="6">
                  <c:v>626.37</c:v>
                </c:pt>
                <c:pt idx="7">
                  <c:v>736.1</c:v>
                </c:pt>
                <c:pt idx="8">
                  <c:v>865.59</c:v>
                </c:pt>
                <c:pt idx="9">
                  <c:v>1018.57</c:v>
                </c:pt>
                <c:pt idx="10">
                  <c:v>1199.53</c:v>
                </c:pt>
                <c:pt idx="11">
                  <c:v>1417.12</c:v>
                </c:pt>
                <c:pt idx="12">
                  <c:v>1679.47</c:v>
                </c:pt>
                <c:pt idx="13">
                  <c:v>1996.56</c:v>
                </c:pt>
                <c:pt idx="14">
                  <c:v>2382.6799999999998</c:v>
                </c:pt>
                <c:pt idx="15">
                  <c:v>2857.06</c:v>
                </c:pt>
                <c:pt idx="16">
                  <c:v>3436.77</c:v>
                </c:pt>
                <c:pt idx="17">
                  <c:v>4169.3599999999997</c:v>
                </c:pt>
                <c:pt idx="18">
                  <c:v>5107.05</c:v>
                </c:pt>
                <c:pt idx="19">
                  <c:v>6325</c:v>
                </c:pt>
                <c:pt idx="20">
                  <c:v>7932.78</c:v>
                </c:pt>
              </c:numCache>
            </c:numRef>
          </c:val>
          <c:smooth val="0"/>
          <c:extLst>
            <c:ext xmlns:c16="http://schemas.microsoft.com/office/drawing/2014/chart" uri="{C3380CC4-5D6E-409C-BE32-E72D297353CC}">
              <c16:uniqueId val="{00000002-F379-491B-A0E0-FA05E35AB104}"/>
            </c:ext>
          </c:extLst>
        </c:ser>
        <c:dLbls>
          <c:showLegendKey val="0"/>
          <c:showVal val="0"/>
          <c:showCatName val="0"/>
          <c:showSerName val="0"/>
          <c:showPercent val="0"/>
          <c:showBubbleSize val="0"/>
        </c:dLbls>
        <c:smooth val="0"/>
        <c:axId val="1328402831"/>
        <c:axId val="1328389935"/>
      </c:lineChart>
      <c:catAx>
        <c:axId val="1328402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389935"/>
        <c:crosses val="autoZero"/>
        <c:auto val="1"/>
        <c:lblAlgn val="ctr"/>
        <c:lblOffset val="100"/>
        <c:noMultiLvlLbl val="0"/>
      </c:catAx>
      <c:valAx>
        <c:axId val="132838993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84028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javascript:" TargetMode="Externa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javascript:" TargetMode="External"/></Relationships>
</file>

<file path=xl/drawings/_rels/drawing4.xml.rels><?xml version="1.0" encoding="UTF-8" standalone="yes"?>
<Relationships xmlns="http://schemas.openxmlformats.org/package/2006/relationships"><Relationship Id="rId8" Type="http://schemas.openxmlformats.org/officeDocument/2006/relationships/chart" Target="../charts/chart12.xml"/><Relationship Id="rId3" Type="http://schemas.openxmlformats.org/officeDocument/2006/relationships/chart" Target="../charts/chart7.xml"/><Relationship Id="rId7" Type="http://schemas.openxmlformats.org/officeDocument/2006/relationships/chart" Target="../charts/chart11.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4</xdr:row>
      <xdr:rowOff>0</xdr:rowOff>
    </xdr:from>
    <xdr:to>
      <xdr:col>3</xdr:col>
      <xdr:colOff>304800</xdr:colOff>
      <xdr:row>5</xdr:row>
      <xdr:rowOff>142875</xdr:rowOff>
    </xdr:to>
    <xdr:sp macro="" textlink="">
      <xdr:nvSpPr>
        <xdr:cNvPr id="1025" name="AutoShape 1">
          <a:hlinkClick xmlns:r="http://schemas.openxmlformats.org/officeDocument/2006/relationships" r:id="rId1"/>
          <a:extLst>
            <a:ext uri="{FF2B5EF4-FFF2-40B4-BE49-F238E27FC236}">
              <a16:creationId xmlns:a16="http://schemas.microsoft.com/office/drawing/2014/main" id="{30624B24-F197-4E59-83EA-B95BBEDA5B47}"/>
            </a:ext>
          </a:extLst>
        </xdr:cNvPr>
        <xdr:cNvSpPr>
          <a:spLocks noChangeAspect="1" noChangeArrowheads="1"/>
        </xdr:cNvSpPr>
      </xdr:nvSpPr>
      <xdr:spPr bwMode="auto">
        <a:xfrm>
          <a:off x="10448925" y="1171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7</xdr:col>
      <xdr:colOff>657225</xdr:colOff>
      <xdr:row>51</xdr:row>
      <xdr:rowOff>142875</xdr:rowOff>
    </xdr:from>
    <xdr:to>
      <xdr:col>13</xdr:col>
      <xdr:colOff>514350</xdr:colOff>
      <xdr:row>67</xdr:row>
      <xdr:rowOff>85725</xdr:rowOff>
    </xdr:to>
    <xdr:graphicFrame macro="">
      <xdr:nvGraphicFramePr>
        <xdr:cNvPr id="4" name="Chart 3">
          <a:extLst>
            <a:ext uri="{FF2B5EF4-FFF2-40B4-BE49-F238E27FC236}">
              <a16:creationId xmlns:a16="http://schemas.microsoft.com/office/drawing/2014/main" id="{1CF65B0F-CAE8-4319-807F-D99E51BE35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352425</xdr:colOff>
      <xdr:row>38</xdr:row>
      <xdr:rowOff>52386</xdr:rowOff>
    </xdr:from>
    <xdr:to>
      <xdr:col>16</xdr:col>
      <xdr:colOff>276225</xdr:colOff>
      <xdr:row>50</xdr:row>
      <xdr:rowOff>66674</xdr:rowOff>
    </xdr:to>
    <xdr:graphicFrame macro="">
      <xdr:nvGraphicFramePr>
        <xdr:cNvPr id="5" name="Chart 4">
          <a:extLst>
            <a:ext uri="{FF2B5EF4-FFF2-40B4-BE49-F238E27FC236}">
              <a16:creationId xmlns:a16="http://schemas.microsoft.com/office/drawing/2014/main" id="{781F2252-9CA1-4845-9431-9C46511F89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342900</xdr:colOff>
      <xdr:row>1</xdr:row>
      <xdr:rowOff>0</xdr:rowOff>
    </xdr:from>
    <xdr:to>
      <xdr:col>22</xdr:col>
      <xdr:colOff>533400</xdr:colOff>
      <xdr:row>29</xdr:row>
      <xdr:rowOff>142875</xdr:rowOff>
    </xdr:to>
    <xdr:graphicFrame macro="">
      <xdr:nvGraphicFramePr>
        <xdr:cNvPr id="6" name="Chart 5">
          <a:extLst>
            <a:ext uri="{FF2B5EF4-FFF2-40B4-BE49-F238E27FC236}">
              <a16:creationId xmlns:a16="http://schemas.microsoft.com/office/drawing/2014/main" id="{CBC696FE-BB7D-4EE8-9B64-2E21DFCAAC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1123392</xdr:colOff>
      <xdr:row>11</xdr:row>
      <xdr:rowOff>115980</xdr:rowOff>
    </xdr:from>
    <xdr:to>
      <xdr:col>16</xdr:col>
      <xdr:colOff>481854</xdr:colOff>
      <xdr:row>35</xdr:row>
      <xdr:rowOff>77881</xdr:rowOff>
    </xdr:to>
    <xdr:graphicFrame macro="">
      <xdr:nvGraphicFramePr>
        <xdr:cNvPr id="2" name="Chart 1">
          <a:extLst>
            <a:ext uri="{FF2B5EF4-FFF2-40B4-BE49-F238E27FC236}">
              <a16:creationId xmlns:a16="http://schemas.microsoft.com/office/drawing/2014/main" id="{83670650-66C1-4B71-AE76-D291FC5D50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308</xdr:row>
      <xdr:rowOff>0</xdr:rowOff>
    </xdr:from>
    <xdr:to>
      <xdr:col>11</xdr:col>
      <xdr:colOff>304800</xdr:colOff>
      <xdr:row>309</xdr:row>
      <xdr:rowOff>146050</xdr:rowOff>
    </xdr:to>
    <xdr:sp macro="" textlink="">
      <xdr:nvSpPr>
        <xdr:cNvPr id="4114" name="AutoShape 18">
          <a:hlinkClick xmlns:r="http://schemas.openxmlformats.org/officeDocument/2006/relationships" r:id="rId1"/>
          <a:extLst>
            <a:ext uri="{FF2B5EF4-FFF2-40B4-BE49-F238E27FC236}">
              <a16:creationId xmlns:a16="http://schemas.microsoft.com/office/drawing/2014/main" id="{E2009FBC-5725-445B-B545-045A8167BC9D}"/>
            </a:ext>
          </a:extLst>
        </xdr:cNvPr>
        <xdr:cNvSpPr>
          <a:spLocks noChangeAspect="1" noChangeArrowheads="1"/>
        </xdr:cNvSpPr>
      </xdr:nvSpPr>
      <xdr:spPr bwMode="auto">
        <a:xfrm>
          <a:off x="13420725" y="1657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311</xdr:row>
      <xdr:rowOff>0</xdr:rowOff>
    </xdr:from>
    <xdr:to>
      <xdr:col>11</xdr:col>
      <xdr:colOff>304800</xdr:colOff>
      <xdr:row>312</xdr:row>
      <xdr:rowOff>146050</xdr:rowOff>
    </xdr:to>
    <xdr:sp macro="" textlink="">
      <xdr:nvSpPr>
        <xdr:cNvPr id="4115" name="AutoShape 19">
          <a:hlinkClick xmlns:r="http://schemas.openxmlformats.org/officeDocument/2006/relationships" r:id="rId1"/>
          <a:extLst>
            <a:ext uri="{FF2B5EF4-FFF2-40B4-BE49-F238E27FC236}">
              <a16:creationId xmlns:a16="http://schemas.microsoft.com/office/drawing/2014/main" id="{80FDEF0F-A071-4129-8D75-074AB756C43E}"/>
            </a:ext>
          </a:extLst>
        </xdr:cNvPr>
        <xdr:cNvSpPr>
          <a:spLocks noChangeAspect="1" noChangeArrowheads="1"/>
        </xdr:cNvSpPr>
      </xdr:nvSpPr>
      <xdr:spPr bwMode="auto">
        <a:xfrm>
          <a:off x="13420725" y="1676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312</xdr:row>
      <xdr:rowOff>0</xdr:rowOff>
    </xdr:from>
    <xdr:to>
      <xdr:col>11</xdr:col>
      <xdr:colOff>304800</xdr:colOff>
      <xdr:row>313</xdr:row>
      <xdr:rowOff>146050</xdr:rowOff>
    </xdr:to>
    <xdr:sp macro="" textlink="">
      <xdr:nvSpPr>
        <xdr:cNvPr id="4116" name="AutoShape 20">
          <a:hlinkClick xmlns:r="http://schemas.openxmlformats.org/officeDocument/2006/relationships" r:id="rId1"/>
          <a:extLst>
            <a:ext uri="{FF2B5EF4-FFF2-40B4-BE49-F238E27FC236}">
              <a16:creationId xmlns:a16="http://schemas.microsoft.com/office/drawing/2014/main" id="{D4D63B1B-8B75-4091-8088-7DEB580687C5}"/>
            </a:ext>
          </a:extLst>
        </xdr:cNvPr>
        <xdr:cNvSpPr>
          <a:spLocks noChangeAspect="1" noChangeArrowheads="1"/>
        </xdr:cNvSpPr>
      </xdr:nvSpPr>
      <xdr:spPr bwMode="auto">
        <a:xfrm>
          <a:off x="13420725" y="1695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316</xdr:row>
      <xdr:rowOff>0</xdr:rowOff>
    </xdr:from>
    <xdr:to>
      <xdr:col>11</xdr:col>
      <xdr:colOff>304800</xdr:colOff>
      <xdr:row>317</xdr:row>
      <xdr:rowOff>146050</xdr:rowOff>
    </xdr:to>
    <xdr:sp macro="" textlink="">
      <xdr:nvSpPr>
        <xdr:cNvPr id="4117" name="AutoShape 21">
          <a:hlinkClick xmlns:r="http://schemas.openxmlformats.org/officeDocument/2006/relationships" r:id="rId1"/>
          <a:extLst>
            <a:ext uri="{FF2B5EF4-FFF2-40B4-BE49-F238E27FC236}">
              <a16:creationId xmlns:a16="http://schemas.microsoft.com/office/drawing/2014/main" id="{0688FC88-3909-424D-811A-C2779744711F}"/>
            </a:ext>
          </a:extLst>
        </xdr:cNvPr>
        <xdr:cNvSpPr>
          <a:spLocks noChangeAspect="1" noChangeArrowheads="1"/>
        </xdr:cNvSpPr>
      </xdr:nvSpPr>
      <xdr:spPr bwMode="auto">
        <a:xfrm>
          <a:off x="13420725" y="1752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51287</xdr:colOff>
      <xdr:row>61</xdr:row>
      <xdr:rowOff>78442</xdr:rowOff>
    </xdr:from>
    <xdr:to>
      <xdr:col>4</xdr:col>
      <xdr:colOff>542192</xdr:colOff>
      <xdr:row>67</xdr:row>
      <xdr:rowOff>146540</xdr:rowOff>
    </xdr:to>
    <xdr:graphicFrame macro="">
      <xdr:nvGraphicFramePr>
        <xdr:cNvPr id="2" name="Chart 1">
          <a:extLst>
            <a:ext uri="{FF2B5EF4-FFF2-40B4-BE49-F238E27FC236}">
              <a16:creationId xmlns:a16="http://schemas.microsoft.com/office/drawing/2014/main" id="{89B4278D-D971-409B-899D-5B38FCCF44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89647</xdr:colOff>
      <xdr:row>61</xdr:row>
      <xdr:rowOff>11206</xdr:rowOff>
    </xdr:from>
    <xdr:to>
      <xdr:col>12</xdr:col>
      <xdr:colOff>515471</xdr:colOff>
      <xdr:row>67</xdr:row>
      <xdr:rowOff>134471</xdr:rowOff>
    </xdr:to>
    <xdr:graphicFrame macro="">
      <xdr:nvGraphicFramePr>
        <xdr:cNvPr id="3" name="Chart 2">
          <a:extLst>
            <a:ext uri="{FF2B5EF4-FFF2-40B4-BE49-F238E27FC236}">
              <a16:creationId xmlns:a16="http://schemas.microsoft.com/office/drawing/2014/main" id="{33CC1CC6-C126-494C-BF86-57F35C1F0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123272</xdr:colOff>
      <xdr:row>61</xdr:row>
      <xdr:rowOff>78441</xdr:rowOff>
    </xdr:from>
    <xdr:to>
      <xdr:col>17</xdr:col>
      <xdr:colOff>481854</xdr:colOff>
      <xdr:row>67</xdr:row>
      <xdr:rowOff>145676</xdr:rowOff>
    </xdr:to>
    <xdr:graphicFrame macro="">
      <xdr:nvGraphicFramePr>
        <xdr:cNvPr id="4" name="Chart 3">
          <a:extLst>
            <a:ext uri="{FF2B5EF4-FFF2-40B4-BE49-F238E27FC236}">
              <a16:creationId xmlns:a16="http://schemas.microsoft.com/office/drawing/2014/main" id="{79C0B454-EB2C-4FB4-A0B1-72C410565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91109</xdr:colOff>
      <xdr:row>61</xdr:row>
      <xdr:rowOff>76638</xdr:rowOff>
    </xdr:from>
    <xdr:to>
      <xdr:col>21</xdr:col>
      <xdr:colOff>472110</xdr:colOff>
      <xdr:row>67</xdr:row>
      <xdr:rowOff>142753</xdr:rowOff>
    </xdr:to>
    <xdr:graphicFrame macro="">
      <xdr:nvGraphicFramePr>
        <xdr:cNvPr id="5" name="Chart 4">
          <a:extLst>
            <a:ext uri="{FF2B5EF4-FFF2-40B4-BE49-F238E27FC236}">
              <a16:creationId xmlns:a16="http://schemas.microsoft.com/office/drawing/2014/main" id="{37D899D1-9B11-4D80-939A-73A85880D8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24358</xdr:colOff>
      <xdr:row>61</xdr:row>
      <xdr:rowOff>28892</xdr:rowOff>
    </xdr:from>
    <xdr:to>
      <xdr:col>26</xdr:col>
      <xdr:colOff>578319</xdr:colOff>
      <xdr:row>67</xdr:row>
      <xdr:rowOff>173936</xdr:rowOff>
    </xdr:to>
    <xdr:graphicFrame macro="">
      <xdr:nvGraphicFramePr>
        <xdr:cNvPr id="6" name="Chart 5">
          <a:extLst>
            <a:ext uri="{FF2B5EF4-FFF2-40B4-BE49-F238E27FC236}">
              <a16:creationId xmlns:a16="http://schemas.microsoft.com/office/drawing/2014/main" id="{94CE0ADC-D8DC-4F2D-9579-D50D0E1611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27</xdr:col>
      <xdr:colOff>33623</xdr:colOff>
      <xdr:row>61</xdr:row>
      <xdr:rowOff>57148</xdr:rowOff>
    </xdr:from>
    <xdr:to>
      <xdr:col>31</xdr:col>
      <xdr:colOff>537883</xdr:colOff>
      <xdr:row>67</xdr:row>
      <xdr:rowOff>134470</xdr:rowOff>
    </xdr:to>
    <xdr:graphicFrame macro="">
      <xdr:nvGraphicFramePr>
        <xdr:cNvPr id="7" name="Chart 6">
          <a:extLst>
            <a:ext uri="{FF2B5EF4-FFF2-40B4-BE49-F238E27FC236}">
              <a16:creationId xmlns:a16="http://schemas.microsoft.com/office/drawing/2014/main" id="{6C4A3762-7D36-40CF-BC05-45070DC20A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32</xdr:col>
      <xdr:colOff>33623</xdr:colOff>
      <xdr:row>61</xdr:row>
      <xdr:rowOff>57148</xdr:rowOff>
    </xdr:from>
    <xdr:to>
      <xdr:col>36</xdr:col>
      <xdr:colOff>537883</xdr:colOff>
      <xdr:row>67</xdr:row>
      <xdr:rowOff>134470</xdr:rowOff>
    </xdr:to>
    <xdr:graphicFrame macro="">
      <xdr:nvGraphicFramePr>
        <xdr:cNvPr id="8" name="Chart 7">
          <a:extLst>
            <a:ext uri="{FF2B5EF4-FFF2-40B4-BE49-F238E27FC236}">
              <a16:creationId xmlns:a16="http://schemas.microsoft.com/office/drawing/2014/main" id="{AC7B20F5-D46C-49F2-89C9-8C1E7DF347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37</xdr:col>
      <xdr:colOff>33623</xdr:colOff>
      <xdr:row>61</xdr:row>
      <xdr:rowOff>57148</xdr:rowOff>
    </xdr:from>
    <xdr:to>
      <xdr:col>41</xdr:col>
      <xdr:colOff>537883</xdr:colOff>
      <xdr:row>67</xdr:row>
      <xdr:rowOff>134470</xdr:rowOff>
    </xdr:to>
    <xdr:graphicFrame macro="">
      <xdr:nvGraphicFramePr>
        <xdr:cNvPr id="9" name="Chart 8">
          <a:extLst>
            <a:ext uri="{FF2B5EF4-FFF2-40B4-BE49-F238E27FC236}">
              <a16:creationId xmlns:a16="http://schemas.microsoft.com/office/drawing/2014/main" id="{4C7E7253-8FE5-4BC0-857C-EB328E2845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3">
          <cell r="B3" t="str">
            <v>Source: IEA. All Rights ReservedThis data is subject to the IEA's terms and conditions: https://www.iea.org/t_c/termsandconditions/Units: TWh</v>
          </cell>
          <cell r="C3" t="str">
            <v>OECD</v>
          </cell>
          <cell r="D3" t="str">
            <v>Non-OECD</v>
          </cell>
          <cell r="E3" t="str">
            <v xml:space="preserve">Total </v>
          </cell>
          <cell r="G3" t="str">
            <v>Coal</v>
          </cell>
          <cell r="H3" t="str">
            <v>Oil</v>
          </cell>
          <cell r="I3" t="str">
            <v>Natural gas</v>
          </cell>
          <cell r="J3" t="str">
            <v>Nuclear</v>
          </cell>
          <cell r="K3" t="str">
            <v>Hydro</v>
          </cell>
          <cell r="L3" t="str">
            <v>Solar, wind, geothermal, etc.</v>
          </cell>
          <cell r="M3" t="str">
            <v>Biofuels and waste</v>
          </cell>
          <cell r="AC3" t="str">
            <v>Consumer devices use</v>
          </cell>
          <cell r="AD3" t="str">
            <v>Networks</v>
          </cell>
          <cell r="AE3" t="str">
            <v>Data centers use</v>
          </cell>
          <cell r="AF3" t="str">
            <v>Production</v>
          </cell>
          <cell r="AH3" t="str">
            <v>Consumer devices use</v>
          </cell>
          <cell r="AI3" t="str">
            <v>Networks</v>
          </cell>
          <cell r="AJ3" t="str">
            <v>Data centers use</v>
          </cell>
          <cell r="AK3" t="str">
            <v>Production</v>
          </cell>
          <cell r="AM3" t="str">
            <v>Consumer devices use</v>
          </cell>
          <cell r="AN3" t="str">
            <v>Networks</v>
          </cell>
          <cell r="AO3" t="str">
            <v>Data centers use</v>
          </cell>
          <cell r="AP3" t="str">
            <v>Production</v>
          </cell>
        </row>
        <row r="4">
          <cell r="B4" t="str">
            <v>Source: On Global Electricity Usage of Communication Technology: Trends to 2030 (https://www.mdpi.com/2078-1547/6/1/117)</v>
          </cell>
          <cell r="C4" t="str">
            <v>TWh</v>
          </cell>
          <cell r="D4" t="str">
            <v>TWh</v>
          </cell>
          <cell r="E4" t="str">
            <v>TWh</v>
          </cell>
        </row>
        <row r="5">
          <cell r="A5">
            <v>1974</v>
          </cell>
          <cell r="C5">
            <v>4533</v>
          </cell>
          <cell r="D5">
            <v>1765</v>
          </cell>
          <cell r="E5">
            <v>6298</v>
          </cell>
          <cell r="G5">
            <v>0.3619</v>
          </cell>
          <cell r="H5">
            <v>0.23769999999999999</v>
          </cell>
          <cell r="I5">
            <v>0.1172</v>
          </cell>
          <cell r="J5">
            <v>5.3400000000000003E-2</v>
          </cell>
          <cell r="K5">
            <v>0.22650000000000001</v>
          </cell>
          <cell r="L5">
            <v>1.6999999999999999E-3</v>
          </cell>
          <cell r="M5">
            <v>1.6000000000000001E-3</v>
          </cell>
        </row>
        <row r="6">
          <cell r="A6">
            <v>1975</v>
          </cell>
          <cell r="C6">
            <v>4621</v>
          </cell>
          <cell r="D6">
            <v>1908</v>
          </cell>
          <cell r="E6">
            <v>6529</v>
          </cell>
          <cell r="G6">
            <v>0.36509999999999998</v>
          </cell>
          <cell r="H6">
            <v>0.22270000000000001</v>
          </cell>
          <cell r="I6">
            <v>0.1134</v>
          </cell>
          <cell r="J6">
            <v>7.2599999999999998E-2</v>
          </cell>
          <cell r="K6">
            <v>0.22270000000000001</v>
          </cell>
          <cell r="L6">
            <v>1.8E-3</v>
          </cell>
          <cell r="M6">
            <v>1.8E-3</v>
          </cell>
        </row>
        <row r="7">
          <cell r="A7">
            <v>1976</v>
          </cell>
          <cell r="C7">
            <v>4941</v>
          </cell>
          <cell r="D7">
            <v>2055</v>
          </cell>
          <cell r="E7">
            <v>6996</v>
          </cell>
          <cell r="G7">
            <v>0.38129999999999997</v>
          </cell>
          <cell r="H7">
            <v>0.22939999999999999</v>
          </cell>
          <cell r="I7">
            <v>0.10630000000000001</v>
          </cell>
          <cell r="J7">
            <v>7.8E-2</v>
          </cell>
          <cell r="K7">
            <v>0.2014</v>
          </cell>
          <cell r="L7">
            <v>1.8E-3</v>
          </cell>
          <cell r="M7">
            <v>1.9E-3</v>
          </cell>
        </row>
        <row r="8">
          <cell r="A8">
            <v>1977</v>
          </cell>
          <cell r="C8">
            <v>5147</v>
          </cell>
          <cell r="D8">
            <v>2171</v>
          </cell>
          <cell r="E8">
            <v>7318</v>
          </cell>
          <cell r="G8">
            <v>0.37909999999999999</v>
          </cell>
          <cell r="H8">
            <v>0.22389999999999999</v>
          </cell>
          <cell r="I8">
            <v>0.10580000000000001</v>
          </cell>
          <cell r="J8">
            <v>9.3200000000000005E-2</v>
          </cell>
          <cell r="K8">
            <v>0.1943</v>
          </cell>
          <cell r="L8">
            <v>1.6999999999999999E-3</v>
          </cell>
          <cell r="M8">
            <v>2E-3</v>
          </cell>
        </row>
        <row r="9">
          <cell r="A9">
            <v>1978</v>
          </cell>
          <cell r="C9">
            <v>5385</v>
          </cell>
          <cell r="D9">
            <v>2322</v>
          </cell>
          <cell r="E9">
            <v>7707</v>
          </cell>
          <cell r="G9">
            <v>0.36849999999999999</v>
          </cell>
          <cell r="H9">
            <v>0.22040000000000001</v>
          </cell>
          <cell r="I9">
            <v>0.1041</v>
          </cell>
          <cell r="J9">
            <v>0.1043</v>
          </cell>
          <cell r="K9">
            <v>0.1991</v>
          </cell>
          <cell r="L9">
            <v>1.6000000000000001E-3</v>
          </cell>
          <cell r="M9">
            <v>2E-3</v>
          </cell>
        </row>
        <row r="10">
          <cell r="A10">
            <v>1979</v>
          </cell>
          <cell r="C10">
            <v>5576</v>
          </cell>
          <cell r="D10">
            <v>2463</v>
          </cell>
          <cell r="E10">
            <v>8040</v>
          </cell>
          <cell r="G10">
            <v>0.38340000000000002</v>
          </cell>
          <cell r="H10">
            <v>0.19869999999999999</v>
          </cell>
          <cell r="I10">
            <v>0.10970000000000001</v>
          </cell>
          <cell r="J10">
            <v>0.1032</v>
          </cell>
          <cell r="K10">
            <v>0.2011</v>
          </cell>
          <cell r="L10">
            <v>1.8E-3</v>
          </cell>
          <cell r="M10">
            <v>2.0999999999999999E-3</v>
          </cell>
        </row>
        <row r="11">
          <cell r="A11">
            <v>1980</v>
          </cell>
          <cell r="C11">
            <v>5684</v>
          </cell>
          <cell r="D11">
            <v>2614</v>
          </cell>
          <cell r="E11">
            <v>8298</v>
          </cell>
          <cell r="G11">
            <v>0.40810000000000002</v>
          </cell>
          <cell r="H11">
            <v>0.17469999999999999</v>
          </cell>
          <cell r="I11">
            <v>0.1087</v>
          </cell>
          <cell r="J11">
            <v>0.10920000000000001</v>
          </cell>
          <cell r="K11">
            <v>0.19500000000000001</v>
          </cell>
          <cell r="L11">
            <v>2E-3</v>
          </cell>
          <cell r="M11">
            <v>2.3999999999999998E-3</v>
          </cell>
        </row>
        <row r="12">
          <cell r="A12">
            <v>1981</v>
          </cell>
          <cell r="C12">
            <v>5750</v>
          </cell>
          <cell r="D12">
            <v>2720</v>
          </cell>
          <cell r="E12">
            <v>8470</v>
          </cell>
          <cell r="G12">
            <v>0.41260000000000002</v>
          </cell>
          <cell r="H12">
            <v>0.15579999999999999</v>
          </cell>
          <cell r="I12">
            <v>0.10390000000000001</v>
          </cell>
          <cell r="J12">
            <v>0.127</v>
          </cell>
          <cell r="K12">
            <v>0.1963</v>
          </cell>
          <cell r="L12">
            <v>2.2000000000000001E-3</v>
          </cell>
          <cell r="M12">
            <v>2.3999999999999998E-3</v>
          </cell>
        </row>
        <row r="13">
          <cell r="A13">
            <v>1982</v>
          </cell>
          <cell r="C13">
            <v>5708</v>
          </cell>
          <cell r="D13">
            <v>2848</v>
          </cell>
          <cell r="E13">
            <v>8557</v>
          </cell>
          <cell r="G13">
            <v>0.42149999999999999</v>
          </cell>
          <cell r="H13">
            <v>0.1348</v>
          </cell>
          <cell r="I13">
            <v>9.7500000000000003E-2</v>
          </cell>
          <cell r="J13">
            <v>0.13730000000000001</v>
          </cell>
          <cell r="K13">
            <v>0.2029</v>
          </cell>
          <cell r="L13">
            <v>2.0999999999999999E-3</v>
          </cell>
          <cell r="M13">
            <v>3.8E-3</v>
          </cell>
        </row>
        <row r="14">
          <cell r="A14">
            <v>1983</v>
          </cell>
          <cell r="C14">
            <v>5920</v>
          </cell>
          <cell r="D14">
            <v>3001</v>
          </cell>
          <cell r="E14">
            <v>8921</v>
          </cell>
          <cell r="G14">
            <v>0.42659999999999998</v>
          </cell>
          <cell r="H14">
            <v>0.1222</v>
          </cell>
          <cell r="I14">
            <v>9.0899999999999995E-2</v>
          </cell>
          <cell r="J14">
            <v>0.14910000000000001</v>
          </cell>
          <cell r="K14">
            <v>0.20499999999999999</v>
          </cell>
          <cell r="L14">
            <v>2.3E-3</v>
          </cell>
          <cell r="M14">
            <v>3.8999999999999998E-3</v>
          </cell>
        </row>
        <row r="15">
          <cell r="A15">
            <v>1984</v>
          </cell>
          <cell r="C15">
            <v>6209</v>
          </cell>
          <cell r="D15">
            <v>3211</v>
          </cell>
          <cell r="E15">
            <v>9420</v>
          </cell>
          <cell r="G15">
            <v>0.42009999999999997</v>
          </cell>
          <cell r="H15">
            <v>0.1099</v>
          </cell>
          <cell r="I15">
            <v>9.7500000000000003E-2</v>
          </cell>
          <cell r="J15">
            <v>0.17019999999999999</v>
          </cell>
          <cell r="K15">
            <v>0.19570000000000001</v>
          </cell>
          <cell r="L15">
            <v>2.5000000000000001E-3</v>
          </cell>
          <cell r="M15">
            <v>4.1000000000000003E-3</v>
          </cell>
        </row>
        <row r="16">
          <cell r="A16">
            <v>1985</v>
          </cell>
          <cell r="C16">
            <v>6443</v>
          </cell>
          <cell r="D16">
            <v>3376</v>
          </cell>
          <cell r="E16">
            <v>9819</v>
          </cell>
          <cell r="G16">
            <v>0.42680000000000001</v>
          </cell>
          <cell r="H16">
            <v>9.0499999999999997E-2</v>
          </cell>
          <cell r="I16">
            <v>9.2299999999999993E-2</v>
          </cell>
          <cell r="J16">
            <v>0.19550000000000001</v>
          </cell>
          <cell r="K16">
            <v>0.188</v>
          </cell>
          <cell r="L16">
            <v>2.8E-3</v>
          </cell>
          <cell r="M16">
            <v>4.1999999999999997E-3</v>
          </cell>
        </row>
        <row r="17">
          <cell r="A17">
            <v>1986</v>
          </cell>
          <cell r="C17">
            <v>6544</v>
          </cell>
          <cell r="D17">
            <v>3570</v>
          </cell>
          <cell r="E17">
            <v>10114</v>
          </cell>
          <cell r="G17">
            <v>0.42099999999999999</v>
          </cell>
          <cell r="H17">
            <v>9.2100000000000001E-2</v>
          </cell>
          <cell r="I17">
            <v>8.5000000000000006E-2</v>
          </cell>
          <cell r="J17">
            <v>0.21049999999999999</v>
          </cell>
          <cell r="K17">
            <v>0.18379999999999999</v>
          </cell>
          <cell r="L17">
            <v>3.2000000000000002E-3</v>
          </cell>
          <cell r="M17">
            <v>4.4999999999999997E-3</v>
          </cell>
        </row>
        <row r="18">
          <cell r="A18">
            <v>1987</v>
          </cell>
          <cell r="C18">
            <v>6819</v>
          </cell>
          <cell r="D18">
            <v>3781</v>
          </cell>
          <cell r="E18">
            <v>10600</v>
          </cell>
          <cell r="G18">
            <v>0.42199999999999999</v>
          </cell>
          <cell r="H18">
            <v>8.7599999999999997E-2</v>
          </cell>
          <cell r="I18">
            <v>8.8999999999999996E-2</v>
          </cell>
          <cell r="J18">
            <v>0.217</v>
          </cell>
          <cell r="K18">
            <v>0.17649999999999999</v>
          </cell>
          <cell r="L18">
            <v>3.3E-3</v>
          </cell>
          <cell r="M18">
            <v>4.4999999999999997E-3</v>
          </cell>
        </row>
        <row r="19">
          <cell r="A19">
            <v>1988</v>
          </cell>
          <cell r="C19">
            <v>7094</v>
          </cell>
          <cell r="D19">
            <v>3971</v>
          </cell>
          <cell r="E19">
            <v>11065</v>
          </cell>
          <cell r="G19">
            <v>0.41870000000000002</v>
          </cell>
          <cell r="H19">
            <v>9.1999999999999998E-2</v>
          </cell>
          <cell r="I19">
            <v>8.3799999999999999E-2</v>
          </cell>
          <cell r="J19">
            <v>0.2258</v>
          </cell>
          <cell r="K19">
            <v>0.17169999999999999</v>
          </cell>
          <cell r="L19">
            <v>3.2000000000000002E-3</v>
          </cell>
          <cell r="M19">
            <v>4.7999999999999996E-3</v>
          </cell>
        </row>
        <row r="20">
          <cell r="A20">
            <v>1989</v>
          </cell>
          <cell r="C20">
            <v>7495</v>
          </cell>
          <cell r="D20">
            <v>4116</v>
          </cell>
          <cell r="E20">
            <v>11611</v>
          </cell>
          <cell r="G20">
            <v>0.40849999999999997</v>
          </cell>
          <cell r="H20">
            <v>9.7699999999999995E-2</v>
          </cell>
          <cell r="I20">
            <v>9.8500000000000004E-2</v>
          </cell>
          <cell r="J20">
            <v>0.221</v>
          </cell>
          <cell r="K20">
            <v>0.15840000000000001</v>
          </cell>
          <cell r="L20">
            <v>4.0000000000000001E-3</v>
          </cell>
          <cell r="M20">
            <v>1.18E-2</v>
          </cell>
        </row>
        <row r="21">
          <cell r="A21">
            <v>1990</v>
          </cell>
          <cell r="C21">
            <v>7736</v>
          </cell>
          <cell r="D21">
            <v>4161</v>
          </cell>
          <cell r="E21">
            <v>11897</v>
          </cell>
          <cell r="G21">
            <v>0.40060000000000001</v>
          </cell>
          <cell r="H21">
            <v>9.0999999999999998E-2</v>
          </cell>
          <cell r="I21">
            <v>0.1008</v>
          </cell>
          <cell r="J21">
            <v>0.2258</v>
          </cell>
          <cell r="K21">
            <v>0.15909999999999999</v>
          </cell>
          <cell r="L21">
            <v>6.8999999999999999E-3</v>
          </cell>
          <cell r="M21">
            <v>1.5800000000000002E-2</v>
          </cell>
        </row>
        <row r="22">
          <cell r="A22">
            <v>1991</v>
          </cell>
          <cell r="C22">
            <v>7922</v>
          </cell>
          <cell r="D22">
            <v>4254</v>
          </cell>
          <cell r="E22">
            <v>12175</v>
          </cell>
          <cell r="G22">
            <v>0.39550000000000002</v>
          </cell>
          <cell r="H22">
            <v>8.9499999999999996E-2</v>
          </cell>
          <cell r="I22">
            <v>0.1032</v>
          </cell>
          <cell r="J22">
            <v>0.23200000000000001</v>
          </cell>
          <cell r="K22">
            <v>0.1608</v>
          </cell>
          <cell r="L22">
            <v>7.0000000000000001E-3</v>
          </cell>
          <cell r="M22">
            <v>1.1900000000000001E-2</v>
          </cell>
        </row>
        <row r="23">
          <cell r="A23">
            <v>1992</v>
          </cell>
          <cell r="C23">
            <v>7985</v>
          </cell>
          <cell r="D23">
            <v>4301</v>
          </cell>
          <cell r="E23">
            <v>12286</v>
          </cell>
          <cell r="G23">
            <v>0.39250000000000002</v>
          </cell>
          <cell r="H23">
            <v>8.9499999999999996E-2</v>
          </cell>
          <cell r="I23">
            <v>0.10589999999999999</v>
          </cell>
          <cell r="J23">
            <v>0.2329</v>
          </cell>
          <cell r="K23">
            <v>0.15870000000000001</v>
          </cell>
          <cell r="L23">
            <v>7.1999999999999998E-3</v>
          </cell>
          <cell r="M23">
            <v>1.34E-2</v>
          </cell>
        </row>
        <row r="24">
          <cell r="A24">
            <v>1993</v>
          </cell>
          <cell r="C24">
            <v>8163</v>
          </cell>
          <cell r="D24">
            <v>4413</v>
          </cell>
          <cell r="E24">
            <v>12576</v>
          </cell>
          <cell r="G24">
            <v>0.38929999999999998</v>
          </cell>
          <cell r="H24">
            <v>8.1100000000000005E-2</v>
          </cell>
          <cell r="I24">
            <v>0.1094</v>
          </cell>
          <cell r="J24">
            <v>0.23580000000000001</v>
          </cell>
          <cell r="K24">
            <v>0.16420000000000001</v>
          </cell>
          <cell r="L24">
            <v>7.3000000000000001E-3</v>
          </cell>
          <cell r="M24">
            <v>1.29E-2</v>
          </cell>
        </row>
        <row r="25">
          <cell r="A25">
            <v>1994</v>
          </cell>
          <cell r="C25">
            <v>8388</v>
          </cell>
          <cell r="D25">
            <v>4496</v>
          </cell>
          <cell r="E25">
            <v>12884</v>
          </cell>
          <cell r="G25">
            <v>0.38429999999999997</v>
          </cell>
          <cell r="H25">
            <v>8.4699999999999998E-2</v>
          </cell>
          <cell r="I25">
            <v>0.1193</v>
          </cell>
          <cell r="J25">
            <v>0.23680000000000001</v>
          </cell>
          <cell r="K25">
            <v>0.1542</v>
          </cell>
          <cell r="L25">
            <v>7.4000000000000003E-3</v>
          </cell>
          <cell r="M25">
            <v>1.3299999999999999E-2</v>
          </cell>
        </row>
        <row r="26">
          <cell r="A26">
            <v>1995</v>
          </cell>
          <cell r="C26">
            <v>8643</v>
          </cell>
          <cell r="D26">
            <v>4681</v>
          </cell>
          <cell r="E26">
            <v>13324</v>
          </cell>
          <cell r="G26">
            <v>0.37940000000000002</v>
          </cell>
          <cell r="H26">
            <v>7.5300000000000006E-2</v>
          </cell>
          <cell r="I26">
            <v>0.12479999999999999</v>
          </cell>
          <cell r="J26">
            <v>0.23910000000000001</v>
          </cell>
          <cell r="K26">
            <v>0.16070000000000001</v>
          </cell>
          <cell r="L26">
            <v>7.1999999999999998E-3</v>
          </cell>
          <cell r="M26">
            <v>1.35E-2</v>
          </cell>
        </row>
        <row r="27">
          <cell r="A27">
            <v>1996</v>
          </cell>
          <cell r="C27">
            <v>8890</v>
          </cell>
          <cell r="D27">
            <v>4861</v>
          </cell>
          <cell r="E27">
            <v>13751</v>
          </cell>
          <cell r="G27">
            <v>0.38490000000000002</v>
          </cell>
          <cell r="H27">
            <v>7.2499999999999995E-2</v>
          </cell>
          <cell r="I27">
            <v>0.1227</v>
          </cell>
          <cell r="J27">
            <v>0.2389</v>
          </cell>
          <cell r="K27">
            <v>0.16039999999999999</v>
          </cell>
          <cell r="L27">
            <v>7.4000000000000003E-3</v>
          </cell>
          <cell r="M27">
            <v>1.3299999999999999E-2</v>
          </cell>
        </row>
        <row r="28">
          <cell r="A28">
            <v>1997</v>
          </cell>
          <cell r="C28">
            <v>9013</v>
          </cell>
          <cell r="D28">
            <v>5030</v>
          </cell>
          <cell r="E28">
            <v>14043</v>
          </cell>
          <cell r="G28">
            <v>0.38490000000000002</v>
          </cell>
          <cell r="H28">
            <v>7.0099999999999996E-2</v>
          </cell>
          <cell r="I28">
            <v>0.1331</v>
          </cell>
          <cell r="J28">
            <v>0.23250000000000001</v>
          </cell>
          <cell r="K28">
            <v>0.15809999999999999</v>
          </cell>
          <cell r="L28">
            <v>7.4999999999999997E-3</v>
          </cell>
          <cell r="M28">
            <v>1.38E-2</v>
          </cell>
        </row>
        <row r="29">
          <cell r="A29">
            <v>1998</v>
          </cell>
          <cell r="C29">
            <v>9239</v>
          </cell>
          <cell r="D29">
            <v>5164</v>
          </cell>
          <cell r="E29">
            <v>14403</v>
          </cell>
          <cell r="G29">
            <v>0.3836</v>
          </cell>
          <cell r="H29">
            <v>7.0199999999999999E-2</v>
          </cell>
          <cell r="I29">
            <v>0.14149999999999999</v>
          </cell>
          <cell r="J29">
            <v>0.2331</v>
          </cell>
          <cell r="K29">
            <v>0.15040000000000001</v>
          </cell>
          <cell r="L29">
            <v>7.4999999999999997E-3</v>
          </cell>
          <cell r="M29">
            <v>1.3899999999999999E-2</v>
          </cell>
        </row>
        <row r="30">
          <cell r="A30">
            <v>1999</v>
          </cell>
          <cell r="C30">
            <v>9437</v>
          </cell>
          <cell r="D30">
            <v>5374</v>
          </cell>
          <cell r="E30">
            <v>14811</v>
          </cell>
          <cell r="G30">
            <v>0.37709999999999999</v>
          </cell>
          <cell r="H30">
            <v>6.5699999999999995E-2</v>
          </cell>
          <cell r="I30">
            <v>0.15279999999999999</v>
          </cell>
          <cell r="J30">
            <v>0.2356</v>
          </cell>
          <cell r="K30">
            <v>0.14680000000000001</v>
          </cell>
          <cell r="L30">
            <v>8.0000000000000002E-3</v>
          </cell>
          <cell r="M30">
            <v>1.41E-2</v>
          </cell>
        </row>
        <row r="31">
          <cell r="A31">
            <v>2000</v>
          </cell>
          <cell r="C31">
            <v>9824</v>
          </cell>
          <cell r="D31">
            <v>5686</v>
          </cell>
          <cell r="E31">
            <v>15510</v>
          </cell>
          <cell r="G31">
            <v>0.38500000000000001</v>
          </cell>
          <cell r="H31">
            <v>6.0299999999999999E-2</v>
          </cell>
          <cell r="I31">
            <v>0.1578</v>
          </cell>
          <cell r="J31">
            <v>0.2298</v>
          </cell>
          <cell r="K31">
            <v>0.14399999999999999</v>
          </cell>
          <cell r="L31">
            <v>8.6E-3</v>
          </cell>
          <cell r="M31">
            <v>1.4500000000000001E-2</v>
          </cell>
          <cell r="R31">
            <v>71</v>
          </cell>
        </row>
        <row r="32">
          <cell r="A32">
            <v>2001</v>
          </cell>
          <cell r="C32">
            <v>9709</v>
          </cell>
          <cell r="D32">
            <v>5919</v>
          </cell>
          <cell r="E32">
            <v>15628</v>
          </cell>
          <cell r="G32">
            <v>0.37940000000000002</v>
          </cell>
          <cell r="H32">
            <v>5.8000000000000003E-2</v>
          </cell>
          <cell r="I32">
            <v>0.16700000000000001</v>
          </cell>
          <cell r="J32">
            <v>0.2359</v>
          </cell>
          <cell r="K32">
            <v>0.13539999999999999</v>
          </cell>
          <cell r="L32">
            <v>9.2999999999999992E-3</v>
          </cell>
          <cell r="M32">
            <v>1.49E-2</v>
          </cell>
          <cell r="R32">
            <v>87</v>
          </cell>
        </row>
        <row r="33">
          <cell r="A33">
            <v>2002</v>
          </cell>
          <cell r="C33">
            <v>9992</v>
          </cell>
          <cell r="D33">
            <v>6250</v>
          </cell>
          <cell r="E33">
            <v>16242</v>
          </cell>
          <cell r="G33">
            <v>0.3775</v>
          </cell>
          <cell r="H33">
            <v>5.5399999999999998E-2</v>
          </cell>
          <cell r="I33">
            <v>0.17460000000000001</v>
          </cell>
          <cell r="J33">
            <v>0.2298</v>
          </cell>
          <cell r="K33">
            <v>0.13650000000000001</v>
          </cell>
          <cell r="L33">
            <v>1.06E-2</v>
          </cell>
          <cell r="M33">
            <v>1.5599999999999999E-2</v>
          </cell>
          <cell r="R33">
            <v>104</v>
          </cell>
        </row>
        <row r="34">
          <cell r="A34">
            <v>2003</v>
          </cell>
          <cell r="C34">
            <v>10109</v>
          </cell>
          <cell r="D34">
            <v>6725</v>
          </cell>
          <cell r="E34">
            <v>16834</v>
          </cell>
          <cell r="G34">
            <v>0.38369999999999999</v>
          </cell>
          <cell r="H34">
            <v>5.7000000000000002E-2</v>
          </cell>
          <cell r="I34">
            <v>0.17680000000000001</v>
          </cell>
          <cell r="J34">
            <v>0.222</v>
          </cell>
          <cell r="K34">
            <v>0.1326</v>
          </cell>
          <cell r="L34">
            <v>1.21E-2</v>
          </cell>
          <cell r="M34">
            <v>1.5800000000000002E-2</v>
          </cell>
          <cell r="R34">
            <v>120</v>
          </cell>
        </row>
        <row r="35">
          <cell r="A35">
            <v>2004</v>
          </cell>
          <cell r="C35">
            <v>10359</v>
          </cell>
          <cell r="D35">
            <v>7247</v>
          </cell>
          <cell r="E35">
            <v>17606</v>
          </cell>
          <cell r="G35">
            <v>0.3745</v>
          </cell>
          <cell r="H35">
            <v>5.21E-2</v>
          </cell>
          <cell r="I35">
            <v>0.18459999999999999</v>
          </cell>
          <cell r="J35">
            <v>0.2258</v>
          </cell>
          <cell r="K35">
            <v>0.13239999999999999</v>
          </cell>
          <cell r="L35">
            <v>1.3899999999999999E-2</v>
          </cell>
          <cell r="M35">
            <v>1.67E-2</v>
          </cell>
          <cell r="R35">
            <v>137</v>
          </cell>
        </row>
        <row r="36">
          <cell r="A36">
            <v>2005</v>
          </cell>
          <cell r="C36">
            <v>10608</v>
          </cell>
          <cell r="D36">
            <v>7760</v>
          </cell>
          <cell r="E36">
            <v>18368</v>
          </cell>
          <cell r="G36">
            <v>0.373</v>
          </cell>
          <cell r="H36">
            <v>5.0700000000000002E-2</v>
          </cell>
          <cell r="I36">
            <v>0.19009999999999999</v>
          </cell>
          <cell r="J36">
            <v>0.22270000000000001</v>
          </cell>
          <cell r="K36">
            <v>0.1298</v>
          </cell>
          <cell r="L36">
            <v>1.5900000000000001E-2</v>
          </cell>
          <cell r="M36">
            <v>1.7899999999999999E-2</v>
          </cell>
          <cell r="R36">
            <v>153</v>
          </cell>
        </row>
        <row r="37">
          <cell r="A37">
            <v>2006</v>
          </cell>
          <cell r="C37">
            <v>10683</v>
          </cell>
          <cell r="D37">
            <v>8401</v>
          </cell>
          <cell r="E37">
            <v>19083</v>
          </cell>
          <cell r="G37">
            <v>0.36930000000000002</v>
          </cell>
          <cell r="H37">
            <v>3.9699999999999999E-2</v>
          </cell>
          <cell r="I37">
            <v>0.20169999999999999</v>
          </cell>
          <cell r="J37">
            <v>0.2218</v>
          </cell>
          <cell r="K37">
            <v>0.13089999999999999</v>
          </cell>
          <cell r="L37">
            <v>1.7899999999999999E-2</v>
          </cell>
          <cell r="M37">
            <v>1.8800000000000001E-2</v>
          </cell>
          <cell r="R37">
            <v>161</v>
          </cell>
        </row>
        <row r="38">
          <cell r="A38">
            <v>2007</v>
          </cell>
          <cell r="C38">
            <v>10880</v>
          </cell>
          <cell r="D38">
            <v>9036</v>
          </cell>
          <cell r="E38">
            <v>19916</v>
          </cell>
          <cell r="G38">
            <v>0.36649999999999999</v>
          </cell>
          <cell r="H38">
            <v>4.2099999999999999E-2</v>
          </cell>
          <cell r="I38">
            <v>0.2157</v>
          </cell>
          <cell r="J38">
            <v>0.21029999999999999</v>
          </cell>
          <cell r="K38">
            <v>0.12509999999999999</v>
          </cell>
          <cell r="L38">
            <v>2.0899999999999998E-2</v>
          </cell>
          <cell r="M38">
            <v>1.95E-2</v>
          </cell>
          <cell r="R38">
            <v>169</v>
          </cell>
        </row>
        <row r="39">
          <cell r="A39">
            <v>2008</v>
          </cell>
          <cell r="C39">
            <v>10913</v>
          </cell>
          <cell r="D39">
            <v>9378</v>
          </cell>
          <cell r="E39">
            <v>20291</v>
          </cell>
          <cell r="G39">
            <v>0.35859999999999997</v>
          </cell>
          <cell r="H39">
            <v>3.6499999999999998E-2</v>
          </cell>
          <cell r="I39">
            <v>0.221</v>
          </cell>
          <cell r="J39">
            <v>0.2099</v>
          </cell>
          <cell r="K39">
            <v>0.129</v>
          </cell>
          <cell r="L39">
            <v>2.46E-2</v>
          </cell>
          <cell r="M39">
            <v>2.0500000000000001E-2</v>
          </cell>
          <cell r="R39">
            <v>177</v>
          </cell>
        </row>
        <row r="40">
          <cell r="A40">
            <v>2009</v>
          </cell>
          <cell r="C40">
            <v>10530</v>
          </cell>
          <cell r="D40">
            <v>9690</v>
          </cell>
          <cell r="E40">
            <v>20221</v>
          </cell>
          <cell r="G40">
            <v>0.34139999999999998</v>
          </cell>
          <cell r="H40">
            <v>3.1E-2</v>
          </cell>
          <cell r="I40">
            <v>0.22850000000000001</v>
          </cell>
          <cell r="J40">
            <v>0.214</v>
          </cell>
          <cell r="K40">
            <v>0.1326</v>
          </cell>
          <cell r="L40">
            <v>3.0099999999999998E-2</v>
          </cell>
          <cell r="M40">
            <v>2.2499999999999999E-2</v>
          </cell>
          <cell r="R40">
            <v>185</v>
          </cell>
        </row>
        <row r="41">
          <cell r="A41">
            <v>2010</v>
          </cell>
          <cell r="C41">
            <v>11000</v>
          </cell>
          <cell r="D41">
            <v>10611</v>
          </cell>
          <cell r="E41">
            <v>21611</v>
          </cell>
          <cell r="G41">
            <v>0.3402</v>
          </cell>
          <cell r="H41">
            <v>2.8400000000000002E-2</v>
          </cell>
          <cell r="I41">
            <v>0.23549999999999999</v>
          </cell>
          <cell r="J41">
            <v>0.20799999999999999</v>
          </cell>
          <cell r="K41">
            <v>0.1295</v>
          </cell>
          <cell r="L41">
            <v>3.44E-2</v>
          </cell>
          <cell r="M41">
            <v>2.3900000000000001E-2</v>
          </cell>
          <cell r="O41">
            <v>166</v>
          </cell>
          <cell r="P41">
            <v>18</v>
          </cell>
          <cell r="Q41">
            <v>10</v>
          </cell>
          <cell r="R41">
            <v>194</v>
          </cell>
          <cell r="T41">
            <v>1</v>
          </cell>
          <cell r="U41">
            <v>1</v>
          </cell>
          <cell r="V41">
            <v>1</v>
          </cell>
          <cell r="Y41">
            <v>189.39</v>
          </cell>
          <cell r="Z41">
            <v>196.4</v>
          </cell>
          <cell r="AA41">
            <v>199.21</v>
          </cell>
          <cell r="AC41">
            <v>770.89200000000005</v>
          </cell>
          <cell r="AD41">
            <v>338.7947764705882</v>
          </cell>
          <cell r="AE41">
            <v>189.38880000000003</v>
          </cell>
          <cell r="AF41">
            <v>239.11106405228759</v>
          </cell>
          <cell r="AH41">
            <v>1046.32</v>
          </cell>
          <cell r="AI41">
            <v>408</v>
          </cell>
          <cell r="AJ41">
            <v>196.4032</v>
          </cell>
          <cell r="AK41">
            <v>386.57618830000001</v>
          </cell>
          <cell r="AM41">
            <v>1177.8980000000001</v>
          </cell>
          <cell r="AN41">
            <v>545.64511811764703</v>
          </cell>
          <cell r="AO41">
            <v>199.20895999999999</v>
          </cell>
          <cell r="AP41">
            <v>799.75351952941173</v>
          </cell>
        </row>
        <row r="42">
          <cell r="A42">
            <v>2011</v>
          </cell>
          <cell r="C42">
            <v>10961</v>
          </cell>
          <cell r="D42">
            <v>11336</v>
          </cell>
          <cell r="E42">
            <v>22296</v>
          </cell>
          <cell r="G42">
            <v>0.33160000000000001</v>
          </cell>
          <cell r="H42">
            <v>3.2500000000000001E-2</v>
          </cell>
          <cell r="I42">
            <v>0.24429999999999999</v>
          </cell>
          <cell r="J42">
            <v>0.19040000000000001</v>
          </cell>
          <cell r="K42">
            <v>0.13300000000000001</v>
          </cell>
          <cell r="L42">
            <v>4.2999999999999997E-2</v>
          </cell>
          <cell r="M42">
            <v>2.53E-2</v>
          </cell>
          <cell r="O42">
            <v>154</v>
          </cell>
          <cell r="P42">
            <v>27</v>
          </cell>
          <cell r="Q42">
            <v>14</v>
          </cell>
          <cell r="R42">
            <v>195</v>
          </cell>
          <cell r="T42">
            <v>1.58</v>
          </cell>
          <cell r="U42">
            <v>1.43</v>
          </cell>
          <cell r="V42">
            <v>1</v>
          </cell>
          <cell r="Y42">
            <v>211.51</v>
          </cell>
          <cell r="Z42">
            <v>232.24</v>
          </cell>
          <cell r="AA42">
            <v>248.65</v>
          </cell>
          <cell r="AC42">
            <v>736.37528124999994</v>
          </cell>
          <cell r="AD42">
            <v>350.30228225999997</v>
          </cell>
          <cell r="AE42">
            <v>211.50720000000001</v>
          </cell>
          <cell r="AF42">
            <v>240.75061576633328</v>
          </cell>
          <cell r="AH42">
            <v>1019.043079</v>
          </cell>
          <cell r="AI42">
            <v>425</v>
          </cell>
          <cell r="AJ42">
            <v>232.2432</v>
          </cell>
          <cell r="AK42">
            <v>397.51417229999998</v>
          </cell>
          <cell r="AM42">
            <v>1170.31649625</v>
          </cell>
          <cell r="AN42">
            <v>571.66748215856455</v>
          </cell>
          <cell r="AO42">
            <v>248.64767999999998</v>
          </cell>
          <cell r="AP42">
            <v>841.59347138424459</v>
          </cell>
        </row>
        <row r="43">
          <cell r="A43">
            <v>2012</v>
          </cell>
          <cell r="C43">
            <v>10945</v>
          </cell>
          <cell r="D43">
            <v>11874</v>
          </cell>
          <cell r="E43">
            <v>22819</v>
          </cell>
          <cell r="G43">
            <v>0.3196</v>
          </cell>
          <cell r="H43">
            <v>3.6400000000000002E-2</v>
          </cell>
          <cell r="I43">
            <v>0.25469999999999998</v>
          </cell>
          <cell r="J43">
            <v>0.17829999999999999</v>
          </cell>
          <cell r="K43">
            <v>0.1333</v>
          </cell>
          <cell r="L43">
            <v>5.0599999999999999E-2</v>
          </cell>
          <cell r="M43">
            <v>2.7199999999999998E-2</v>
          </cell>
          <cell r="O43">
            <v>141</v>
          </cell>
          <cell r="P43">
            <v>36</v>
          </cell>
          <cell r="Q43">
            <v>18</v>
          </cell>
          <cell r="R43">
            <v>195</v>
          </cell>
          <cell r="T43">
            <v>2.16</v>
          </cell>
          <cell r="U43">
            <v>1.86</v>
          </cell>
          <cell r="V43">
            <v>1</v>
          </cell>
          <cell r="Y43">
            <v>259.68</v>
          </cell>
          <cell r="Z43">
            <v>301.92</v>
          </cell>
          <cell r="AA43">
            <v>341.2</v>
          </cell>
          <cell r="AC43">
            <v>708.03363933281253</v>
          </cell>
          <cell r="AD43">
            <v>363.64045411541173</v>
          </cell>
          <cell r="AE43">
            <v>259.68383999999998</v>
          </cell>
          <cell r="AF43">
            <v>247.81075703973295</v>
          </cell>
          <cell r="AH43">
            <v>998.54217619999997</v>
          </cell>
          <cell r="AI43">
            <v>444</v>
          </cell>
          <cell r="AJ43">
            <v>301.91615999999999</v>
          </cell>
          <cell r="AK43">
            <v>419.64274319999998</v>
          </cell>
          <cell r="AM43">
            <v>1169.0052660433125</v>
          </cell>
          <cell r="AN43">
            <v>604.48476655656236</v>
          </cell>
          <cell r="AO43">
            <v>341.19987199999991</v>
          </cell>
          <cell r="AP43">
            <v>907.5411057968779</v>
          </cell>
        </row>
        <row r="44">
          <cell r="A44">
            <v>2013</v>
          </cell>
          <cell r="C44">
            <v>10953</v>
          </cell>
          <cell r="D44">
            <v>12548</v>
          </cell>
          <cell r="E44">
            <v>23250</v>
          </cell>
          <cell r="G44">
            <v>0.32340000000000002</v>
          </cell>
          <cell r="H44">
            <v>3.15E-2</v>
          </cell>
          <cell r="I44">
            <v>0.2427</v>
          </cell>
          <cell r="J44">
            <v>0.1792</v>
          </cell>
          <cell r="K44">
            <v>0.13519999999999999</v>
          </cell>
          <cell r="L44">
            <v>5.9499999999999997E-2</v>
          </cell>
          <cell r="M44">
            <v>2.86E-2</v>
          </cell>
          <cell r="O44">
            <v>129</v>
          </cell>
          <cell r="P44">
            <v>44</v>
          </cell>
          <cell r="Q44">
            <v>23</v>
          </cell>
          <cell r="R44">
            <v>196</v>
          </cell>
          <cell r="T44">
            <v>2.74</v>
          </cell>
          <cell r="U44">
            <v>2.29</v>
          </cell>
          <cell r="V44">
            <v>1</v>
          </cell>
          <cell r="Y44">
            <v>262.13</v>
          </cell>
          <cell r="Z44">
            <v>323.98</v>
          </cell>
          <cell r="AA44">
            <v>388.02</v>
          </cell>
          <cell r="AC44">
            <v>683.6262117035393</v>
          </cell>
          <cell r="AD44">
            <v>347.288348742322</v>
          </cell>
          <cell r="AE44">
            <v>262.12666668750001</v>
          </cell>
          <cell r="AF44">
            <v>249.6904216092635</v>
          </cell>
          <cell r="AH44">
            <v>981.96857850000004</v>
          </cell>
          <cell r="AI44">
            <v>455</v>
          </cell>
          <cell r="AJ44">
            <v>323.979264</v>
          </cell>
          <cell r="AK44">
            <v>430.40413369999999</v>
          </cell>
          <cell r="AM44">
            <v>1172.3288022650775</v>
          </cell>
          <cell r="AN44">
            <v>660.19554153084573</v>
          </cell>
          <cell r="AO44">
            <v>388.02066047499989</v>
          </cell>
          <cell r="AP44">
            <v>969.48066571909817</v>
          </cell>
        </row>
        <row r="45">
          <cell r="A45">
            <v>2014</v>
          </cell>
          <cell r="C45">
            <v>10900</v>
          </cell>
          <cell r="D45">
            <v>13030</v>
          </cell>
          <cell r="E45">
            <v>23500</v>
          </cell>
          <cell r="G45">
            <v>0.3196</v>
          </cell>
          <cell r="H45">
            <v>2.5700000000000001E-2</v>
          </cell>
          <cell r="I45">
            <v>0.24149999999999999</v>
          </cell>
          <cell r="J45">
            <v>0.1817</v>
          </cell>
          <cell r="K45">
            <v>0.1346</v>
          </cell>
          <cell r="L45">
            <v>6.6900000000000001E-2</v>
          </cell>
          <cell r="M45">
            <v>3.0099999999999998E-2</v>
          </cell>
          <cell r="O45">
            <v>116</v>
          </cell>
          <cell r="P45">
            <v>53</v>
          </cell>
          <cell r="Q45">
            <v>27</v>
          </cell>
          <cell r="R45">
            <v>196</v>
          </cell>
          <cell r="T45">
            <v>3.32</v>
          </cell>
          <cell r="U45">
            <v>2.72</v>
          </cell>
          <cell r="V45">
            <v>1.01</v>
          </cell>
          <cell r="Y45">
            <v>272.93</v>
          </cell>
          <cell r="Z45">
            <v>358.65</v>
          </cell>
          <cell r="AA45">
            <v>455.38</v>
          </cell>
          <cell r="AC45">
            <v>661.78784622258206</v>
          </cell>
          <cell r="AD45">
            <v>335.06273629070745</v>
          </cell>
          <cell r="AE45">
            <v>272.92533275503126</v>
          </cell>
          <cell r="AF45">
            <v>251.74429375358258</v>
          </cell>
          <cell r="AH45">
            <v>969.43268869999997</v>
          </cell>
          <cell r="AI45">
            <v>470</v>
          </cell>
          <cell r="AJ45">
            <v>358.64504520000003</v>
          </cell>
          <cell r="AK45">
            <v>445.31378489999997</v>
          </cell>
          <cell r="AM45">
            <v>1179.7750707930936</v>
          </cell>
          <cell r="AN45">
            <v>732.2702338514946</v>
          </cell>
          <cell r="AO45">
            <v>455.3755307655623</v>
          </cell>
          <cell r="AP45">
            <v>1042.746214898759</v>
          </cell>
        </row>
        <row r="46">
          <cell r="A46">
            <v>2015</v>
          </cell>
          <cell r="C46">
            <v>10939</v>
          </cell>
          <cell r="D46">
            <v>13429</v>
          </cell>
          <cell r="E46">
            <v>23900</v>
          </cell>
          <cell r="G46">
            <v>0.2959</v>
          </cell>
          <cell r="H46">
            <v>2.3800000000000002E-2</v>
          </cell>
          <cell r="I46">
            <v>0.26029999999999998</v>
          </cell>
          <cell r="J46">
            <v>0.1802</v>
          </cell>
          <cell r="K46">
            <v>0.1321</v>
          </cell>
          <cell r="L46">
            <v>7.6399999999999996E-2</v>
          </cell>
          <cell r="M46">
            <v>3.1399999999999997E-2</v>
          </cell>
          <cell r="O46">
            <v>105</v>
          </cell>
          <cell r="P46">
            <v>62</v>
          </cell>
          <cell r="Q46">
            <v>33</v>
          </cell>
          <cell r="R46">
            <v>200</v>
          </cell>
          <cell r="T46">
            <v>3.9</v>
          </cell>
          <cell r="U46">
            <v>3.15</v>
          </cell>
          <cell r="V46">
            <v>1.02</v>
          </cell>
          <cell r="Y46">
            <v>284.13</v>
          </cell>
          <cell r="Z46">
            <v>397.02</v>
          </cell>
          <cell r="AA46">
            <v>534.64</v>
          </cell>
          <cell r="AC46">
            <v>641.338431712903</v>
          </cell>
          <cell r="AD46">
            <v>326.18091508501232</v>
          </cell>
          <cell r="AE46">
            <v>284.12710038717142</v>
          </cell>
          <cell r="AF46">
            <v>257.10215521197966</v>
          </cell>
          <cell r="AH46">
            <v>960.96906609999996</v>
          </cell>
          <cell r="AI46">
            <v>490</v>
          </cell>
          <cell r="AJ46">
            <v>397.02006510000001</v>
          </cell>
          <cell r="AK46">
            <v>464.41269080000001</v>
          </cell>
          <cell r="AM46">
            <v>1191.5514225843172</v>
          </cell>
          <cell r="AN46">
            <v>821.23445615934986</v>
          </cell>
          <cell r="AO46">
            <v>534.64383543491829</v>
          </cell>
          <cell r="AP46">
            <v>1129.2276771866987</v>
          </cell>
        </row>
        <row r="47">
          <cell r="A47">
            <v>2016</v>
          </cell>
          <cell r="C47">
            <v>11022</v>
          </cell>
          <cell r="D47">
            <v>14054</v>
          </cell>
          <cell r="E47">
            <v>24560</v>
          </cell>
          <cell r="G47">
            <v>0.27629999999999999</v>
          </cell>
          <cell r="H47">
            <v>2.23E-2</v>
          </cell>
          <cell r="I47">
            <v>0.27360000000000001</v>
          </cell>
          <cell r="J47">
            <v>0.17829999999999999</v>
          </cell>
          <cell r="K47">
            <v>0.13400000000000001</v>
          </cell>
          <cell r="L47">
            <v>8.3500000000000005E-2</v>
          </cell>
          <cell r="M47">
            <v>3.2000000000000001E-2</v>
          </cell>
          <cell r="O47">
            <v>98</v>
          </cell>
          <cell r="P47">
            <v>68</v>
          </cell>
          <cell r="Q47">
            <v>44</v>
          </cell>
          <cell r="R47">
            <v>210</v>
          </cell>
          <cell r="T47">
            <v>5.3</v>
          </cell>
          <cell r="U47">
            <v>4.2</v>
          </cell>
          <cell r="V47">
            <v>1.05</v>
          </cell>
          <cell r="Y47">
            <v>294.93</v>
          </cell>
          <cell r="Z47">
            <v>439.5</v>
          </cell>
          <cell r="AA47">
            <v>626.37</v>
          </cell>
          <cell r="AC47">
            <v>622.54959864972909</v>
          </cell>
          <cell r="AD47">
            <v>320.16105367041547</v>
          </cell>
          <cell r="AE47">
            <v>294.93360632812642</v>
          </cell>
          <cell r="AF47">
            <v>256.85940159974626</v>
          </cell>
          <cell r="AH47">
            <v>954.04152829999998</v>
          </cell>
          <cell r="AI47">
            <v>521</v>
          </cell>
          <cell r="AJ47">
            <v>439.50121209999998</v>
          </cell>
          <cell r="AK47">
            <v>477.2993141</v>
          </cell>
          <cell r="AM47">
            <v>1206.9933521882958</v>
          </cell>
          <cell r="AN47">
            <v>927.81669232972843</v>
          </cell>
          <cell r="AO47">
            <v>626.36813792563316</v>
          </cell>
          <cell r="AP47">
            <v>1207.4937828558695</v>
          </cell>
        </row>
        <row r="48">
          <cell r="A48">
            <v>2017</v>
          </cell>
          <cell r="C48">
            <v>11059</v>
          </cell>
          <cell r="D48">
            <v>14668</v>
          </cell>
          <cell r="E48">
            <v>25727</v>
          </cell>
          <cell r="G48">
            <v>0.27150000000000002</v>
          </cell>
          <cell r="H48">
            <v>0.02</v>
          </cell>
          <cell r="I48">
            <v>0.2697</v>
          </cell>
          <cell r="J48">
            <v>0.17680000000000001</v>
          </cell>
          <cell r="K48">
            <v>0.1331</v>
          </cell>
          <cell r="L48">
            <v>9.5699999999999993E-2</v>
          </cell>
          <cell r="M48">
            <v>3.3000000000000002E-2</v>
          </cell>
          <cell r="O48">
            <v>84</v>
          </cell>
          <cell r="P48">
            <v>75</v>
          </cell>
          <cell r="Q48">
            <v>50</v>
          </cell>
          <cell r="R48">
            <v>209</v>
          </cell>
          <cell r="T48">
            <v>7.1</v>
          </cell>
          <cell r="U48">
            <v>5.28</v>
          </cell>
          <cell r="V48">
            <v>1.05</v>
          </cell>
          <cell r="Y48">
            <v>306.88</v>
          </cell>
          <cell r="Z48">
            <v>486.53</v>
          </cell>
          <cell r="AA48">
            <v>736.1</v>
          </cell>
          <cell r="AC48">
            <v>606.11015871614109</v>
          </cell>
          <cell r="AD48">
            <v>316.11637065652525</v>
          </cell>
          <cell r="AE48">
            <v>306.88219216227367</v>
          </cell>
          <cell r="AF48">
            <v>257.95027161371513</v>
          </cell>
          <cell r="AH48">
            <v>947.58304889999999</v>
          </cell>
          <cell r="AI48">
            <v>551</v>
          </cell>
          <cell r="AJ48">
            <v>486.52784170000001</v>
          </cell>
          <cell r="AK48">
            <v>491.36776559999998</v>
          </cell>
          <cell r="AM48">
            <v>1226.7345747488785</v>
          </cell>
          <cell r="AN48">
            <v>1054.7360927574359</v>
          </cell>
          <cell r="AO48">
            <v>736.09664071228281</v>
          </cell>
          <cell r="AP48">
            <v>1297.6094449868981</v>
          </cell>
        </row>
        <row r="49">
          <cell r="A49">
            <v>2018</v>
          </cell>
          <cell r="C49">
            <v>11238</v>
          </cell>
          <cell r="D49">
            <v>15492</v>
          </cell>
          <cell r="E49">
            <v>25356</v>
          </cell>
          <cell r="G49">
            <v>0.25779999999999997</v>
          </cell>
          <cell r="H49">
            <v>1.83E-2</v>
          </cell>
          <cell r="I49">
            <v>0.27929999999999999</v>
          </cell>
          <cell r="J49">
            <v>0.17610000000000001</v>
          </cell>
          <cell r="K49">
            <v>0.1331</v>
          </cell>
          <cell r="L49">
            <v>0.1021</v>
          </cell>
          <cell r="M49">
            <v>3.3300000000000003E-2</v>
          </cell>
          <cell r="O49">
            <v>70</v>
          </cell>
          <cell r="P49">
            <v>76</v>
          </cell>
          <cell r="Q49">
            <v>61</v>
          </cell>
          <cell r="R49">
            <v>207</v>
          </cell>
          <cell r="T49">
            <v>9.1999999999999993</v>
          </cell>
          <cell r="U49">
            <v>6.47</v>
          </cell>
          <cell r="V49">
            <v>1.06</v>
          </cell>
          <cell r="Y49">
            <v>319.23</v>
          </cell>
          <cell r="Z49">
            <v>538.59</v>
          </cell>
          <cell r="AA49">
            <v>865.59</v>
          </cell>
          <cell r="AC49">
            <v>592.09347181904559</v>
          </cell>
          <cell r="AD49">
            <v>317.5801135731042</v>
          </cell>
          <cell r="AE49">
            <v>319.23472379158181</v>
          </cell>
          <cell r="AF49">
            <v>260.65360422029005</v>
          </cell>
          <cell r="AH49">
            <v>944.42076210000005</v>
          </cell>
          <cell r="AI49">
            <v>597</v>
          </cell>
          <cell r="AJ49">
            <v>538.58632079999995</v>
          </cell>
          <cell r="AK49">
            <v>509.18937099999999</v>
          </cell>
          <cell r="AM49">
            <v>1249.4797327577376</v>
          </cell>
          <cell r="AN49">
            <v>1239.7504540868081</v>
          </cell>
          <cell r="AO49">
            <v>865.58600538879602</v>
          </cell>
          <cell r="AP49">
            <v>1409.7106780404663</v>
          </cell>
        </row>
        <row r="50">
          <cell r="A50">
            <v>2019</v>
          </cell>
          <cell r="E50">
            <v>26190</v>
          </cell>
          <cell r="G50">
            <v>0.22389999999999999</v>
          </cell>
          <cell r="H50">
            <v>1.77E-2</v>
          </cell>
          <cell r="I50">
            <v>0.29559999999999997</v>
          </cell>
          <cell r="J50">
            <v>0.1799</v>
          </cell>
          <cell r="K50">
            <v>0.13189999999999999</v>
          </cell>
          <cell r="L50">
            <v>0.1171</v>
          </cell>
          <cell r="M50">
            <v>3.3700000000000001E-2</v>
          </cell>
          <cell r="O50">
            <v>61</v>
          </cell>
          <cell r="P50">
            <v>71.7</v>
          </cell>
          <cell r="Q50">
            <v>70</v>
          </cell>
          <cell r="R50">
            <v>203</v>
          </cell>
          <cell r="T50">
            <v>12.1</v>
          </cell>
          <cell r="U50">
            <v>7.52</v>
          </cell>
          <cell r="V50">
            <v>1.03</v>
          </cell>
          <cell r="Y50">
            <v>331.99</v>
          </cell>
          <cell r="Z50">
            <v>596.22</v>
          </cell>
          <cell r="AA50">
            <v>1018.57</v>
          </cell>
          <cell r="AC50">
            <v>579.77991480533956</v>
          </cell>
          <cell r="AD50">
            <v>320.79722239401838</v>
          </cell>
          <cell r="AE50">
            <v>331.99043456426278</v>
          </cell>
          <cell r="AF50">
            <v>264.77007186372151</v>
          </cell>
          <cell r="AH50">
            <v>944.41524219999997</v>
          </cell>
          <cell r="AI50">
            <v>653</v>
          </cell>
          <cell r="AJ50">
            <v>596.21505709999997</v>
          </cell>
          <cell r="AK50">
            <v>529.771837</v>
          </cell>
          <cell r="AM50">
            <v>1275.7506549402838</v>
          </cell>
          <cell r="AN50">
            <v>1476.4301482727228</v>
          </cell>
          <cell r="AO50">
            <v>1018.5686522010512</v>
          </cell>
          <cell r="AP50">
            <v>1543.3815541100798</v>
          </cell>
        </row>
        <row r="51">
          <cell r="A51">
            <v>2020</v>
          </cell>
          <cell r="E51">
            <v>26730</v>
          </cell>
          <cell r="O51">
            <v>50</v>
          </cell>
          <cell r="P51">
            <v>73</v>
          </cell>
          <cell r="Q51">
            <v>76</v>
          </cell>
          <cell r="R51">
            <v>200</v>
          </cell>
          <cell r="Y51">
            <v>345.15</v>
          </cell>
          <cell r="Z51">
            <v>660.01</v>
          </cell>
          <cell r="AA51">
            <v>1199.53</v>
          </cell>
          <cell r="AC51">
            <v>568.42959923386888</v>
          </cell>
          <cell r="AD51">
            <v>326.49560764228966</v>
          </cell>
          <cell r="AE51">
            <v>345.14663882384053</v>
          </cell>
          <cell r="AF51">
            <v>266.51679497463897</v>
          </cell>
          <cell r="AH51">
            <v>946.95710810000003</v>
          </cell>
          <cell r="AI51">
            <v>722</v>
          </cell>
          <cell r="AJ51">
            <v>660.01006829999994</v>
          </cell>
          <cell r="AK51">
            <v>548.99771999999996</v>
          </cell>
          <cell r="AM51">
            <v>1306.716615754955</v>
          </cell>
          <cell r="AN51">
            <v>1785.9998363175878</v>
          </cell>
          <cell r="AO51">
            <v>1199.5308058693756</v>
          </cell>
          <cell r="AP51">
            <v>1683.3537254214366</v>
          </cell>
        </row>
        <row r="52">
          <cell r="A52">
            <v>2021</v>
          </cell>
          <cell r="E52">
            <v>27021</v>
          </cell>
          <cell r="O52">
            <v>41</v>
          </cell>
          <cell r="P52">
            <v>72</v>
          </cell>
          <cell r="Q52">
            <v>87</v>
          </cell>
          <cell r="R52">
            <v>199</v>
          </cell>
          <cell r="Y52">
            <v>357.51</v>
          </cell>
          <cell r="Z52">
            <v>730.63</v>
          </cell>
          <cell r="AA52">
            <v>1417.12</v>
          </cell>
          <cell r="AC52">
            <v>547.43220804978023</v>
          </cell>
          <cell r="AD52">
            <v>332.01100355480219</v>
          </cell>
          <cell r="AE52">
            <v>357.50560999609792</v>
          </cell>
          <cell r="AF52">
            <v>250.03636886416979</v>
          </cell>
          <cell r="AH52">
            <v>937.15226949999999</v>
          </cell>
          <cell r="AI52">
            <v>802</v>
          </cell>
          <cell r="AJ52">
            <v>730.63114559999997</v>
          </cell>
          <cell r="AK52">
            <v>539.63096399999995</v>
          </cell>
          <cell r="AM52">
            <v>1323.5807948603588</v>
          </cell>
          <cell r="AN52">
            <v>2193.4334573563142</v>
          </cell>
          <cell r="AO52">
            <v>1417.1185169021376</v>
          </cell>
          <cell r="AP52">
            <v>1818.4385899087315</v>
          </cell>
        </row>
        <row r="53">
          <cell r="A53">
            <v>2022</v>
          </cell>
          <cell r="E53">
            <v>27991</v>
          </cell>
          <cell r="O53">
            <v>39</v>
          </cell>
          <cell r="P53">
            <v>69</v>
          </cell>
          <cell r="Q53">
            <v>93</v>
          </cell>
          <cell r="R53">
            <v>201</v>
          </cell>
          <cell r="Y53">
            <v>413.25</v>
          </cell>
          <cell r="Z53">
            <v>853.74</v>
          </cell>
          <cell r="AA53">
            <v>1679.47</v>
          </cell>
          <cell r="AC53">
            <v>518.7953951992273</v>
          </cell>
          <cell r="AD53">
            <v>371.84781158383657</v>
          </cell>
          <cell r="AE53">
            <v>413.25347542516243</v>
          </cell>
          <cell r="AF53">
            <v>240.21027073118313</v>
          </cell>
          <cell r="AH53">
            <v>917.51007479999998</v>
          </cell>
          <cell r="AI53">
            <v>942</v>
          </cell>
          <cell r="AJ53">
            <v>853.74249359999999</v>
          </cell>
          <cell r="AK53">
            <v>546.76625579999995</v>
          </cell>
          <cell r="AM53">
            <v>1327.7524562452929</v>
          </cell>
          <cell r="AN53">
            <v>2701.421470577412</v>
          </cell>
          <cell r="AO53">
            <v>1679.4697073665607</v>
          </cell>
          <cell r="AP53">
            <v>1992.5884550387555</v>
          </cell>
        </row>
        <row r="54">
          <cell r="A54">
            <v>2023</v>
          </cell>
          <cell r="E54">
            <v>29035</v>
          </cell>
          <cell r="Y54">
            <v>476.67</v>
          </cell>
          <cell r="Z54">
            <v>997.6</v>
          </cell>
          <cell r="AA54">
            <v>1996.56</v>
          </cell>
          <cell r="AC54">
            <v>483.88106442612354</v>
          </cell>
          <cell r="AD54">
            <v>418.40110441697141</v>
          </cell>
          <cell r="AE54">
            <v>476.6743417634089</v>
          </cell>
          <cell r="AF54">
            <v>232.47958519564844</v>
          </cell>
          <cell r="AH54">
            <v>889.52259930000002</v>
          </cell>
          <cell r="AI54">
            <v>1113</v>
          </cell>
          <cell r="AJ54">
            <v>997.59810370000002</v>
          </cell>
          <cell r="AK54">
            <v>561.62924710000004</v>
          </cell>
          <cell r="AM54">
            <v>1321.2510082959689</v>
          </cell>
          <cell r="AN54">
            <v>3389.9833632428617</v>
          </cell>
          <cell r="AO54">
            <v>1996.5640286349076</v>
          </cell>
          <cell r="AP54">
            <v>2227.360667044491</v>
          </cell>
        </row>
        <row r="55">
          <cell r="A55">
            <v>2024</v>
          </cell>
          <cell r="E55">
            <v>30158</v>
          </cell>
          <cell r="Y55">
            <v>548.38</v>
          </cell>
          <cell r="Z55">
            <v>1165.69</v>
          </cell>
          <cell r="AA55">
            <v>2382.6799999999998</v>
          </cell>
          <cell r="AC55">
            <v>453.31461865942936</v>
          </cell>
          <cell r="AD55">
            <v>471.40564029438531</v>
          </cell>
          <cell r="AE55">
            <v>548.37639919474145</v>
          </cell>
          <cell r="AF55">
            <v>226.56872626766062</v>
          </cell>
          <cell r="AH55">
            <v>854.10050939999996</v>
          </cell>
          <cell r="AI55">
            <v>1317</v>
          </cell>
          <cell r="AJ55">
            <v>1165.6933839999999</v>
          </cell>
          <cell r="AK55">
            <v>583.75032339999996</v>
          </cell>
          <cell r="AM55">
            <v>1305.110595963795</v>
          </cell>
          <cell r="AN55">
            <v>4239.8480817888412</v>
          </cell>
          <cell r="AO55">
            <v>2382.6750563832347</v>
          </cell>
          <cell r="AP55">
            <v>2520.4701844762349</v>
          </cell>
        </row>
        <row r="56">
          <cell r="A56">
            <v>2025</v>
          </cell>
          <cell r="E56">
            <v>31375</v>
          </cell>
          <cell r="Y56">
            <v>628.78</v>
          </cell>
          <cell r="Z56">
            <v>1362.11</v>
          </cell>
          <cell r="AA56">
            <v>2857.06</v>
          </cell>
          <cell r="AC56">
            <v>426.34757825494557</v>
          </cell>
          <cell r="AD56">
            <v>532.55822434753486</v>
          </cell>
          <cell r="AE56">
            <v>628.7759679647645</v>
          </cell>
          <cell r="AF56">
            <v>222.33412888832302</v>
          </cell>
          <cell r="AH56">
            <v>811.88627399999996</v>
          </cell>
          <cell r="AI56">
            <v>1562</v>
          </cell>
          <cell r="AJ56">
            <v>1362.112719</v>
          </cell>
          <cell r="AK56">
            <v>613.7563361</v>
          </cell>
          <cell r="AM56">
            <v>1279.7206005067424</v>
          </cell>
          <cell r="AN56">
            <v>5321.9470897261026</v>
          </cell>
          <cell r="AO56">
            <v>2857.0610627400806</v>
          </cell>
          <cell r="AP56">
            <v>2893.2538674012822</v>
          </cell>
        </row>
        <row r="57">
          <cell r="A57">
            <v>2026</v>
          </cell>
          <cell r="E57">
            <v>32693</v>
          </cell>
          <cell r="Y57">
            <v>719.1</v>
          </cell>
          <cell r="Z57">
            <v>1591.63</v>
          </cell>
          <cell r="AA57">
            <v>3436.77</v>
          </cell>
          <cell r="AC57">
            <v>402.37770291398544</v>
          </cell>
          <cell r="AD57">
            <v>601.0097431268058</v>
          </cell>
          <cell r="AE57">
            <v>719.097007972151</v>
          </cell>
          <cell r="AF57">
            <v>219.56437022553581</v>
          </cell>
          <cell r="AH57">
            <v>775.38678709999999</v>
          </cell>
          <cell r="AI57">
            <v>1841</v>
          </cell>
          <cell r="AJ57">
            <v>1591.6287130000001</v>
          </cell>
          <cell r="AK57">
            <v>650.25965980000001</v>
          </cell>
          <cell r="AM57">
            <v>1245.2216303778341</v>
          </cell>
          <cell r="AN57">
            <v>6367.0449611885015</v>
          </cell>
          <cell r="AO57">
            <v>3436.7747956984481</v>
          </cell>
          <cell r="AP57">
            <v>3281.4891294911131</v>
          </cell>
        </row>
        <row r="58">
          <cell r="A58">
            <v>2027</v>
          </cell>
          <cell r="E58">
            <v>34150</v>
          </cell>
          <cell r="Y58">
            <v>817.3</v>
          </cell>
          <cell r="Z58">
            <v>1859.82</v>
          </cell>
          <cell r="AA58">
            <v>4169.3599999999997</v>
          </cell>
          <cell r="AC58">
            <v>380.91984912214599</v>
          </cell>
          <cell r="AD58">
            <v>680.91822638963106</v>
          </cell>
          <cell r="AE58">
            <v>817.29584347365108</v>
          </cell>
          <cell r="AF58">
            <v>218.16061513141076</v>
          </cell>
          <cell r="AH58">
            <v>743.65250630000003</v>
          </cell>
          <cell r="AI58">
            <v>2180</v>
          </cell>
          <cell r="AJ58">
            <v>1859.8181509999999</v>
          </cell>
          <cell r="AK58">
            <v>696.132925</v>
          </cell>
          <cell r="AM58">
            <v>1201.5214397613811</v>
          </cell>
          <cell r="AN58">
            <v>7750.2869839881578</v>
          </cell>
          <cell r="AO58">
            <v>4169.3635762979075</v>
          </cell>
          <cell r="AP58">
            <v>3788.4446056420015</v>
          </cell>
        </row>
        <row r="59">
          <cell r="A59">
            <v>2028</v>
          </cell>
          <cell r="E59">
            <v>35767</v>
          </cell>
          <cell r="Y59">
            <v>921.97</v>
          </cell>
          <cell r="Z59">
            <v>2173.1999999999998</v>
          </cell>
          <cell r="AA59">
            <v>5107.05</v>
          </cell>
          <cell r="AC59">
            <v>361.58270528712688</v>
          </cell>
          <cell r="AD59">
            <v>774.36280669298526</v>
          </cell>
          <cell r="AE59">
            <v>921.96982672717138</v>
          </cell>
          <cell r="AF59">
            <v>217.97218662925087</v>
          </cell>
          <cell r="AH59">
            <v>715.91204900000002</v>
          </cell>
          <cell r="AI59">
            <v>2595</v>
          </cell>
          <cell r="AJ59">
            <v>2173.1975090000001</v>
          </cell>
          <cell r="AK59">
            <v>752.48556459999998</v>
          </cell>
          <cell r="AM59">
            <v>1164.7353273069036</v>
          </cell>
          <cell r="AN59">
            <v>9579.30833276249</v>
          </cell>
          <cell r="AO59">
            <v>5107.045877166529</v>
          </cell>
          <cell r="AP59">
            <v>4451.2000999707116</v>
          </cell>
        </row>
        <row r="60">
          <cell r="A60">
            <v>2029</v>
          </cell>
          <cell r="E60">
            <v>37571</v>
          </cell>
          <cell r="Y60">
            <v>1030.21</v>
          </cell>
          <cell r="Z60">
            <v>2539.38</v>
          </cell>
          <cell r="AA60">
            <v>6325</v>
          </cell>
          <cell r="AC60">
            <v>344.05021933046783</v>
          </cell>
          <cell r="AD60">
            <v>883.81932276805117</v>
          </cell>
          <cell r="AE60">
            <v>1030.2129839876959</v>
          </cell>
          <cell r="AF60">
            <v>218.82497760067403</v>
          </cell>
          <cell r="AH60">
            <v>691.53993360000004</v>
          </cell>
          <cell r="AI60">
            <v>3103</v>
          </cell>
          <cell r="AJ60">
            <v>2539.3812899999998</v>
          </cell>
          <cell r="AK60">
            <v>820.71843279999996</v>
          </cell>
          <cell r="AM60">
            <v>1133.7322441621973</v>
          </cell>
          <cell r="AN60">
            <v>11999.349146084574</v>
          </cell>
          <cell r="AO60">
            <v>6325.0020815623011</v>
          </cell>
          <cell r="AP60">
            <v>5320.6648998476221</v>
          </cell>
        </row>
        <row r="61">
          <cell r="A61">
            <v>2030</v>
          </cell>
          <cell r="E61">
            <v>39594</v>
          </cell>
          <cell r="Y61">
            <v>1136.83</v>
          </cell>
          <cell r="Z61">
            <v>2967.27</v>
          </cell>
          <cell r="AA61">
            <v>7932.78</v>
          </cell>
          <cell r="AC61">
            <v>328.06677292668076</v>
          </cell>
          <cell r="AD61">
            <v>1012.240016527724</v>
          </cell>
          <cell r="AE61">
            <v>1136.8288357165934</v>
          </cell>
          <cell r="AF61">
            <v>220.50227662975655</v>
          </cell>
          <cell r="AH61">
            <v>670.03036610000004</v>
          </cell>
          <cell r="AI61">
            <v>3725</v>
          </cell>
          <cell r="AJ61">
            <v>2967.2670370000001</v>
          </cell>
          <cell r="AK61">
            <v>902.56823959999997</v>
          </cell>
          <cell r="AM61">
            <v>1107.5707214784902</v>
          </cell>
          <cell r="AN61">
            <v>15207.610735985609</v>
          </cell>
          <cell r="AO61">
            <v>7932.7830120761137</v>
          </cell>
          <cell r="AP61">
            <v>6467.2762435858658</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orben Röttger" refreshedDate="44252.400018981483" createdVersion="6" refreshedVersion="6" minRefreshableVersion="3" recordCount="350" xr:uid="{8CAA2A0B-82FD-4CD5-A0B4-3EFF0A5FD204}">
  <cacheSource type="worksheet">
    <worksheetSource ref="B2:X357" sheet="Comparison"/>
  </cacheSource>
  <cacheFields count="21">
    <cacheField name="DataBase" numFmtId="0">
      <sharedItems/>
    </cacheField>
    <cacheField name="Number" numFmtId="0">
      <sharedItems containsSemiMixedTypes="0" containsString="0" containsNumber="1" containsInteger="1" minValue="1" maxValue="350"/>
    </cacheField>
    <cacheField name="KeyWort" numFmtId="0">
      <sharedItems count="6">
        <s v="Green Economy"/>
        <s v="Application"/>
        <s v="Architecture"/>
        <s v="Allocation"/>
        <s v="VM"/>
        <s v="Economy"/>
      </sharedItems>
    </cacheField>
    <cacheField name="Notes" numFmtId="0">
      <sharedItems containsBlank="1"/>
    </cacheField>
    <cacheField name="Target" numFmtId="0">
      <sharedItems/>
    </cacheField>
    <cacheField name="Methodology" numFmtId="0">
      <sharedItems count="8">
        <s v="model development"/>
        <s v="simulation &amp; experiment"/>
        <s v="survey &amp; taxamony"/>
        <s v="empirical research"/>
        <s v="review"/>
        <s v="review &amp; survey" u="1"/>
        <s v="review / survey" u="1"/>
        <s v="simulation/ experiment" u="1"/>
      </sharedItems>
    </cacheField>
    <cacheField name="3.Exclusion " numFmtId="0">
      <sharedItems containsSemiMixedTypes="0" containsString="0" containsNumber="1" containsInteger="1" minValue="1" maxValue="3" count="3">
        <n v="3"/>
        <n v="2"/>
        <n v="1"/>
      </sharedItems>
    </cacheField>
    <cacheField name="Author Full Names" numFmtId="0">
      <sharedItems longText="1"/>
    </cacheField>
    <cacheField name="Article Title" numFmtId="0">
      <sharedItems/>
    </cacheField>
    <cacheField name="Source Title" numFmtId="0">
      <sharedItems/>
    </cacheField>
    <cacheField name="Language" numFmtId="0">
      <sharedItems/>
    </cacheField>
    <cacheField name="Document Type" numFmtId="0">
      <sharedItems containsBlank="1"/>
    </cacheField>
    <cacheField name="Author Keywords" numFmtId="0">
      <sharedItems containsBlank="1" longText="1"/>
    </cacheField>
    <cacheField name="Abstract" numFmtId="0">
      <sharedItems containsBlank="1" longText="1"/>
    </cacheField>
    <cacheField name="ISSN" numFmtId="0">
      <sharedItems containsBlank="1"/>
    </cacheField>
    <cacheField name="Publication Year" numFmtId="0">
      <sharedItems containsSemiMixedTypes="0" containsString="0" containsNumber="1" containsInteger="1" minValue="1994" maxValue="2021"/>
    </cacheField>
    <cacheField name="Volume" numFmtId="0">
      <sharedItems containsBlank="1" containsMixedTypes="1" containsNumber="1" containsInteger="1" minValue="2" maxValue="678"/>
    </cacheField>
    <cacheField name="Issue" numFmtId="0">
      <sharedItems containsBlank="1" containsMixedTypes="1" containsNumber="1" containsInteger="1" minValue="1" maxValue="12"/>
    </cacheField>
    <cacheField name="Start Page" numFmtId="0">
      <sharedItems containsBlank="1" containsMixedTypes="1" containsNumber="1" containsInteger="1" minValue="1" maxValue="229052"/>
    </cacheField>
    <cacheField name="End Page" numFmtId="0">
      <sharedItems containsBlank="1" containsMixedTypes="1" containsNumber="1" containsInteger="1" minValue="1" maxValue="229065"/>
    </cacheField>
    <cacheField name="DOI"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0">
  <r>
    <s v="1.WoS"/>
    <n v="1"/>
    <x v="0"/>
    <s v="energy efficiency"/>
    <s v="hardware &amp; data center"/>
    <x v="0"/>
    <x v="0"/>
    <s v="Toha, Tarik Reza; Rizvi, A. S. M.; Noor, Jannatun; Adnan, Muhammad Abdullah; Al Islam, A. B. M. Alim"/>
    <s v="Towards Greening MapReduce Clusters Considering Both Computation Energy and Cooling Energy"/>
    <s v="IEEE TRANSACTIONS ON PARALLEL AND DISTRIBUTED SYSTEMS"/>
    <s v="English"/>
    <s v="Article"/>
    <s v="Cooling; Energy consumption; Time factors; Task analysis; Machine learning algorithms; Cloud computing; Temperature distribution; Green parallel computing; MapReduce; hadoop; machine learning"/>
    <s v="Increased processing power of MapReduce clusters generally enhances performance and availability at the cost of substantial energy consumption that often incurs higher operational costs (e.g., electricity bills) and negative environmental impacts (e.g., carbon dioxide emissions). There exist a few greening methods for computing clusters in the literature that focus mainly on computational energy consumption leaving cooling energy, which occupies a significant portion of the total energy consumed by the clusters. To this extent, in this article, we propose a machine learning-based approach that reduces the total energy consumption of a MapReduce cluster considering both computational energy and cooling energy. Our approach predicts the number of machines that results in minimum total energy consumption. We perform the prediction through applying different machine learning techniques over year-long data collected from a real setup. We evaluate performance of our approach through both real test-bed experimentation and simulation. Our evaluation reveals that our approach achieves substantial reduction in total energy consumption compared to other state-of-the-art alternatives while experiencing marginal performance degradation in a few cases."/>
    <s v="1045-9219"/>
    <n v="2021"/>
    <n v="32"/>
    <n v="4"/>
    <n v="931"/>
    <n v="942"/>
    <s v="10.1109/TPDS.2020.3029724"/>
  </r>
  <r>
    <s v="1.WoS"/>
    <n v="2"/>
    <x v="1"/>
    <s v="resource management "/>
    <s v="hardware &amp; data center"/>
    <x v="0"/>
    <x v="0"/>
    <s v="Bebortta, Sujit; Singh, Amit Kumar; Pati, Bibudhendu; Senapati, Dilip"/>
    <s v="A Robust Energy Optimization and Data Reduction Scheme for IoT Based Indoor Environments Using Local Processing Framework"/>
    <s v="JOURNAL OF NETWORK AND SYSTEMS MANAGEMENT"/>
    <s v="English"/>
    <s v="Article"/>
    <s v="Internet of Things; Wireless sensor network; Markov switching; Cloud computing; Optimal sensor section; Cost optimization; Poisson distribution; Queueing theory"/>
    <s v="The extensive growth in popularity of Internet of Things (IoT) has led to the generation of massive amount of data from several heterogeneous sensory devices. This has also led to the increase in energy consumption by these connected devices. Smart buildings are one such platform which are equipped with several micro-controllers and sensors, generating a huge amount of redundant information at their data acquisition level. As a result, real-time applications may not be efficiently executed due to latency delays at the cloud service end. This requires several devices at cloud service end to execute the massive amount of data generated by these sensors, which does not satisfy green computing criteria. In this context, a novel local processing mechanism (LPM) is proposed, which favors an improved IoT service architecture for smart buildings. From the perspective of green computing, the proposed LPM framework facilitates reduction of manifolds at data acquisition level of sensor nodes. This paper also addresses the concept of optimal use of sensors in a wireless sensor network (WSN) and estimates costs corresponding to non-Poisson and Poisson arrival of data packets at local processor using the well-known queuing model. We also provide an efficient algorithm for smart buildings using our expert Markov switching (EMS) model, which is a well known probabilistic model in the field of artificial intelligence (AI) for subjectively validating real sensory data sets (viz., temperature, pressure, and humidity). Further, it has been analyzed that the proposed EMS algorithm outperforms several other algorithms conventionally used for determining the state of large-scale dynamic sensor networks. The service cost of proposed model has been compared with conventional model under various stress conditions viz., arrival rate, service rate, and number of clusters. It is observed that the proposed model operates well by leveraging green computing criteria. Thus, in the aforementioned context, this paper provides thing-centric, data-centric, and service-oriented IoT architecture."/>
    <s v="1064-7570"/>
    <n v="2021"/>
    <n v="29"/>
    <n v="1"/>
    <s v=""/>
    <s v=""/>
    <s v="10.1007/s10922-020-09572-7"/>
  </r>
  <r>
    <s v="1.WoS"/>
    <n v="3"/>
    <x v="2"/>
    <s v="fog computing"/>
    <s v="hardware &amp; data center"/>
    <x v="1"/>
    <x v="0"/>
    <s v="Zhou, Zhenyu; Liao, Haijun; Wang, Xiaoyan; Mumtaz, Shahid; Rodriguez, Jonathan"/>
    <s v="When Vehicular Fog Computing Meets Autonomous Driving: Computational Resource Management and Task Offloading"/>
    <s v="IEEE NETWORK"/>
    <s v="English"/>
    <s v="Article"/>
    <s v="Servers; Task analysis; Contracts; Autonomous vehicles; Resource management; Recruitment; Edge computing"/>
    <s v="Autonomous driving has the potential to make transportation systems safer, greener and more efficient. To realize autonomous driving, a great deal of in-car cutting-edge applications such as augmented reality, dynamic path planning and cognitive driving systems are required, which need significant computational resources and near realtime response. To cope with this new paradigm, vehicular fog computing (VFC) has emerged recently, which migrates the computing from congested base stations (or cloud servers) to nearby vehicles with under-utilized computational resources. in VFC, the designs of server recruitment and task offloading strategies under information asymmetry and uncertainty pose new technical challenges. in this article, we propose a two-stage VFC framework to address these challenges. The framework consists of a contract theory based vehicular computational resource management mechanism, and a matching-learning based task offloading mechanism. Simulation results demonstrate that the proposed framework can boost the performance of VFC in terms of resource utilization efficiency and task offloading delay."/>
    <s v="0890-8044"/>
    <n v="2020"/>
    <n v="34"/>
    <n v="6"/>
    <n v="70"/>
    <n v="76"/>
    <s v="10.1109/MNET.001.1900527"/>
  </r>
  <r>
    <s v="1.WoS"/>
    <n v="4"/>
    <x v="2"/>
    <s v="resource management "/>
    <s v="hardware &amp; data center"/>
    <x v="0"/>
    <x v="0"/>
    <s v="Su, Yuhan; LiWang, Minghui; Huang, Lianfen; Du, Xiaojiang; Guizani, Nadra"/>
    <s v="Green Communications for Future Vehicular Networks: Data Compression Approaches, Opportunities, and Challenges"/>
    <s v="IEEE NETWORK"/>
    <s v="English"/>
    <s v="Article"/>
    <s v="Computer architecture; Resource management; Data compression; Base stations; Energy consumption; Baseband; Radio access networks"/>
    <s v="Cellular vehicular networks constitute an important part of future vehicular communication systems. However, they pose challenges to fulfill vehicles with demands for the transmission rates of various network services while achieving satisfactory costs and energy consumption. The cloud radio access network architecture is considered as a green wireless access network framework that reduces the deployment costs of base stations while achieving resource sharing and dynamic scheduling to lower energy consumption, and thus will greatly improve spectrum efficiency. in this article, we first propose a cloud vehicular radio access network (C-VRAN) architecture to enable rapid network innovation for green vehicular communications. Specifically, we propose a vehicular network framework consisting of centralized processing, collaborative radio, real-time cloud computing, and data compression functions. Then, the design and the potential benefits of C-VRAN are presented in detail. Moreover, an effective data compression approach for the proposed architecture is proposed to meet low-distortion compression for cellular vehicular network data, thereby improving fiber resource utilization. Finally, we briefly discuss key challenges and solutions for future green vehicular communications."/>
    <s v="0890-8044"/>
    <n v="2020"/>
    <n v="34"/>
    <n v="6"/>
    <n v="184"/>
    <n v="190"/>
    <s v="10.1109/MNET.011.2000105"/>
  </r>
  <r>
    <s v="1.WoS"/>
    <n v="5"/>
    <x v="3"/>
    <s v="algorithm "/>
    <s v="software &amp; optimization"/>
    <x v="1"/>
    <x v="1"/>
    <s v="Hassan, Hadeer A.; Salem, Sameh A.; Saad, Elsayed M."/>
    <s v="A smart energy and reliability aware scheduling algorithm for workflow execution in DVFS-enabled cloud environment"/>
    <s v="FUTURE GENERATION COMPUTER SYSTEMS-THE INTERNATIONAL JOURNAL OF ESCIENCE"/>
    <s v="English"/>
    <s v="Article"/>
    <s v="Energy efficient; DVFS-enabled; Green cloud computing; Task scheduling algorithm; Reliability; DAG workflow; Heterogeneous system"/>
    <s v="The energy consumption is one of the major concerns addressed by recent researches in the green cloud environment. As a result, to decrease the enormous increase in energy consumption, one of the most promising scheduling techniques used nowadays is the Dynamic Voltage Frequency Scaling (DVFS) technique. DVFS reduces energy consumption by lowering the processors' frequency for virtual machines (VMs); this results in an increase in the occurrence of errors during the execution of the workflow, which decreases the reliability of the system. As a consequence, this paper addresses the DVFS problem by proposing a new Smart Energy and Reliability Aware Scheduling algorithm (SERAS) for workflow execution in the cloud environment. The SERAS approach split the target deadline of workflow across tasks. Afterward, the proposed algorithm decreases the frequency of processors for VMs using the DVFS technique without missing the tasks' deadline. As a consequence, the SERAS algorithm allocates the tasks to the most appropriate VMs with suitable frequencies levels while guaranteeing both the reliability and the completion time requirement of green cloud systems. To vindicate the effectiveness of the SERAS algorithm in real-world applications, we carried out a series of experiments on four real workflows generated using a scientific toolkit. Also, we performed comprehensive experiments with recent researches. The results showed that the SERAS algorithm outperforms its competitors while keeping both the reliability and completion time requirements. Furthermore, the estimated time complexity and average execution time show the applicability of the SERAS algorithm compared with their competitors. (c) 2020 Elsevier B.V. All rights reserved."/>
    <s v="0167-739X"/>
    <n v="2020"/>
    <n v="112"/>
    <s v=""/>
    <n v="431"/>
    <n v="448"/>
    <s v="10.1016/j.future.2020.05.040"/>
  </r>
  <r>
    <s v="1.WoS"/>
    <n v="6"/>
    <x v="3"/>
    <s v="resource management "/>
    <s v="hardware &amp; data center"/>
    <x v="1"/>
    <x v="0"/>
    <s v="Gholipour, Niloofar; Arianyan, Ehsan; Buyya, Rajkumar"/>
    <s v="A novel energy-aware resource management technique using joint VM and container consolidation approach for green computing in cloud data centers"/>
    <s v="SIMULATION MODELLING PRACTICE AND THEORY"/>
    <s v="English"/>
    <s v="Article"/>
    <s v="Cloud computing; Consolidation; Containerization; Datacenter; Energy consumption; Resource management"/>
    <s v="Cloud computing is being rapidly adopted for managing IT services as a notable solution due to diverse beneficiaries such as automatically optimized resource management as well as modern service delivery models. The container as a service has been recently introduced by cloud providers as a new service apart from traditional cloud services. Containers enable applications to run and deploy on isolated virtual space, and the operating system kernel is shared among them. Also, containerization has some attributes such as scalability, highly portable properties, and lightweight, for those reasons, it is applied for running isolated applications. Reducing energy consumption, as well as their CO2 emissions, are great deals for cloud providers. In this direction, consolidation is recommended as a vital energy-aware approach in cloud data centers. Previously, independent virtual machine migration or container migration was proposed in the literature for green computing in cloud data centers. However, this paper proposes a new cloud resource management procedure based on a multi-criteria decision-making method that takes advantage of a joint virtual machine and container migration approach concurrently. The results of simulations using ContainerCloudsim simulator validates the applicability of the proposed approach which shows notable reductions in energy consumption, SLA violation, and number of migrations in comparison with the state-of-the-art algorithms."/>
    <s v="1569-190X"/>
    <n v="2020"/>
    <n v="104"/>
    <s v=""/>
    <s v=""/>
    <s v=""/>
    <s v="10.1016/j.simpat.2020.102127"/>
  </r>
  <r>
    <s v="1.WoS"/>
    <n v="7"/>
    <x v="3"/>
    <s v="resource management "/>
    <s v="software &amp; optimization"/>
    <x v="1"/>
    <x v="1"/>
    <s v="Shojafar, Mohammad; Canali, Claudia; Lancellotti, Riccardo; Abawajy, Jemal"/>
    <s v="Adaptive Computing-Plus-Communication Optimization Framework for Multimedia Processing in Cloud Systems"/>
    <s v="IEEE TRANSACTIONS ON CLOUD COMPUTING"/>
    <s v="English"/>
    <s v="Article"/>
    <s v="multimedia data processing; cloud resource management; load balancing; dynamic voltage and frequency scaling (DVFS); traffic engineering"/>
    <s v="A clear trend in the evolution of network-based services is the ever-increasing amount of multimedia data involved. This trend towards big-data multimedia processing finds its natural placement together with the adoption of the cloud computing paradigm, that seems the best solution to cope with the demands of a highly fluctuating workload that characterizes this type of services. However, as cloud data centers become more and more powerful, energy consumption becomes a major challenge both for environmental concerns and for economic reasons. An effective approach to improve energy efficiency in cloud data centers is to rely on traffic engineering techniques to dynamically adapt the number of active servers to the current workload. Towards this aim, we propose a joint computing-plus-communication optimization framework exploiting virtualization technologies, called MMGreen. Our proposal specifically addresses the typical scenario of multimedia data processing with computationally intensive tasks and exchange of a big volume of data. The proposed framework not only ensures users the Quality of Service (through Service Level Agreements), but also achieves maximum energy saving and attains green cloud computing goals in a fully distributed fashion by utilizing the DVFS-based CPU frequencies. To evaluate the actual effectiveness of the proposed framework, we conduct experiments with MMGreen under real-world and synthetic workload traces. The results of the experiments show that MMGreen may significantly reduce the energy cost for computing, communication and reconfiguration with respect to the previous resource provisioning strategies, respecting the SLA constraints."/>
    <s v="2168-7161"/>
    <n v="2020"/>
    <n v="8"/>
    <n v="4"/>
    <n v="1162"/>
    <n v="1175"/>
    <s v="10.1109/TCC.2016.2617367"/>
  </r>
  <r>
    <s v="1.WoS"/>
    <n v="8"/>
    <x v="4"/>
    <s v="energy efficiency"/>
    <s v="software &amp; optimization"/>
    <x v="0"/>
    <x v="2"/>
    <s v="Mandal, Riman; Mondal, Manash Kumar; Banerjee, Sourav; Biswas, Utpal"/>
    <s v="An approach toward design and development of an energy-aware VM selection policy with improved SLA violation in the domain of green cloud computing"/>
    <s v="JOURNAL OF SUPERCOMPUTING"/>
    <s v="English"/>
    <s v="Article"/>
    <s v="Green cloud computing; Energy efficiency; Virtualization; Live migration; VM consolidation; VM selection policy"/>
    <s v="With the rapid demand for service-oriented computing in association with the growth of cloud computing technologies, large-scale virtualized data centers have been established throughout the globe. These huge data centers consume power at a large scale that results in a high operational cost. The massive carbon footprint from the energy generators is another great issue to deal global warming. It is essential to lower the rate of carbon emission and energy consumption as much as possible. The live-migration-enabled dynamic virtual machine consolidation results in high energy saving. But it also incurs the violation of service level agreement (SLA). Excessive migration may lead to performance degradation and SLA violation. The process of VM selection for migration plays a vital role in the domain of energy-aware cloud computing. Using VM selection policies, VMs are selected for migration. A new power-aware VM selection policy has been proposed in this research that helps in VM selection for migration. The proposed power-aware VM selection policy has been further evaluated using trace-based simulation environment."/>
    <s v="0920-8542"/>
    <n v="2020"/>
    <n v="76"/>
    <n v="9"/>
    <n v="7374"/>
    <n v="7393"/>
    <s v="10.1007/s11227-020-03165-6"/>
  </r>
  <r>
    <s v="1.WoS"/>
    <n v="9"/>
    <x v="1"/>
    <s v="energy efficiency"/>
    <s v="software &amp; optimization"/>
    <x v="0"/>
    <x v="0"/>
    <s v="Priya, Swarna R. M.; Bhattacharya, Sweta; Maddikunta, Praveen Kumar Reddy; Somayaji, Siva Rama Krishnan; Lakshmanna, Kuruva; Kaluri, Rajesh; Hussien, Aseel; Gadekallu, Thippa Reddy"/>
    <s v="Load balancing of energy cloud using wind driven and firefly algorithms in internet of everything"/>
    <s v="JOURNAL OF PARALLEL AND DISTRIBUTED COMPUTING"/>
    <s v="English"/>
    <s v="Article"/>
    <s v="Green communication; Energy cloud; Internet of everything (IoE); Wind driven algorithm; Firefly algorithm"/>
    <s v="The smart applications dominating the planet in the present day and age, have innovatively progressed to deploy Internet of Things (IoT) based systems and related infrastructures in all spectrums of life. Since, variety of applications are being developed using this IoT paradigm, there is an immense necessity for storing data, processing them to get meaningful information and render suitable services to the end-users. The thing in this decade is not only a smart sensor or a device; it can be any physical or household object, a smart device or a mobile. With the ever increasing rise in population and smart device usage in every sphere of life, when all of such things generates data, there is a chance of huge data traffic in the internet. This could be handled only by integrating Internet of Everything (IoE) paradigm with a completely diversified technology - Cloud Computing. In order to handle this heavy flow of data traffic and process the same to generate meaningful information, various services in the global environment are utilized. Hence the primary focus revolves in integrating these two diversified paradigm shifts to develop intelligent information processing systems. Energy Efficient Cloud Based Internet of Everything (EECloudIoE) architecture is proposed in this study, which acts as an initial step in integrating these two wide areas thereby providing valuable services to the end users. The utilization of energy is optimized by clustering the various IoT network using Wind Driven Optimization Algorithm. Next, an optimized Cluster Head (CH) is chosen for each cluster, using Firefly Algorithm resulting in reduced data traffic in comparison to other non-clustering schemes. The proposed clustering of IoE is further compared with the widely used state of the art techniques like Artificial Bee Colony (ABC) algorithm, Genetic Algorithm (GA) and Adaptive Gravitational Search algorithm (AGSA). The results justify the superiority of the proposed methodology outperforming the existing approaches with an increased life-time and reduction in traffic. (C) 2020 Elsevier Inc. All rights reserved."/>
    <s v="0743-7315"/>
    <n v="2020"/>
    <n v="142"/>
    <s v=""/>
    <n v="16"/>
    <n v="26"/>
    <s v="10.1016/j.jpdc.2020.02.010"/>
  </r>
  <r>
    <s v="1.WoS"/>
    <n v="10"/>
    <x v="2"/>
    <s v="network efficiency"/>
    <s v="hardware &amp; data center"/>
    <x v="1"/>
    <x v="0"/>
    <s v="Wu, Dapeng; Yan, Junjie; Wang, Honggang; Wang, Ruyan"/>
    <s v="User-Centric Edge Sharing Mechanism in Software-Defined Ultra-Dense Networks"/>
    <s v="IEEE JOURNAL ON SELECTED AREAS IN COMMUNICATIONS"/>
    <s v="English"/>
    <s v="Article"/>
    <s v="Resource management; Servers; Delays; Edge computing; Computational modeling; Computer architecture; Mobile edge computing; software-defined ultra-dense networking; edge resource sharing; design structure matrix"/>
    <s v="The emerging mobile edge computing (MEC) evolutionarily extends the cloud services to the network edge. In order to efficiently coordinate distributed edge resources, software defined networking (SDN) at the network edge has been explored to realize the integrated management of communication, computation, and cache (3C) resources. However, many research efforts, in software-defined edge networks, are mainly devoted to 1C or 2C resource sharing. Motivated by high service performance and user demands, we propose a user-centric edge resource sharing model for software-defined ultra-dense network (SD-UDN) where multiple MEC servers around small base stations (SBSs) can share their 3C resources through OpenFlow-enabled switches. In particular, the service models of MEC servers and users are formulated to optimize the service process by minimizing the service delay, which is NP-hard. To address this NP-hard issue, a service association model is constructed based on design structure matrix (DSM), and a simulated annealing algorithm is employed to further optimize the service association model for reducing time complexity and offering a nearoptimal solution. Compared with traditional 1C or 2C resource sharing, the proposed edge resource sharing model can guarantee lower service delay for users."/>
    <s v="0733-8716"/>
    <n v="2020"/>
    <n v="38"/>
    <n v="7"/>
    <n v="1531"/>
    <n v="1541"/>
    <s v="10.1109/JSAC.2020.2986871"/>
  </r>
  <r>
    <s v="1.WoS"/>
    <n v="11"/>
    <x v="3"/>
    <s v="energy efficiency"/>
    <s v="hardware &amp; data center"/>
    <x v="1"/>
    <x v="2"/>
    <s v="Bhattacherjee, Srimoyee; Das, Rituparna; Khatua, Sunirmal; Roy, Sarbani"/>
    <s v="Energy-efficient migration techniques for cloud environment: a step toward green computing"/>
    <s v="JOURNAL OF SUPERCOMPUTING"/>
    <s v="English"/>
    <s v="Article"/>
    <s v="Energy efficient; Cloud; Data center; Resource scheduling; Load balancing; Migration; Prediction; Markov chain; Static threshold; Dynamic threshold"/>
    <s v="The technology, cloud computing, in present days, is vastly used due to the services it provides and the ease with which they can be availed. The enormous development of the Internet technology is due to the advent of the concept of cloud. Along with its benefits, cloud computing brings along itself a detrimental side effect, i.e., carbon emission. This is due to the massive energy consumption in the cloud data centers. Reduction in energy consumption in cloud is thus one of the major challenges among the researchers. This work conducts a thorough study of the various techniques that help in minimization of energy consumption in data centers. It also explores and proposes approaches to reduce the same, eventually making the environment greener. In the proposed work, prediction mechanism has been adopted and implemented on the existing Minimization of Migration (MM) policy for large history data set, followed by dynamic thresholding mechanism in place of static thresholds. Rigorous simulations have been conducted, and the results show reduction in cloud data center energy consumption."/>
    <s v="0920-8542"/>
    <n v="2020"/>
    <n v="76"/>
    <n v="7"/>
    <n v="5192"/>
    <n v="5220"/>
    <s v="10.1007/s11227-019-02801-0"/>
  </r>
  <r>
    <s v="1.WoS"/>
    <n v="12"/>
    <x v="1"/>
    <s v="resource management "/>
    <s v="hardware &amp; data center"/>
    <x v="0"/>
    <x v="2"/>
    <s v="Ismail, Leila; Materwala, Huned"/>
    <s v="Computing Server Power Modeling in a Data Center: Survey, Taxonomy, and Performance Evaluation"/>
    <s v="ACM COMPUTING SURVEYS"/>
    <s v="English"/>
    <s v="Article"/>
    <s v="Data center; server power consumption modeling; machine learning; energy-efficiency; resource utilization; green computing"/>
    <s v="Data centers are large-scale, energy-hungry infrastructure serving the increasing computational demands as the world is becoming more connected in smart cities. The emergence of advanced technologies such as cloud-based services, internet of things (IoT), and big data analytics has augmented the growth of global data centers, leading to high energy consumption. This upsurge in energy consumption of the data centers not only incurs the issue of surging high cost (operational and maintenance) but also has an adverse effect on the environment. Dynamic power management in a data center environment requires the cognizance of the correlation between the system and hardware-level performance counters and the power consumption. Power consumption modeling exhibits this correlation and is crucial in designing energy-efficient optimization strategies based on resource utilization. Several works in power modeling are proposed and used in the literature. However, these power models have been evaluated using different benchmarking applications, power-measurement techniques, and error-calculation formulas on different machines. In this work, we present a taxonomy and evaluation of 24 software-based power models using a unified environment, benchmarking applications, power-measurement techniques, and error formulas, with the aim of achieving an objective comparison. We use different server architectures to assess the impact of heterogeneity on the models' comparison. The performance analysis of these models is elaborated in the article."/>
    <s v="0360-0300"/>
    <n v="2020"/>
    <n v="53"/>
    <n v="3"/>
    <s v=""/>
    <s v=""/>
    <s v="10.1145/3390605"/>
  </r>
  <r>
    <s v="1.WoS"/>
    <n v="13"/>
    <x v="0"/>
    <s v="energy efficiency"/>
    <s v="software &amp; optimization"/>
    <x v="2"/>
    <x v="2"/>
    <s v="Arora, Sumedha; Bala, Anju"/>
    <s v="A survey: ICT enabled energy efficiency techniques for big data applications"/>
    <s v="CLUSTER COMPUTING-THE JOURNAL OF NETWORKS SOFTWARE TOOLS AND APPLICATIONS"/>
    <s v="English"/>
    <s v="Article"/>
    <s v="Big data; Applications; Energy consumption; Green data centers; ICT; Technique; Cloud computing"/>
    <s v="The growth and development of the information and communication technology industry has led to a rapid rise in big data applications. With the development of cloud data centers, cloud computing serves as an appropriate approach for delivering services to these applications. Such centers are equipped with a large number of servers which consume high energy and thus energy efficiency has become a major concern. To achieve sustainability, it is imperative to construct green data centers. This paper surveys big data applications and related challenges in the cloud environment. Energy efficiency has been recognised as the prime concern, and the techniques to achieve it have been categorised as infrastructure, storage, analytical, networking, scheduling and hybrid. The limitations in each energy saving techniques have been discussed. The importance of performance parameters, along with the energy efficiency, has been highlighted. The article has been concluded with valuable insights for future enhancements."/>
    <s v="1386-7857"/>
    <n v="2020"/>
    <n v="23"/>
    <n v="2"/>
    <n v="775"/>
    <n v="796"/>
    <s v="10.1007/s10586-019-02958-6"/>
  </r>
  <r>
    <s v="1.WoS"/>
    <n v="14"/>
    <x v="1"/>
    <s v="fog computing"/>
    <s v="software &amp; optimization"/>
    <x v="3"/>
    <x v="0"/>
    <s v="Kaur, Harkiran; Sood, Sandeep K.; Bhatia, Munish"/>
    <s v="Cloud-assisted green IoT-enabled comprehensive framework for wildfire monitoring"/>
    <s v="CLUSTER COMPUTING-THE JOURNAL OF NETWORKS SOFTWARE TOOLS AND APPLICATIONS"/>
    <s v="English"/>
    <s v="Article"/>
    <s v="Internet of things (IoT); Cloud-fog computing; Wildfire; Artificial neural network (ANN)"/>
    <s v="Wildfires are one of the most destructive disasters that have the ability of causing enormous loss to life and nature. Moreover, with its capability to spread abruptly over huge sectors of land, the loss to mankind is unimaginable. Global warming around the world has led to increase in the wildfires, therefore demands immediate attention of the concerned organizations. Conspicuously, this research aims at predicting the forest fires to minimize the loss and immediate actions in the direction of safety. Specifically, this research proposes an energy efficient IoT framework backed by fog-cloud computing technology for early prediction of wildfires. Initially, Jaccard similarity analysis is used to determine the redundant data acquired from IoT devices in real-time. This data is analyzed at fog computing layer and reduces multi-dimensional data to single value termed as Vulnerability Index. Finally, Artificial Neural Network is used to predict the vulnerability on forest region based on Wildfire Causing Parameters. ANN model is appended with Self-Organized mapping technique for effective visualization of geographical region with respect to wildfire vulnerability. Implementation simulation is performed over different datasets. Results are compared with several state-of-the-art techniques for overall performance estimation."/>
    <s v="1386-7857"/>
    <n v="2020"/>
    <n v="23"/>
    <n v="2"/>
    <n v="1149"/>
    <n v="1162"/>
    <s v="10.1007/s10586-019-02981-7"/>
  </r>
  <r>
    <s v="1.WoS"/>
    <n v="15"/>
    <x v="3"/>
    <s v="algorithm "/>
    <s v="software &amp; optimization"/>
    <x v="3"/>
    <x v="0"/>
    <s v="Sharma, Mohan; Garg, Ritu"/>
    <s v="An artificial neural network based approach for energy efficient task scheduling in cloud data centers"/>
    <s v="SUSTAINABLE COMPUTING-INFORMATICS &amp; SYSTEMS"/>
    <s v="English"/>
    <s v="Article"/>
    <s v="Cloud computing; Artificial neural network; Task scheduling; Energy and rack awareness; Genetic algorithm"/>
    <s v="Energy efficiency is considered as a crucial objective in cloud data centers as it reduces cost and meets the standard set in green computing. Task scheduling an important problem becomes more complex and critical under energy efficiency consideration. Key issues in recent research on energy efficient task scheduling are execution overhead and scalability. Machine learning has been widely employed for energy efficient task scheduling problem but mostly used to predict resource consumption only instead of deciding the schedule itself. However, we used the neural network to decide which resource should be assigned to given task independently. In this paper, we proposed an energy efficient independent task scheduler using supervised neural networks with the aim to reduce makespan, energy consumption, execution overhead and number of active racks. Proposed artificial neural network-based scheduler takes incoming task and current cloud environment state as input and predict the best computing resource for given task as output which compiles our aim. We used genetic algorithm to generate a huge dataset (similar to 18 million training instances) and trained our neural network on this dataset using back propagation algorithm with 99.9% accuracy. We simulated experiments on heavily loaded and lightly loaded cloud environment and compared with well-known approaches: Genetic algorithm, MinMIN-MINMin heuristic and Linear regression based energy efficient task schedulers. Results clearly indicate that proposed work outperforms considered algorithms. In heavily (lightly) loaded environment, it improves makespan by 59% (64%), energy consumption by 45% (71%), execution overhead by 88% (43%) respectively and number of active racks by 70%. (C) 2020 Elsevier Inc. All rights reserved."/>
    <s v="2210-5379"/>
    <n v="2020"/>
    <n v="26"/>
    <s v=""/>
    <s v=""/>
    <s v=""/>
    <s v="10.1016/j.suscom.2020.100373"/>
  </r>
  <r>
    <s v="1.WoS"/>
    <n v="16"/>
    <x v="1"/>
    <s v="resource management "/>
    <s v="software &amp; optimization"/>
    <x v="1"/>
    <x v="0"/>
    <s v="Kaur, Kuljeet; Garg, Sahil; Kaddoum, Georges; Ahmed, Syed Hassan; Atiquzzaman, Mohammed"/>
    <s v="KEIDS: Kubernetes-Based Energy and Interference Driven Scheduler for Industrial IoT in Edge-Cloud Ecosystem"/>
    <s v="IEEE INTERNET OF THINGS JOURNAL"/>
    <s v="English"/>
    <s v="Article"/>
    <s v="Cloud computing; Internet of Things; Interference; Containers; Task analysis; Minimization; Resource management; Cloud computing; edge computing; energy minimization; Industrial Internet of Things (IIoT); job scheduling; Kubernetes and multiobjective optimization"/>
    <s v="With the rapid explosion of Industrial Internet of Things (IIoT), the need for real-time data processing with enhanced flexibility and scalability has increased manifold. However, the newly evolved containerization technology offers lucrative advantages in comparison to the conventional virtual machines. However, management of these light-weight containers is a tedious task, but Google Kubernetes offers a consolidated container management and scheduling for successful execution of various lightweight containers. Nevertheless, the existing Kubernetes solutions fall short in efficiently handling the interference and energy minimization challenges in IIoT set-up. Hence, in this article, we present a competent controller, named Kubernetes-based energy and interference driven scheduler (KEIDS), for container management on edge-cloud nodes taking into account the emission of carbon footprints, interference, and energy consumption. The problem of task scheduling has been formulated using integer linear programming based on multiobjective optimization problem. In detail, KEIDS minimizes the energy utilization of edge-cloud nodes in IIoT for optimal green energy utilization. Henceforth, the applications are scheduled on the available nodes in less time with minimum interference from other applications, which in turn guarantees an optimal performance to the end-users. An extensive evaluation of the proposed KEIDS scheduler in comparison to the existing state-of-the-art schemes indicates its superior performance on real-time data acquired from Google compute cluster."/>
    <s v="2327-4662"/>
    <n v="2020"/>
    <n v="7"/>
    <n v="5"/>
    <n v="4228"/>
    <n v="4237"/>
    <s v="10.1109/JIOT.2019.2939534"/>
  </r>
  <r>
    <s v="1.WoS"/>
    <n v="17"/>
    <x v="2"/>
    <s v="energy efficiency"/>
    <s v="hardware &amp; data center"/>
    <x v="0"/>
    <x v="0"/>
    <s v="Zhang, Deyu; Tan, Long; Ren, Ju; Awad, Mohamad Khattar; Zhang, Shan; Zhang, Yaoxue; Wan, Peng-Jun"/>
    <s v="Near-Optimal and Truthful Online Auction for Computation Offloading in Green Edge-Computing Systems"/>
    <s v="IEEE TRANSACTIONS ON MOBILE COMPUTING"/>
    <s v="English"/>
    <s v="Article"/>
    <s v="Task analysis; Servers; Cloud computing; Delays; Energy consumption; Internet of Things; Energy harvesting; Edge computing; computation offloading; energy harvesting; online auction; Lyapunov optimization; internet of things"/>
    <s v="Utilizing the intelligence at the network edge, edge computing paradigm emerges to provide time-sensitive computing services for Internet of Things. In this paper, we investigate sustainable computation offloading in an edge-computing system that consists of energy harvesting-enabled mobile devices (MDs) and a dispatcher. The dispatcher collects computation tasks generated by IoT devices with limited computation power, and offloads them to resourceful MDs in exchange for rewards. We propose an online Rewards-optimal Auction (RoA) to optimize the long-term sum-of-rewards for processing offloaded tasks, meanwhile adapting to the highly dynamic energy harvesting (EH) process and computation task arrivals. RoA is designed based on Lyapunov optimization and Vickrey-Clarke-Groves auction, the operation of which does not require a prior knowledge of the energy harvesting, task arrivals, or wireless channel statistics. Our analytical results confirm the optimality of tasks assignment. Furthermore, simulation results validate the analytical analysis, and verify the efficacy of the proposed RoA."/>
    <s v="1536-1233"/>
    <n v="2020"/>
    <n v="19"/>
    <n v="4"/>
    <n v="880"/>
    <n v="893"/>
    <s v="10.1109/TMC.2019.2901474"/>
  </r>
  <r>
    <s v="1.WoS"/>
    <n v="18"/>
    <x v="1"/>
    <s v="fog computing"/>
    <s v="software &amp; optimization"/>
    <x v="3"/>
    <x v="0"/>
    <s v="Das, Jaydeep; Mukherjee, Anwesha; Ghosh, Soumya K.; Buyya, Rajkumar"/>
    <s v="Spatio-Fog: A green and timeliness-oriented fog computing model for geospatial query resolution"/>
    <s v="SIMULATION MODELLING PRACTICE AND THEORY"/>
    <s v="English"/>
    <s v="Article"/>
    <s v="Geospatial query; Fog computing; Cloud computing; Delay-sensitive; Power-efficient"/>
    <s v="Geospatial data analysis is an emerging area of research today. Systems need to respond to user requests in a timely manner. In this paper we have proposed a fog computing framework namely Spatio-Fog, where the fog devices contain the geospatial data of their current region and process geospatial queries using resources in the proximity. The geospatial query resolution is performed by the fog device either itself or using cloud servers or fog device of other region depending on the geographical region related to the geospatial query. We have performed both empirical study and experimental analysis to demonstrate feasibility of our proposed approach. The empirical study illustrates that the proposed architecture Spatio-Fog reduces the power consumption and delay by approximately 43-47% and 47-83% respectively over the use of existing geospatial query resolution system. The experimental analysis demonstrates that the proposed framework reduces the power consumption and delay by 30-60% approximately than the existing geospatial query resolution system."/>
    <s v="1569-190X"/>
    <n v="2020"/>
    <n v="100"/>
    <s v=""/>
    <s v=""/>
    <s v=""/>
    <s v="10.1016/j.simpat.2019.102043"/>
  </r>
  <r>
    <s v="1.WoS"/>
    <n v="19"/>
    <x v="2"/>
    <s v="thermal efficiency"/>
    <s v="hardware &amp; data center"/>
    <x v="3"/>
    <x v="2"/>
    <s v="Chaudhry, Muhammad Tayyab; Jamal, M. Hasan; Gillani, Zeeshan; Anwar, Waqas; Khan, Muhammad Salman"/>
    <s v="Thermal-benchmarking for cloud hosting green data centers"/>
    <s v="SUSTAINABLE COMPUTING-INFORMATICS &amp; SYSTEMS"/>
    <s v="English"/>
    <s v="Article"/>
    <s v="Cloud computing; Green data centers; Thermal benchmarking; Workload modeling"/>
    <s v="Thermal efficient usage of cloud hosting data center servers saves cooling energy and helps establish green cloud data centers. To achieve this goal, the data centers must be stress-tested to avail thermal data related to server utilization. The inherent limitations of cloud computing limit the control of cloud data center owner over the workload execution of cloud services except for the infrastructure and therefore thermal-aware workload modeling or thermal benchmarking of cloud infrastructure can fill this gap. Thermal-benchmarking techniques, through manipulation of server utilization, reveal the thermal profiles and thermal statistics of the servers that can be useful for thermal efficient data center management. This paper presents a generic approach to thermal-benchmarking and profiling of cloud hosting data center servers. We propose workload models to generate customizable thermal benchmarks for stress testing of data center servers. Additionally, we use workload traces from Alibaba cloud to generate thermal statistics to show that the proposed thermal benchmarking approach is applicable to any data center workload trace for any data center server. (C) 2019 Elsevier Inc. All rights reserved."/>
    <s v="2210-5379"/>
    <n v="2020"/>
    <n v="25"/>
    <s v=""/>
    <s v=""/>
    <s v=""/>
    <s v="10.1016/j.suscom.2019.100357"/>
  </r>
  <r>
    <s v="1.WoS"/>
    <n v="20"/>
    <x v="1"/>
    <s v="fog computing"/>
    <s v="software &amp; optimization"/>
    <x v="3"/>
    <x v="0"/>
    <s v="Kaur, Amandeep; Sood, Sandeep K."/>
    <s v="Cloud-Centric IoT-Based Green Framework for Smart Drought Prediction"/>
    <s v="IEEE INTERNET OF THINGS JOURNAL"/>
    <s v="English"/>
    <s v="Article"/>
    <s v="Cloud computing (CC); energy efficiency; fog computing; Internet of Things (IoT); kernel principal component analysis (KPCA); seasonal autoregressive integrated moving average (SARIMA) model"/>
    <s v="Drought is a catastrophic natural disaster with significant impact on financial stability, hydrological budget, public health, and agricultural productivity. Numerous drought indices have been introduced to quantify the severity of droughts, but the majority of them are incapable of demonstrating the changes in crucial drought causing elements. Internet of Things (IoT) is appropriate to monitor time-critical environmental parameters. This article proposes an energy-efficient cloud-centric system to assess the drought for the current situation and predict for the future time frame. The architecture determines the active and sleep interval of IoT sensors based on the analysis of data variability using the Bartlett test. The dimensionality of the data about drought causing elements is reduced using kernel principal component analysis (KPCA) at the fog layer. The intensity of drought is determined at the cloud layer using naive-Bayes classifier, and drought severity for different time periods is predicted using the seasonal autoregressive integrated moving average model. Experimentation and performance analysis prove the efficiency of the proposed system in assessing and predicting the drought with better correlations with drought-causing attributes. Furthermore, it shows significant energy savings as compared to other schemes."/>
    <s v="2327-4662"/>
    <n v="2020"/>
    <n v="7"/>
    <n v="2"/>
    <n v="1111"/>
    <n v="1121"/>
    <s v="10.1109/JIOT.2019.2951610"/>
  </r>
  <r>
    <s v="1.WoS"/>
    <n v="21"/>
    <x v="1"/>
    <s v="resource management "/>
    <s v="software &amp; optimization"/>
    <x v="1"/>
    <x v="0"/>
    <s v="Liu, Jialei; Wang, Shangguang; Zhou, Ao; Xu, Jinliang; Yang, Fangchun"/>
    <s v="SLA-driven container consolidation with usage prediction for green cloud computing"/>
    <s v="FRONTIERS OF COMPUTER SCIENCE"/>
    <s v="English"/>
    <s v="Article"/>
    <s v="container consolidation; service level agreement; power consumption; usage prediction"/>
    <s v="Since service level agreement (SLA) is essentially used to maintain reliable quality of service between cloud providers and clients in cloud environment, there has been a growing effort in reducing power consumption while complying with the SLA by maximizing physical machine (PM)-level utilization and load balancing techniques in infrastructure as a service. However, with the recent introduction of container as a service by cloud providers, containers are increasingly popular and will become the major deployment model in the cloud environment and specifically in platform as a service. Therefore, reducing power consumption while complying with the SLA at virtual machine (VM)-level becomes essential. In this context, we exploit a container consolidation scheme with usage prediction to achieve the above objectives. To obtain a reliable characterization of overutilized and underutilized PMs, our scheme jointly exploits the current and predicted CPU utilization based on local history of the considered PMs in the process of the container consolidation. We demonstrate our solution through simulations on real workloads. The experimental results show that the container consolidation scheme with usage prediction reduces the power consumption, number of container migrations, and average number of active VMs while complying with the SLA."/>
    <s v="2095-2228"/>
    <n v="2020"/>
    <n v="14"/>
    <n v="1"/>
    <n v="42"/>
    <n v="52"/>
    <s v="10.1007/s11704-018-7172-3"/>
  </r>
  <r>
    <s v="1.WoS"/>
    <n v="22"/>
    <x v="2"/>
    <s v="energy efficiency"/>
    <s v="software &amp; optimization"/>
    <x v="3"/>
    <x v="0"/>
    <s v="Xu, Jianzhong; Zhai, Jiaqi; Li, Feng'en; Lv, Xichen"/>
    <s v="Research on Diffusion Mechanism of Green Innovation of Cloud Manufacturing Enterprises Based on BA Scale-Free Agglomeration Network Game"/>
    <s v="IEEE ACCESS"/>
    <s v="English"/>
    <s v="Article"/>
    <s v="Manufacturing; Cloud computing; Technological innovation; Green products; Games; Government; Production; BA scale-free agglomeration network evolutionary game; cloud manufacturing enterprises; government regulation; green innovation"/>
    <s v="Based on the characteristics of a complex network structure and Internet Plus platform, this paper uses evolutionary game theory to establish a Barabasi-Albert (BA) scale-free agglomeration network evolutionary game model between the government and cloud manufacturing enterprises. MATLAB is used for a numerical simulation analysis to explore the evolution of the green innovation behaviour and network structure of enterprises in the innovation network under a scale-free network carrier. The results show that green synergy benefits, cloud platform supervision, and government incentives and punishment can promote the maintenance of green innovation cooperation and the network agglomeration of cloud manufacturing enterprises. Only when the above parameters exceed a certain threshold will the maintenance of green cooperation emerge among cloud manufacturing enterprises, which causes the network to evolve in a Pareto-optimal direction. Moreover, when the network size is larger, the speed of network evolution is slower. The research results not only provide a scientific basis for governments and platforms to regulate cloud manufacturing enterprises but also help to promote the collaborative green innovation of cloud manufacturing enterprises and enhance their core competencies."/>
    <s v="2169-3536"/>
    <n v="2020"/>
    <n v="8"/>
    <s v=""/>
    <n v="226907"/>
    <n v="226920"/>
    <s v="10.1109/ACCESS.2020.3045388"/>
  </r>
  <r>
    <s v="1.WoS"/>
    <n v="23"/>
    <x v="2"/>
    <s v="network efficiency"/>
    <s v="not target group"/>
    <x v="3"/>
    <x v="0"/>
    <s v="Zhang, Qing; Lin, Xiaoyong; Hao, Yongsheng; Cao, Jie"/>
    <s v="Energy-Aware Scheduling in Edge Computing Based on Energy Internet"/>
    <s v="IEEE ACCESS"/>
    <s v="English"/>
    <s v="Article"/>
    <s v="Energy consumption; Task analysis; Edge computing; Processor scheduling; Scheduling; Cloud computing; Attenuation; Edge computing; green computing; heuristics algorithm; simulation"/>
    <s v="Edge computing has been widely researched when 5G network and cloud platforms work together for people's life. The limitation of energy provided by the battery of the edge device hinders its application. This paper focuses on task scheduling in edge computing combined with the Energy harvesting technology (EH) and Energy Internet (EI). The edge node collects green energy by EH. And nodes exchange energy by EI. Energy Internet obtains green energy from edge nodes. Compared to green energy, we call energy from the power grid (not from the energy of edge nodes by energy harvesting technology) brown energy. How to reduce brown energy consumption is one of the most important problem in our paper. Previous works have not examined the energy attenuation between nodes, neither have they studied the immigration routes of virtual machines (VMs). This paper analyzes VM scheduling and models the energy consumption of VM immigrations, offloading tasks, and green energy transfer in edge computing. The paper proposes a heuristic assumption that there is only one VM in the system, and then presents three heuristics for the system with multiple VMs. The simulation results show that the proposed - immigrated VMs with the minimum energy transferring attenuation ratio method (METAR) is effective in reducing brown energy and total energy consumption, and improving the utilization rate of green energy. Compared to the Energy-Efficiency problem solution (EE-PRO) and maximize task energy consumption scheduling (MTS), METAR average reduces by 28.23% and 49.50% in brown energy consumption. At the same time, METAR average decreases by 5.67% and 11.52% in execution time."/>
    <s v="2169-3536"/>
    <n v="2020"/>
    <n v="8"/>
    <s v=""/>
    <n v="229052"/>
    <n v="229065"/>
    <s v="10.1109/ACCESS.2020.3044932"/>
  </r>
  <r>
    <s v="1.WoS"/>
    <n v="24"/>
    <x v="3"/>
    <s v="energy efficiency"/>
    <s v="hardware &amp; data center"/>
    <x v="0"/>
    <x v="2"/>
    <s v="Shaikh, Asadullah; Uddin, Mueen; Elmagzoub, Mohamed A.; Alghamdi, Abdullah"/>
    <s v="PEMC: Power Efficiency Measurement Calculator to Compute Power Efficiency and CO2 Emissions in Cloud Data Centers"/>
    <s v="IEEE ACCESS"/>
    <s v="English"/>
    <s v="Article"/>
    <s v="Data centers; Servers; Power measurement; Cloud computing; Calculators; Power demand; Energy measurement; Cloud computing; data center; computer storage; network resources; power efficiency; CO&amp;#8322; emission"/>
    <s v="The power consumption of cloud data centers has a considerable impact on the environment and climate change nowadays. Researchers are seeking to find practical solutions to reduce power consumption in data centers while guaranteeing the desired level of services and service level objectives. With the establishment of the data center industry, the demand for computation and data storage has been continually rising. Energy efficiency is one of the most significant issues faced by these big data centers to meet such high computational requirements. There are many industry acceptable metrics available such as PUE, DCiE, DCP, etc. Power Usage Effectiveness (PUE) metric has proven to be the most popular in measuring energy efficiency; however, it measures the power efficiency alone with no consideration for CO2 emissions and the costs involved in total power usage across data centers. In this article, we proposed a novel Power Efficiency Measurement Calculator (PEMC) that combines and calculates the power efficiency, CO2 emissions, and the total annual costs incurred. The pseudocode and algorithm to perform these specific PUE, DCiE, and CO2 emission functions are given to explain the working of proposed work. Finally, the proposed PEMC calculator was tested and validated through a case study performed in one of the tier-level data centers in Malaysia and the results demonstrate its effectiveness compared with Power Usage Effectiveness (PUE) and other known calculators."/>
    <s v="2169-3536"/>
    <n v="2020"/>
    <n v="8"/>
    <s v=""/>
    <n v="195216"/>
    <n v="195228"/>
    <s v="10.1109/ACCESS.2020.3033791"/>
  </r>
  <r>
    <s v="1.WoS"/>
    <n v="25"/>
    <x v="2"/>
    <s v="resource management "/>
    <s v="not target group"/>
    <x v="2"/>
    <x v="0"/>
    <s v="Mughees, Amna; Tahir, Mohammad; Sheikh, Muhammad Aman; Ahad, Abdul"/>
    <s v="Towards Energy Efficient 5G Networks Using Machine Learning: Taxonomy, Research Challenges, and Future Research Directions"/>
    <s v="IEEE ACCESS"/>
    <s v="English"/>
    <s v="Article"/>
    <s v="5G mobile communication; Machine learning; Energy consumption; Massive MIMO; Virtualization; Hardware; Resource management; 5G; energy efficiency; millimeter wave; machine learning; massive MIMO; SDN; NFV; CRAN; HetNet"/>
    <s v="As the world pushes toward the use of greener technology and minimizes energy waste, energy efficiency in the wireless network has become more critical than ever. The next-generation networks, such as 5G, are being designed to improve energy efficiency and thus constitute a critical aspect of research and network design. The 5G network is expected to deliver a wide range of services that includes enhanced mobile broadband, massive machine-type communication and ultra-reliability, and low latency. To realize such a diverse set of requirement, 5G network has evolved as a multi-layer network that uses various technological advances to offer an extensive range of wireless services. Several technologies, such as software-defined networking, network function virtualization, edge computing, cloud computing, and small cells, are being integrated into the 5G networks to fulfill the need for diverse requirements. Such a complex network design is going to result in increased power consumption; therefore, energy efficiency becomes of utmost importance. To assist in the task of achieving energy efficiency in the network machine learning technique could play a significant role and hence gained significant interest from the research community. In this paper, we review the state-of-art application of machine learning techniques in the 5G network to enable energy efficiency at the access, edge, and core network. Based on the review, we present a taxonomy of machine learning applications in 5G networks for improving energy efficiency. We discuss several issues that can be solved using machine learning regarding energy efficiency in 5G networks. Finally, we discuss various challenges that need to be addressed to realize the full potential of machine learning to improve energy efficiency in the 5G networks. The survey presents a broad range of ideas related to machine learning in 5G that addresses the issue of energy efficiency in virtualization, resource optimization, power allocation, and incorporating enabling technologies of 5G can enhance energy efficiency."/>
    <s v="2169-3536"/>
    <n v="2020"/>
    <n v="8"/>
    <s v=""/>
    <n v="187498"/>
    <n v="187522"/>
    <s v="10.1109/ACCESS.2020.3029903"/>
  </r>
  <r>
    <s v="1.WoS"/>
    <n v="26"/>
    <x v="2"/>
    <s v="network efficiency"/>
    <s v="not target group"/>
    <x v="2"/>
    <x v="0"/>
    <s v="Etengu, Richard; Tan, Saw Chin; Kwang, Lee Ching; Abbou, Fouad Mohammed; Chuah, Teong Chee"/>
    <s v="AI-Assisted Framework for Green-Routing and Load Balancing in Hybrid Software-Defined Networking: Proposal, Challenges and Future Perspective"/>
    <s v="IEEE ACCESS"/>
    <s v="English"/>
    <s v="Article"/>
    <s v="Optimization; Heuristic algorithms; Quality of service; Routing; Load management; Communication networks; Machine learning; Hybrid SDN; OSPF; traffic engineering; energy-aware routing; quality of service; scalable; machine learning; artificial intelligence; deep reinforcement learning"/>
    <s v="The explosive growth of IP networks, the advent of cloud computing, and the rapid progress in wireless communications witnessed today reflect significant progress towards meeting the explosive data traffic demands. Consequently, communications service providers should deploy efficient and intelligent network solutions to accommodate the huge traffic demands and to ease the capacity pressure on their network infrastructure. Besides, vendors should develop novel energy-efficient networks to reduce network utility costs and carbon footprint. Software-defined networking (SDN) provides a suitable solution, however, complete SDN deployment is currently unachievable in the short-term. An alternative is the hybrid SDN/ open shortest path forwarding (OSPF) network, which allows the deployment of SDN in legacy networks. Nevertheless, hybrid SDN/OSPF also faces several technical, economic and organizational challenges. Although many energy-efficiency routing solutions exist in hybrid SDN/OSPF networks, they are generic and reactive by design. Moreover, these solutions are characterized by manual control plane forwarding configurations, leading to sub-optimal performance. The recent promising combination of SDN and artificial intelligence (AI) techniques such as machine learning (ML) and deep learning (DL) in traffic management and control provides tremendous opportunities. In this paper, we first provide a review of the most recent optimization approaches for global energy-efficient routing and load balancing. Next, we investigate a scalable and intelligent integrated architectural framework that leverages deep reinforcement learning (DRL) techniques to realize predictive and rate adaptive energy-efficient routing with guaranteed quality of service (QoS), in transitional hybrid SDN/OSPF networks. Based on the need to minimize global network energy consumption and improve link performance, this paper provides key research insights into the current progress in hybrid SDN/OSPF, ML and AI in the hope of stimulating more research."/>
    <s v="2169-3536"/>
    <n v="2020"/>
    <n v="8"/>
    <s v=""/>
    <n v="166384"/>
    <n v="166441"/>
    <s v="10.1109/ACCESS.2020.3022291"/>
  </r>
  <r>
    <s v="1.WoS"/>
    <n v="27"/>
    <x v="3"/>
    <s v="resource management "/>
    <s v="CSC"/>
    <x v="1"/>
    <x v="1"/>
    <s v="Ghaemi, Sara; Khazaei, Hamzeh; Musilek, Petr"/>
    <s v="ChainFaaS: An Open Blockchain-Based Serverless Platform"/>
    <s v="IEEE ACCESS"/>
    <s v="English"/>
    <s v="Article"/>
    <s v="Microcomputers; Cloud computing; Task analysis; Data centers; Servers; Carbon dioxide; Blockchain; distributed ledger technology; serverless computing; green computing; distributed computing"/>
    <s v="Due to the rapid increase in the total amount of data generated in the world, the need for more computational resources is also increasing dramatically. This trend results in huge data centers and massive server farms being built around the world, which have a negative impact on global carbon emissions. On the other hand, there are many underutilized personal computers around the world that can be used towards distributed computing. To better understand the capacity of personal computers, we have conducted a survey that aims to find their unused computational power. The results indicate that the typical CPU utilization of a personal computer is only 24.5% and, on average, a personal computer is only used 4.5 hours per day. This shows a significant computational potential that can be used towards distributed computing. In this paper, we introduce ChainFaaS with the motivation to use the computational capacity of personal computers as well as to improve developers' experience of internet-based computing services by reducing their costs, enabling transparency, and providing reliability. ChainFaaS is an open, public, blockchain-based serverless platform that takes advantage of personal computers' computational capacity to run serverless tasks. If a substantial number of personal computers were connected to this platform, some tasks could be offloaded from data centers. As a result, the need for building new data centers would be reduced with a positive impact on the environment. We have proposed the design of ChainFaaS, and then implemented and evaluated a prototype of this platform to show its feasibility."/>
    <s v="2169-3536"/>
    <n v="2020"/>
    <n v="8"/>
    <s v=""/>
    <n v="131760"/>
    <n v="131778"/>
    <s v="10.1109/ACCESS.2020.3010119"/>
  </r>
  <r>
    <s v="1.WoS"/>
    <n v="28"/>
    <x v="1"/>
    <s v="energy efficiency"/>
    <s v="hardware &amp; data center"/>
    <x v="4"/>
    <x v="2"/>
    <s v="Han, Guangjie; Jia, Gangyong; Lloret, Jaime; Bi, Yuanguo"/>
    <s v="IEEE Access Special Section Editorial: Emerging Trends, Issues, and Challanges in Energy-Efficient Cloud Computing"/>
    <s v="IEEE ACCESS"/>
    <s v="English"/>
    <s v="Editorial Material"/>
    <s v=""/>
    <s v="Cloud computing is one of the most successful business models for providing a simple pay-as-you-go, and therefore is gaining much popularity in the industry. Customers and enterprises can maintain or scale-up a business easily while cutting down on their budget. However, energy consumption is one of the biggest problems in current cloud computing. It is both essential and urgent for governmental and industrial institutions to address this, to achieve rapid growth. The development of energy-efficient cloud computing has to be taken into consideration, which relies on the development of several key technologies: More energy-efficient mediums can be used in cloud computing at the platform level; energy-efficient scheduling algorithms, memory systems, storage systems, resource management policies, etc., can be adopted at the hypervisor level; energy-efficient scheduling, communications, and applications can be applied at the virtual machine level; and energy-efficient mobile cloud computing will be developed, involving green networking and wireless communications, cloud-based mobile applications, and limited resources management."/>
    <s v="2169-3536"/>
    <n v="2020"/>
    <n v="8"/>
    <s v=""/>
    <n v="108847"/>
    <n v="108856"/>
    <s v="10.1109/ACCESS.2020.3001770"/>
  </r>
  <r>
    <s v="1.WoS"/>
    <n v="29"/>
    <x v="0"/>
    <s v="energy efficiency"/>
    <s v="hardware &amp; data center"/>
    <x v="0"/>
    <x v="2"/>
    <s v="Alarifi, Abdulaziz; Dubey, Kalka; Amoon, Mohammed; Altameem, Torki; Abd El-Samie, Fathi E.; Altameem, Ayman; Sharma, S. C.; Nasr, Aida A."/>
    <s v="Energy-Efficient Hybrid Framework for Green Cloud Computing"/>
    <s v="IEEE ACCESS"/>
    <s v="English"/>
    <s v="Article"/>
    <s v="Servers; Cloud computing; Data centers; Power demand; Scheduling algorithms; Computational modeling; Green computing; scheduling; consolidation; power consumption"/>
    <s v="The increasing growth in the demand for cloud computing services, due to the increasing digital transformation and the high elasticity of the cloud, requires more efforts to improve the electrical energy efficiency of cloud data centers. In this paper, an energy-efficient hybrid (EEH) framework for improving the efficiency of consuming electrical energy in data centers is proposed and evaluated. The proposed framework is based on both the request scheduling and servers consolidation approaches rather than depending only on one approach as in the existing related works. The EEH framework sorts the customers' requests (tasks) according to their time and power needs before performing the scheduling. It has a scheduling algorithm that considers power consumption when taking its scheduling decisions. It also has a consolidation algorithm that determines the underloaded servers to be slept or hibernated, the overloaded servers, the virtual machines to be migrated and the servers that will receive migrated virtual machines. In addition, the EEH framework includes a migration algorithm for transferring migrated virtual machines to new servers. Results of simulation experiments indicate the superiority of the EEH framework to the utilization of one approach only to reduce power consumption in terms of power usage effectiveness (PUE), data center energy productivity (DCEP), average execution time, throughput and cost saving."/>
    <s v="2169-3536"/>
    <n v="2020"/>
    <n v="8"/>
    <s v=""/>
    <n v="115356"/>
    <n v="115369"/>
    <s v="10.1109/ACCESS.2020.3002184"/>
  </r>
  <r>
    <s v="1.WoS"/>
    <n v="30"/>
    <x v="3"/>
    <s v="algorithm "/>
    <s v="software &amp; optimization"/>
    <x v="3"/>
    <x v="1"/>
    <s v="Li, Shaohui; Liu, Hong; Gong, Bin; Wang, Jinglian"/>
    <s v="An Algorithm Incarnating Deep Integration of Hardware-Software Energy Regulation Principles for Heterogeneous Green Scheduling"/>
    <s v="IEEE ACCESS"/>
    <s v="English"/>
    <s v="Article"/>
    <s v="Hardware; Dynamic scheduling; Processor scheduling; Job shop scheduling; Heuristic algorithms; Power demand; Heterogeneous scheduling; green computing; meta-heuristic algorithm; energy regulation principles; deep integration"/>
    <s v="Heterogeneous green scheduling in virtual cloud is an urgent need of human sustainable developments. However, on the one hand, there is still considerable space beyond reach of the hardware energy regulation mode; on the other hand, as the core of green software methods, meta-heuristics algorithms are still underperforming in heterogeneous scheduling, although with many achievements in homogeneous scheduling. In this paper, an efficient new meta-heuristics algorithm is presented (i.e., GHSA_di), including the co-evolutionary dynamics equation emphasizing on and taking advantage of the hardware energy-regulation principles. The experimental results show that compared with the other three meta-heuristic scheduling algorithms, GHSA_di algorithm has obvious advantages in overall performance, energy saving and scalability, for both data intensive and computing intensive instances."/>
    <s v="2169-3536"/>
    <n v="2020"/>
    <n v="8"/>
    <s v=""/>
    <n v="111494"/>
    <n v="111503"/>
    <s v="10.1109/ACCESS.2020.3003304"/>
  </r>
  <r>
    <s v="1.WoS"/>
    <n v="31"/>
    <x v="2"/>
    <s v="energy efficiency"/>
    <s v="not target group"/>
    <x v="2"/>
    <x v="0"/>
    <s v="Kumari, Adesh; Kumar, Vinod; Abbasi, M. Yahya; Kumari, Saru; Chaudhary, Pradeep; Chen, Chien-Ming"/>
    <s v="CSEF: Cloud-Based Secure and Efficient Framework for Smart Medical System Using ECC"/>
    <s v="IEEE ACCESS"/>
    <s v="English"/>
    <s v="Article"/>
    <s v="Cloud computing; Medical services; Authentication; Protocols; Privacy; Elliptic curve cryptography; Cloud-medical system; elliptic curve cryptography; mutual authentication; signature; security and privacy"/>
    <s v="Smart architecture is the concept to manage the facilities via internet utilization in a proper manner. There are various technologies used in smart architecture such as cloud computing, internet of things, green computing, automation and fog computing. Smart medical system (SMS) is one of the application used in architecture, which is based on communication networking along with sensor devices. In SMS, a doctor provides online treatment to patients with the help of cloud-based applications such as mobile device, wireless body area network, etc. Security and privacy are the major concern of cloud-based applications in SMS. To maintain, security and privacy, we aim to design an elliptic curve cryptography (ECC) based secure and efficient authentication framework for cloud-assisted SMS. There are six phases in the proposed protocol such as: patient registration phase, healthcare center upload phase, patient data upload phase, treatment phase, checkup phase and emergency phase. In CSEF, there are four entities like healthecare center, patient, cloud and doctor. In CSEF, mutual authentication establishes between healthcare center and cloud, patient and cloud, doctor and cloud, and patient and healthcare center by the using ECC and hash function. The CSEF is secure against security attacks, and satisfies many security attributes such as man-in-the-middle attack, impersonation attack, data non-repudiation, doctor anonymity, replay attack, known-key security property, message authentication, patient anonymity, data confidentiality, stolen-verifier attack, parallel session attack and session key security. Further, the CSEF is efficient in terms of computation and communication compared to others related frameworks. As a result, CSEF can be utilized in cloud-based SMS."/>
    <s v="2169-3536"/>
    <n v="2020"/>
    <n v="8"/>
    <s v=""/>
    <n v="107838"/>
    <n v="107852"/>
    <s v="10.1109/ACCESS.2020.3001152"/>
  </r>
  <r>
    <s v="1.WoS"/>
    <n v="32"/>
    <x v="2"/>
    <s v="network efficiency"/>
    <s v="not target group"/>
    <x v="1"/>
    <x v="0"/>
    <s v="Zahed, M. Ishtiaque A.; Ahmad, Iftekhar; Habibi, Daryoush; Phung, Quoc Viet"/>
    <s v="Green and Secure Computation Offloading for Cache-Enabled IoT Networks"/>
    <s v="IEEE ACCESS"/>
    <s v="English"/>
    <s v="Article"/>
    <s v="Task analysis; Internet of Things; Servers; Security; Delays; Energy consumption; Cloud computing; Caching; energy; IoT; mobile edge computing; security"/>
    <s v="The ever-increasing number of diverse and computation-intensive Internet of things (IoT) applications is bringing phenomenal growth in global Internet traffic. Mobile devices with limited resource capacity (i.e., computation and storage resources) and battery lifetime are experiencing technical challenges to satisfy the task requirements. Mobile edge computing (MEC) integrated with IoT applications offloads computation-intensive tasks to the MEC servers at the network edge. This technique shows remarkable potential in reducing energy consumption and delay. Furthermore, caching popular task input data at the edge servers reduces duplicate content transmission, which eventually saves associated energy and time. However, the offloaded tasks are exposed to multiple users and vulnerable to malicious attacks and eavesdropping. Therefore, the assignment of security services to the offloaded tasks is a major requirement to ensure confidentiality and privacy. In this article, we propose a green and secure MEC technique combining caching, cooperative task offloading, and security service assignment for IoT networks. The study not only investigates the synergy between energy and security issues, but also offloads IoT tasks to the edge servers without violating delay requirements. A resource-constrained optimization model is formulated, which minimizes the overall cost combining energy consumption and probable security-breach cost. We also develop a two-stage heuristic algorithm and find an acceptable solution in polynomial time. Simulation results prove that the proposed technique achieves notable improvement over other existing strategies."/>
    <s v="2169-3536"/>
    <n v="2020"/>
    <n v="8"/>
    <s v=""/>
    <n v="63840"/>
    <n v="63855"/>
    <s v="10.1109/ACCESS.2020.2982669"/>
  </r>
  <r>
    <s v="1.WoS"/>
    <n v="33"/>
    <x v="2"/>
    <s v="network efficiency"/>
    <s v="not target group"/>
    <x v="0"/>
    <x v="0"/>
    <s v="Qiao, Shuaiqing; Zhang, Qisheng; Zhang, Qimao; Guo, Feng; Li, Wenhao"/>
    <s v="Hybrid Seismic-Electrical Data Acquisition Station Based on Cloud Technology and Green IoT"/>
    <s v="IEEE ACCESS"/>
    <s v="English"/>
    <s v="Article"/>
    <s v="4G; 5G; cloud platform; geophysics; hybrid seismic-electrical; green IoT"/>
    <s v="Traditional geophysical prospecting instruments cannot fulfill the requirements of deep energy prospecting. The instruments that measure single physical quantities, such as seismic and electrical instruments, have certain limitations. Moreover, the time period required for traditional instruments to collect, acquire, and process data is too long. To address these issues, a hybrid seismic-electrical data acquisition system based on cloud technology and green IoT was proposed and developed. A seismic analog acquisition circuit and an electrical analog acquisition circuit were designed, and the control module was designed and debugged. The system is equipped with a wireless module connected to a wireless-to-4G/5G module, which uploads the data collected by the hybrid seismic-electrical data acquisition station to the cloud platform. The background master control center completes the rapid processing of geophysical data using the robust storage and computing capabilities of the cloud. Meanwhile, it sends control commands to the cloud to control the acquisition system. This system has completed simultaneous prospecting of multiple physical quantities and achieved rapid monitoring through cloud technology. Finally, the system was used to perform fracture monitoring and a comparison of two mines in Daqing City, Heilongjiang Province. The monitoring results were satisfactory. Thus, the presented system can play a role in seismic-electrical prospecting, and can be applied to actual engineering endeavors quickly and reliably."/>
    <s v="2169-3536"/>
    <n v="2020"/>
    <n v="8"/>
    <s v=""/>
    <n v="31026"/>
    <n v="31033"/>
    <s v="10.1109/ACCESS.2020.2966510"/>
  </r>
  <r>
    <s v="1.WoS"/>
    <n v="34"/>
    <x v="1"/>
    <s v="resource management "/>
    <s v="CSP"/>
    <x v="0"/>
    <x v="1"/>
    <s v="Liao, Yongjian; Zhang, Ganglin; Chen, Hongjie"/>
    <s v="Cost-Efficient Outsourced Decryption of Attribute-Based Encryption Schemes for Both Users and Cloud Server in Green Cloud Computing"/>
    <s v="IEEE ACCESS"/>
    <s v="English"/>
    <s v="Article"/>
    <s v="Green cloud computing; attribute-based encryption; outsourced decryption; cloud server; recyclable utilization; bilinear maps"/>
    <s v="To reduce a user's decryption cost and protect the private information from being leaked, Green et al. proposed an approach oursourcing the decryption of the attribute based encryption (ABE) scheme to the cloud server. Later, almost all ABE schemes with outsourced decryption (ABE-OD) used their model or approach. However, the cloud server needs to repeat the outsourced decryption service of the same ciphertext for distinct users satisfying the same access policy in these schemes. Green computing is the atmosphere conscientious and recyclable utilization of resources. The green cloud networks can reduce their cost or energy requirements by adapting its performance, optimizing resources management and services. The method is not efficient for the cloud server in the green cloud networks. In this article, to take into account recyclable utilization of resources for the cloud server, we put forward a new and secure approach to reduce total overhead of the cloud server when many users satisfying an access policy require the outsourced decryptions for the same ciphertext besides decreasing the decryption computation cost for users. Compared with the existing ABE-OD schemes, our total overhead of the cloud server is independent of the number of the users who satisfy an access policy and request the outsourcing decryption service. Finally, we extend our approach to a RCCA-secure ABE-OD scheme."/>
    <s v="2169-3536"/>
    <n v="2020"/>
    <n v="8"/>
    <s v=""/>
    <n v="20862"/>
    <n v="20869"/>
    <s v="10.1109/ACCESS.2020.2969223"/>
  </r>
  <r>
    <s v="1.WoS"/>
    <n v="35"/>
    <x v="1"/>
    <s v="energy efficiency"/>
    <s v="software &amp; optimization"/>
    <x v="0"/>
    <x v="2"/>
    <s v="Ullah, Qazi Zia; Khan, Gul Muhammad; Hassan, Shahzad"/>
    <s v="Cloud Infrastructure Estimation and Auto-Scaling Using Recurrent Cartesian Genetic Programming-Based ANN"/>
    <s v="IEEE ACCESS"/>
    <s v="English"/>
    <s v="Article"/>
    <s v="Artificial neural networks; auto-scaling; cartesian genetic programming; energy efficiency; evolutionary computation; green computing; infrastructure as service; workload prediction; cloud server"/>
    <s v="Use of cloud resources has increased with the increasing trend of organizations and governments towards cloud adaptation. This increase in cloud resource usage, leads to enormous amounts of energy consumption by cloud data center servers. Energy can be conserved in a cloud server by demand-based scaling of resources. But reactive scaling may lead to excessive scaling. That, in turn, results in enormous energy consumption by useless scale up and scale down. The scaling granularity can also result in excessive scaling of the resource. Without a proper mechanism for estimating cloud resource usage may lead to significant scaling overheads. To overcome, such inefficiencies, we present Cartesian genetic programming based neural network for resource estimation and a rule-based scaling system for IaaS cloud server. Our system consists of a resource monitor, a resource estimator and a scaling mechanism. The resource monitor takes resource utilizations and feeds to the estimator for efficient estimation of resources. The scaling system uses the resource estimator's output for scaling the resource with the granularity of a CPU core. The proposed method has been trained and tested with real traces of Bitbrains data center, producing promising results in real-time. It has shown better prediction accuracy and energy efficiency than predictive scaling systems from literature."/>
    <s v="2169-3536"/>
    <n v="2020"/>
    <n v="8"/>
    <s v=""/>
    <n v="17965"/>
    <n v="17985"/>
    <s v="10.1109/ACCESS.2020.2966678"/>
  </r>
  <r>
    <s v="1.WoS"/>
    <n v="36"/>
    <x v="2"/>
    <s v="network efficiency"/>
    <s v="hardware &amp; data center"/>
    <x v="0"/>
    <x v="1"/>
    <s v="Chin, Tai-Lin; Chen, Yeong-Sheng; Lyu, Kun-Yu"/>
    <s v="Queuing Model Based Edge Placement for Work Offloading in Mobile Cloud Networks"/>
    <s v="IEEE ACCESS"/>
    <s v="English"/>
    <s v="Article"/>
    <s v="Servers; Cloud computing; Mobile handsets; Resource management; Linear programming; Heuristic algorithms; Clustering algorithms; Edge computing; cloud networks; work offloading; green communications; edge server placement"/>
    <s v="Recently, many useful services have been provided through wireless mobile devices. One of the critical issues is that mobile devices are generally built with limited computing capability, and thus may not be able to handle the complexity of many advanced services. This problem can be mitigated by offloading certain jobs from the mobile devices to the edge or cloud servers. However, the locations of the edge servers and the allocation of the offloading jobs to the edge servers can significantly affect the traffic generated in the network. Accordingly, this study conducts an investigation into the edge server placement and work allocation strategy with a focus on minimizing the total traffic load so as to achieve green communications in the mobile cloud networks. Mobile devices are assumed to be attached to the nearby node and they may send work offloading requests to the attached nodes. Meanwhile, edge servers are deployed at carefully selected nodes. The offloading jobs received by a node are assigned to a selected edge server. If the edge server is busy, the work will be forwarded to the central cloud server. Otherwise, it is processed locally in the edge server. A queuing model is adopted to evaluate the job forwarding probability at the edge servers. The problem is formulated as an integer programming problem. Two novel heuristic schemes are proposed, namely the Set-by-Set algorithm and the -clustering algorithm. The simulation results showed that the -clustering algorithm consistently outperforms both the Set-by-Set algorithm and the Density-Based-Clustering (DBC) algorithm presented in the literature in terms of a lower total traffic load within the network."/>
    <s v="2169-3536"/>
    <n v="2020"/>
    <n v="8"/>
    <s v=""/>
    <n v="47295"/>
    <n v="47303"/>
    <s v="10.1109/ACCESS.2020.2979479"/>
  </r>
  <r>
    <s v="1.WoS"/>
    <n v="37"/>
    <x v="3"/>
    <s v="energy efficiency"/>
    <s v="software &amp; optimization"/>
    <x v="0"/>
    <x v="0"/>
    <s v="Li, Chen; Huo, Lisu; Chen, Huangke"/>
    <s v="Real-Time Workflows Oriented Hybrid Scheduling Approach With Balancing Host Weighted Square Frequencies in Clouds"/>
    <s v="IEEE ACCESS"/>
    <s v="English"/>
    <s v="Article"/>
    <s v="Task analysis; Job shop scheduling; Data centers; Cloud computing; Energy consumption; Heuristic algorithms; Cloud computing; energy efficiency; real-time; workflow; scheduling; balancing"/>
    <s v="High energy consumption in cloud data centers has become one of the main obstacles to green cities, and an urgent problem to be solved. So far, a large number of scheduling algorithms have been developed to reduce energy consumption for executing workflows. However, most existing algorithms have obvious defects in energy and resource efficiency, because they schedule workflow tasks to hosts directly and ignore that the host is so powerful that a single workflow task cannot make full use of its resources. To resolve the issue, a new scheduling architecture is designed for cloud data centers. Then, two principles are derived: one suggests that hybrid scheduling tasks from different workflows is helpful for improving resource utilization; the other one deduces that balancing host weighted square frequencies can minimize total power consumption of active hosts under a given resource requirement. On the basis of the scheduling architecture and the two principles, an oNline schEduling AlgoriThm, namely NEAT, is proposed to schedule dynamic workflows with deadlines. Furthermore, three strategies for dynamically adjusting the available virtual machines (VMs) and active hosts are proposed and integrated into NEAT to improve the energy and resource efficiency for cloud data centers. Finally, the proposed NEAT is compared with three existing algorithms using real-world workflow traces to demonstrate its superior performance with respect to energy and resource efficiency while guaranteeing the timing requirements of workflows. Compared with baseline algorithms, NEAT is capable of reducing energy consumption for cloud data centers by an average of 40 &amp; x0025; in the range from 34.0 &amp; x0025; to 45.67 &amp; x0025;."/>
    <s v="2169-3536"/>
    <n v="2020"/>
    <n v="8"/>
    <s v=""/>
    <n v="40828"/>
    <n v="40837"/>
    <s v="10.1109/ACCESS.2019.2955013"/>
  </r>
  <r>
    <s v="1.WoS"/>
    <n v="38"/>
    <x v="2"/>
    <s v="network efficiency"/>
    <s v="not target group"/>
    <x v="0"/>
    <x v="0"/>
    <s v="Sun, Xiang; Ansari, Nirwan"/>
    <s v="Green Cloudlet Network: A Sustainable Platform for Mobile Cloud Computing"/>
    <s v="IEEE TRANSACTIONS ON CLOUD COMPUTING"/>
    <s v="English"/>
    <s v="Article"/>
    <s v="Mobile cloud computing; cloudlet; energy optimization; Avatar placement; migration"/>
    <s v="In the Green Cloudlet Network (GCN) architecture, each User Equipment (UE) is associated with an Avatar (a private virtual machine for executing its UE's offloaded tasks) in a cloudlet located at the network edge. In order to reduce the operational expenditure for maintaining the distributed cloudlets, each cloudlet is powered by green energy and uses on-grid power as a backup. Owing to the spatial dynamics of energy demands and green energy generations, the energy gap (i.e., energy demand minus green energy generation) among different cloudlets in the network is unbalanced, i.e., some cloudlets' energy demands can be fully provisioned by their green energy generations but others need to utilize on-grid power to meet their energy demands. The unbalanced energy gap increases the on-grid power consumption of the cloudlets. In this paper, we propose the Green-energy aware Avatar Placement (GAP) strategy to minimize the total on-grid power consumption of the cloudlets by migrating Avatars among the cloudlets according to the cloudlets' residual green energy, while guaranteeing the service level agreement (the End-to-End (E2E) delay requirement between a UE and its Avatar). Simulation results show that GAP can save 57.1 and 57.6 percent of on-grid power consumption as compared to the two other Avatar placement strategies, i.e., Static Avatar Placement and Follow me AvataR, respectively."/>
    <s v="2168-7161"/>
    <n v="2020"/>
    <n v="8"/>
    <n v="1"/>
    <n v="180"/>
    <n v="192"/>
    <s v="10.1109/TCC.2017.2764463"/>
  </r>
  <r>
    <s v="1.WoS"/>
    <n v="39"/>
    <x v="2"/>
    <s v="fog computing"/>
    <s v="hardware &amp; data center"/>
    <x v="0"/>
    <x v="1"/>
    <s v="He, Zhiming; Zhang, Yin; Tak, Byungchul; Peng, Limei"/>
    <s v="Green Fog Planning for Optimal Internet-of-Thing Task Scheduling"/>
    <s v="IEEE ACCESS"/>
    <s v="English"/>
    <s v="Article"/>
    <s v="Fog computing; cloud computing; IoT; network planning; energy efficiency"/>
    <s v="The incoming 5G technology is expected to proliferate tremendous internet-of-thing (IoT) services with real-time and mobility requirements, which are quite different from the legacy cloud services. Due to the centralized management relying on distant datacenters, cloud computing is short of satisfying the stringent IoT requirements, such as ultra-low latency, mobility, etc. Instead, distributed edge computing, such as fog computing has been coined as a promising approach and has received enormous attention in recent years. In this paper, to optimally provision the huge volume of IoT services with significant diversity, we propose to efficiently organize the leisure network devices in the network edge to form fog networks (fogs), which are then integrated with the cloud to provide storage and computing resources. Specifically, we propose two Integer Linear Programming (ILP) models to solve the fog planning issue under the integrated Cloud-Fog (iCloudFog) framework. In the first ILP model, the objective is to minimize the CAPEX cost caused by planning fogs and the OPEX cost caused by utilizing the planned fogs. In the second ILP model, the objective is to minimize the power consumption while maximizing the number of successfully provisioned IoT tasks on the planned fogs. The proposed ILP models are numerically evaluated by considering different IoT task requirements, such as real-time and mobility. The numerical results show that efficiently planned fogs can help to reduce the planning overhead while satisfying diverse IoT task requirements."/>
    <s v="2169-3536"/>
    <n v="2020"/>
    <n v="8"/>
    <s v=""/>
    <n v="1224"/>
    <n v="1234"/>
    <s v="10.1109/ACCESS.2019.2961952"/>
  </r>
  <r>
    <s v="1.WoS"/>
    <n v="40"/>
    <x v="4"/>
    <s v="energy efficiency"/>
    <s v="software &amp; optimization"/>
    <x v="4"/>
    <x v="1"/>
    <s v="Masdari, Mohammad; Gharehpasha, Sasan; Ghobaei-Arani, Mostafa; Ghasemi, Vafa"/>
    <s v="Bio-inspired virtual machine placement schemes in cloud computing environment: taxonomy, review, and future research directions"/>
    <s v="CLUSTER COMPUTING-THE JOURNAL OF NETWORKS SOFTWARE TOOLS AND APPLICATIONS"/>
    <s v="English"/>
    <s v="Review"/>
    <s v="VMP; Data centers; Energy efficiency; Cloud computing; Optimization; VM migration"/>
    <s v="Energy efficiency is one of the important issues in green cloud data centers (DCs). In this context, a virtual machine (VM) placement is one of the important techniques which can be used to achieve energy efficiency in such environments. Bio-inspired optimization algorithms are widely used in the literature to solve the VM placement (VMP) problem and different types of them are benefited to achieve energy efficiency while meeting Quality of Service (QoS) and user-specified constraints such as deadlines and cost. This paper presents a comprehensive survey and taxonomy of the bio-inspired VMP schemes. For this purpose, we first provide the essential concepts regarding the VMP and describe various objectives and factors which can be considered in this process. Then, we provide a taxonomy of VMP schemes regarding their applied optimization algorithms and compare their employed factors in the VMP process as well as simulator environments and the metrics which have been utilized in the verification of the investigated VMP frameworks. Finally, the concluding remarks and future researches directions are provided."/>
    <s v="1386-7857"/>
    <n v="2020"/>
    <n v="23"/>
    <n v="4"/>
    <n v="2533"/>
    <n v="2563"/>
    <s v="10.1007/s10586-019-03026-9"/>
  </r>
  <r>
    <s v="1.WoS"/>
    <n v="41"/>
    <x v="3"/>
    <s v="fog computing"/>
    <s v="software &amp; optimization"/>
    <x v="0"/>
    <x v="0"/>
    <s v="Toor, Asfa; ul Islam, Saif; Sohail, Nimra; Akhunzada, Adnan; Boudjadar, Jalil; Khattak, Hasan Ali; Din, Ikram Ud; Rodrigues, Joel J. P. C."/>
    <s v="Energy and performance aware fog computing: A case of DVFS and green renewable energy"/>
    <s v="FUTURE GENERATION COMPUTER SYSTEMS-THE INTERNATIONAL JOURNAL OF ESCIENCE"/>
    <s v="English"/>
    <s v="Article"/>
    <s v="Fog computing; Power consumption; Blockchain; QoS; Renewable energy; Green energy; DVFS"/>
    <s v="Fog Computing has appeared as a very favorable computing paradigm for location, time, and delay sensitive applications. The aforementioned features make fog computing an extremely suitable interface between the Internet of Things (IoT) and Cloud. Despite implementation, design, modeling, computing, communication, and several architectural challenges, performance and energy aware Fog IoT computing has not attained significant attention by the researchers lately. To that end, this paper encompasses the concept of green renewable energy in the fog environment. In order to effectively add authentication as well as security layer to this sensitive data, blockchain presents a ideal solution for securing a centralized ledger of the utilization data. Blockchain technology being easy to deploy and having cross platform nature becomes an ideal candidate for leveraging the full potential of the system. This paper proposes an adaptive performance and energy-aware scheme for Fog IoT computational environment. To evaluate the effectiveness of our proposed methodology, simulations are configured through iFogSim simulator and the results are compared with the state-of-the-art methodology. This proposed scheme is also formally verified for the safety properties. Experimental results demonstrate that the scheme performs significantly better than the compared approach in terms of energy consumption in the power saver mode. Moreover, the proposed scheme also establishes its efficacy in terms of the Quality of Service (QoS) parameters in both the power saver mode and the conservative mode. (C) 2019 Elsevier B.V. All rights reserved."/>
    <s v="0167-739X"/>
    <n v="2019"/>
    <n v="101"/>
    <s v=""/>
    <n v="1112"/>
    <n v="1121"/>
    <s v="10.1016/j.future.2019.07.010"/>
  </r>
  <r>
    <s v="1.WoS"/>
    <n v="42"/>
    <x v="3"/>
    <s v="algorithm"/>
    <s v="software &amp; optimization"/>
    <x v="0"/>
    <x v="2"/>
    <s v="Abdessamia, Foudil; Zhang, Wei-Zhe; Tian, Yu-Chu"/>
    <s v="Energy-efficiency virtual machine placement based on binary gravitational search algorithm"/>
    <s v="CLUSTER COMPUTING-THE JOURNAL OF NETWORKS SOFTWARE TOOLS AND APPLICATIONS"/>
    <s v="English"/>
    <s v="Article"/>
    <s v="Cloud computing; Green computing; Energy-efficiency; Optimization"/>
    <s v="Cloud computing is a remarkable growing paradigm for hosting and offering services through the Internet. It attracted the most notorious business companies and resulted to an exponential increase of its users from simple end users to companies that deploy more and more of their system over the cloud. The amount of resources to provide the demand became tremendous. therefore, a great need energy supply. The world as we know is highly concerned about the environment and the energy-efficiency in all aspect of life and the domain of IT is one them. To deal with energy wastage in data centers, researches use Virtual machine placement as a main key to assure cloud consolidation and reduce power wastage. Several approaches were proposed for Virtual machine placement. This paper proposes a solution based on Binary gravitational search algorithm (BGSA) for the virtual machine placement in the heterogeneous data center. In this work, we compared the BGSA method to fit with virtual machines in data centers with particle swarm optimization, First-fit, Best-fit, and worst-fit. results showed significant difference of energy save comparing to other strategies. The results obtained gave the advantage to our approach and its better response with the increase of number of virtual machines."/>
    <s v="1386-7857"/>
    <n v="2020"/>
    <n v="23"/>
    <n v="3"/>
    <n v="1577"/>
    <n v="1588"/>
    <s v="10.1007/s10586-019-03021-0"/>
  </r>
  <r>
    <s v="1.WoS"/>
    <n v="43"/>
    <x v="1"/>
    <s v="fog computing"/>
    <s v="not target group"/>
    <x v="0"/>
    <x v="0"/>
    <s v="Mukherjee, Anwesha; Deb, Priti; De, Debashis; Buyya, Rajkumar"/>
    <s v="IoT-F2N: An energy-efficient architectural model for IoT using Femtolet-based fog network"/>
    <s v="JOURNAL OF SUPERCOMPUTING"/>
    <s v="English"/>
    <s v="Article"/>
    <s v="Internet of Things; Fog computing; Femtolet; Fog network; Power; Delay"/>
    <s v="Energy- and latency-optimized Internet of Things (IoT) is an emerging research domain within fifth-generation (5G) wireless network paradigm. In traditional cloud-centric IoT the sensor data processing and storage occurs inside remote cloud servers, which increase delay and energy consumption. To reduce the delay and energy consumption, an IoT paradigm is proposed using 5G device Femtolet-based fog network. In this architecture, the data obtained from sensors are processed and maintained inside the edge and fog devices. The Femtolet works as an adaptable fog device and it expands and shrinks coverage according to user's presence. A mathematical model is developed for the proposed paradigm. The delay and power consumption in the proposed model are determined. Qualnet 7 is used for simulating the proposed model. The results of simulation illustrate that the proposed architectural model reduces the energy consumption and delay by approximately 25% and 43% respectively than the fog computing-based existing IoT paradigm. The comparative analysis with the existing IoT paradigm shows that IoT using Femtolet-based fog network is a green and efficient approach."/>
    <s v="0920-8542"/>
    <n v="2019"/>
    <n v="75"/>
    <n v="11"/>
    <n v="7125"/>
    <n v="7146"/>
    <s v="10.1007/s11227-019-02928-0"/>
  </r>
  <r>
    <s v="1.WoS"/>
    <n v="44"/>
    <x v="4"/>
    <s v="energy efficiency"/>
    <s v="software &amp; optimization"/>
    <x v="0"/>
    <x v="2"/>
    <s v="Qie, Xiuchen; Jin, Shunfu; Yue, Wuyi"/>
    <s v="An Energy-Efficient Strategy for Virtual Machine Allocation over Cloud Data Centers"/>
    <s v="JOURNAL OF NETWORK AND SYSTEMS MANAGEMENT"/>
    <s v="English"/>
    <s v="Article"/>
    <s v="Cloud data center; Energy-efficient strategy; VM allocation; Multi-sleep; Task-migration; Intelligent searching algorithm"/>
    <s v="With the increase in the scale of cloud data centers, more attention is being focused on the issue of energy conservation. In order to achieve greener, more efficient computing in cloud data centers, in this paper, we propose an energy-efficient Virtual Machine (VM) allocation strategy with an asynchronous multi-sleep mode and an adaptive task-migration scheme. The VMs hosted in a virtual cluster are divided into two modules, namely, Module I and Module II. The VMs in Module I are always awake, whereas the VMs in Module II will go to sleep independently, if possible. Accordingly, a queuing model with a partial asynchronous multiple vacations is established to capture the working principle of the proposed strategy. Using the method of a matrix-geometric solution, performance measures in terms of the average response time of tasks and the energy saving rate of the system are mathematically derived. Numerical experiments with analysis and simulation are provided to validate the proposed VM allocation strategy and to estimate the influence of system parameters on performance measures. Finally, a system cost function is constructed to trade off different performance measures, and an intelligent searching algorithm is employed to optimize the number of VMs in Module II and the sleeping parameter in the same time."/>
    <s v="1064-7570"/>
    <n v="2019"/>
    <n v="27"/>
    <n v="4"/>
    <n v="860"/>
    <n v="882"/>
    <s v="10.1007/s10922-019-09489-w"/>
  </r>
  <r>
    <s v="1.WoS"/>
    <n v="45"/>
    <x v="2"/>
    <s v="network efficiency"/>
    <s v="not target group"/>
    <x v="1"/>
    <x v="0"/>
    <s v="Chen, Weiwei; Wang, Dong; Li, Keqin"/>
    <s v="Multi-User Multi-Task Computation Offloading in Green Mobile Edge Cloud Computing"/>
    <s v="IEEE TRANSACTIONS ON SERVICES COMPUTING"/>
    <s v="English"/>
    <s v="Article"/>
    <s v="Cloud computing; Task analysis; Wireless communication; Servers; Mobile handsets; Energy harvesting; Wireless sensor networks; Mobile edge computing; computation offloading; energy harvesting; multi-user mult-task scheduling"/>
    <s v="Mobile Edge Cloud Computing (MECC) has becoming an attractive solution for augmenting the computing and storage capacity of Mobile Devices (MDs) by exploiting the available resources at the network edge. In this work, we consider computation offloading at the mobile edge cloud that is composed of a set of Wireless Devices (WDs), and each WD has an energy harvesting equipment to collect renewable energy from the environment. Moreover, multiple MDs intend to offload their tasks to the mobile edge cloud simultaneously. We first formulate the multi-user multi-task computation offloading problem for green MECC, and use Lyaponuv Optimization Approach to determine the energy harvesting policy: how much energy to be harvested at each WD; and the task offloading schedule: the set of computation offloading requests to be admitted into the mobile edge cloud, the set of WDs assigned to each admitted offloading request, and how much workload to be processed at the assigned WDs. We then prove that the task offloading scheduling problem is NP-hard, and introduce centralized and distributed Greedy Maximal Scheduling algorithms to resolve the problem efficiently. Performance bounds of the proposed schemes are also discussed. Extensive evaluations are conducted to test the performance of the proposed algorithms."/>
    <s v="1939-1374"/>
    <n v="2019"/>
    <n v="12"/>
    <n v="5"/>
    <n v="726"/>
    <n v="738"/>
    <s v="10.1109/TSC.2018.2826544"/>
  </r>
  <r>
    <s v="1.WoS"/>
    <n v="46"/>
    <x v="4"/>
    <s v="energy efficiency"/>
    <s v="software &amp; optimization"/>
    <x v="0"/>
    <x v="0"/>
    <s v="Murana, Jonathan; Nesmachnow, Sergio; Armenta, Fermin; Tchernykh, Andrei"/>
    <s v="Characterization, modeling and scheduling of power consumption of scientific computing applications in multicores"/>
    <s v="CLUSTER COMPUTING-THE JOURNAL OF NETWORKS SOFTWARE TOOLS AND APPLICATIONS"/>
    <s v="English"/>
    <s v="Article"/>
    <s v="Green computing; Energy efficiency; Multicores; Energy model; Cloud simulator"/>
    <s v="This article presents an empirical evaluation of power consumption for scientific computing applications in multicore systems. Three types of applications are studied, in single and combined executions on Intel and AMD servers, for evaluating the overall power consumption of each application. The main results indicate that power consumption behavior has a strong dependency with the type of application. Additional performance analysis shows that the best load of the server regarding energy efficiency depends on the type of the applications, with efficiency decreasing in heavily loaded situations. These results allow formulating a model to characterize applications according to power consumption, efficiency, and resource sharing, which provide useful information for resource management and scheduling policies. Several scheduling strategies are evaluated using the proposed energy model over realistic scientific computing workloads. Results confirm that strategies that maximize host utilization provide the best energy efficiency and performance results."/>
    <s v="1386-7857"/>
    <n v="2019"/>
    <n v="22"/>
    <n v="3"/>
    <n v="839"/>
    <n v="859"/>
    <s v="10.1007/s10586-018-2882-8"/>
  </r>
  <r>
    <s v="1.WoS"/>
    <n v="47"/>
    <x v="4"/>
    <s v="energy efficiency"/>
    <s v="software &amp; optimization"/>
    <x v="2"/>
    <x v="2"/>
    <s v="Hamdi, Najet; Chainbi, Walid"/>
    <s v="A survey on energy aware VM consolidation strategies"/>
    <s v="SUSTAINABLE COMPUTING-INFORMATICS &amp; SYSTEMS"/>
    <s v="English"/>
    <s v="Article"/>
    <s v="Cloud computing; Virtual machine; Energy efficiency; VM consolidation"/>
    <s v="The rapid growth of Cloud computing is accompanied by a significant increase in the consumed energy by data centers. This huge increase in energy consumption has become a major concern because of both its costs and environment impact. Consolidating virtual machines (VMs) in minimum numbers of physical machines (PMs) is an effective way to reduce energy consumption. Various algorithms and techniques have been proposed to improve energy efficiency via VM consolidation. However, recent findings of Green Peace showed that energy demands of data centers are continuing to grow annually. This continuous increase queries the area of reducing energy consumption of data centers. As an attempt to figure out the reasons behind the gap between Green Peace recent findings on energy consumption and the proposed VM consolidation techniques and to bridge this gap, we undertake this survey. We discuss these techniques by highlighting their strengths and limitations and we justify the need for taking into consideration the energy overhead created by both the VM migrations and PMs transitions in and out of the low power mode. (C) 2019 Elsevier Inc. All rights reserved."/>
    <s v="2210-5379"/>
    <n v="2019"/>
    <n v="23"/>
    <s v=""/>
    <n v="80"/>
    <n v="87"/>
    <s v="10.1016/j.suscom.2019.06.003"/>
  </r>
  <r>
    <s v="1.WoS"/>
    <n v="48"/>
    <x v="3"/>
    <s v="energy efficiency"/>
    <s v="software &amp; optimization"/>
    <x v="2"/>
    <x v="2"/>
    <s v="Khattar, Nagma; Sidhu, Jagpreet; Singh, Jaiteg"/>
    <s v="Toward energy-efficient cloud computing: a survey of dynamic power management and heuristics-based optimization techniques"/>
    <s v="JOURNAL OF SUPERCOMPUTING"/>
    <s v="English"/>
    <s v="Article"/>
    <s v="Energy-aware scheduling; Heuristics; Optimization; Cloud computing; Bibliographical analysis; Green cloud"/>
    <s v="Cloud computing is the most prominent computing paradigm in the present era of information technology. However, data centers needed for hosting cloud services demand huge amount of electrical energy and release harmful gases to the atmosphere. To ensure a sustainable future, there is a need to focus on energy efficiency in cloud computing. Early literature pertaining to energy consumption in cloud computing is primarily focused on individual sub-domains like scheduling techniques, optimization, and green computing metrics. Research literature on cloud resource optimization is found to be the most discussed but less structured. This paper intends to provide a complete picture of energy efficiency in cloud computing. It also classifies heuristics-based optimization methods and the dynamic power management techniques. The survey shows the research trends based on regions, journals, conferences, etc., in the domain of energy efficiency in cloud computing. The study concludes with research issues and future research directions."/>
    <s v="0920-8542"/>
    <n v="2019"/>
    <n v="75"/>
    <n v="8"/>
    <n v="4750"/>
    <n v="4810"/>
    <s v="10.1007/s11227-019-02764-2"/>
  </r>
  <r>
    <s v="1.WoS"/>
    <n v="49"/>
    <x v="2"/>
    <s v="energy efficiency"/>
    <s v="software &amp; optimization"/>
    <x v="2"/>
    <x v="2"/>
    <s v="Mengistu, Tessema M.; Che, Dunren"/>
    <s v="Survey and Taxonomy of Volunteer Computing"/>
    <s v="ACM COMPUTING SURVEYS"/>
    <s v="English"/>
    <s v="Article"/>
    <s v="Volunteer computing; volunteer cloud computing; desktop grid; mobile volunteer computing; P2P volunteer computing; edge/fog computing"/>
    <s v="Volunteer Computing is a kind of distributed computing that harnesses the aggregated spare computing resources of volunteer devices. It provides a cheaper and greener alternative computing infrastructure that can complement the dedicated, centralized, and expensive data centres. The aggregated idle computing resources of devices ranging from desktop computers to routers and smart TVs are being utilized to provide the much needed computing infrastructure for compute intensive tasks such as scientific simulations and big data analysis. However, the use of Volunteer Computing is still dominated by scientific applications and only a very small fraction of the potential volunteer nodes are participating. This article provides a comprehensive survey of Volunteer Computing, covering key technical and operational issues such as security, task distribution, resource management, and incentive models. The article also presents a taxonomy of Volunteer Computing systems, together with discussions of the characteristics of specific systems in each category. To harness the full potentials of Volunteer Computing and make it a reliable alternative computing infrastructure for general applications, we need to improve the existing techniques and device new mechanisms. Thus, this article also sheds light on important issues regarding the future research and development of Volunteer Computing systems with the aim of making them a viable alternative computing infrastructure."/>
    <s v="0360-0300"/>
    <n v="2019"/>
    <n v="52"/>
    <n v="3"/>
    <s v=""/>
    <s v=""/>
    <s v="10.1145/3320073"/>
  </r>
  <r>
    <s v="1.WoS"/>
    <n v="50"/>
    <x v="1"/>
    <s v="energy efficiency"/>
    <s v="hardware &amp; data center"/>
    <x v="0"/>
    <x v="2"/>
    <s v="Stavrinides, Georgios L.; Karatza, Helen D."/>
    <s v="An energy-efficient, QoS-aware and cost-effective scheduling approach for real-time workflow applications in cloud computing systems utilizing DVFS and approximate computations"/>
    <s v="FUTURE GENERATION COMPUTER SYSTEMS-THE INTERNATIONAL JOURNAL OF ESCIENCE"/>
    <s v="English"/>
    <s v="Article"/>
    <s v="Quality of Service; Energy efficiency; Real-time workflows; Per-core DVFS; Approximate computations; Scheduling"/>
    <s v="Green cloud computing attracts significant attention from both academia and industry. One of the major challenges involved, is to provide a high level of Quality of Service (QoS) in a cost-effective way for the end users and in an energy-efficient manner for the cloud providers. Towards this direction, this paper presents an energy-efficient, QoS-aware and cost-effective scheduling strategy for real-time workflow applications in cloud computing systems. The proposed approach utilizes per-core Dynamic Voltage and Frequency Scaling (DVFS) on the underlying heterogeneous multi-core processors, as well as approximate computations, in order to fill in schedule gaps. At the same time, it takes into account the effects of input error on the processing time of the component tasks. Our goal is to provide timeliness and energy efficiency by trading off result precision, while keeping the result quality of the completed jobs at an acceptable standard and the monetary cost required for the execution of the jobs at a reasonable level. The proposed scheduling heuristic is compared to two other baseline policies, under the impact of various QoS requirements. The simulation experiments reveal that our approach outperforms the other examined policies, providing promising results. (C) 2019 Elsevier B.V. All rights reserved."/>
    <s v="0167-739X"/>
    <n v="2019"/>
    <n v="96"/>
    <s v=""/>
    <n v="216"/>
    <n v="226"/>
    <s v="10.1016/j.future.2019.02.019"/>
  </r>
  <r>
    <s v="1.WoS"/>
    <n v="51"/>
    <x v="3"/>
    <s v="algorithm "/>
    <s v="software &amp; optimization"/>
    <x v="0"/>
    <x v="0"/>
    <s v="Yu, Ye; Bu, Xiangyuan; Yang, Kai; Wu, Zhikun; Han, Zhu"/>
    <s v="Green Large-Scale Fog Computing Resource Allocation Using Joint Benders Decomposition, Dinkelbach Algorithm, ADMM, and Branch-and-Bound"/>
    <s v="IEEE INTERNET OF THINGS JOURNAL"/>
    <s v="English"/>
    <s v="Article"/>
    <s v="Alternating direction method of multipliers (ADMM); benders decomposition; Dinkelbach algorithm; energy efficiency; fog computing; Internet of Things (IoT)"/>
    <s v="With the increasing demands for large-scale computing in Internet of Things network, fog computing emerges as a potential solution. However, the time and energy costs are the bottlenecks for developing fog computing. In this paper, we investigate the green fog computing by maximizing the network utility function considering energy efficiency with the constraints of power and interference. The proposed problem is a large-scale mixed integer nonlinear programming. To deal with such kind of problems, we design an algorithm framework to solve the problem in a distributed and parallel manner. The outer loop of the problem is based on the Benders decomposition to divide the integer variables and continuous variables into the master problems and subproblems, respectively. In the subproblem, we use the Dinkelbach algorithm to transform the fractional programming into an equivalent solvable form. In the inner loop, the large-scale problem with only continuous variables is handled by the alternating direction method of multipliers algorithm. For the master problem, we propose a centralized branch-and-bound algorithm to deal with the complexity. We also discuss the properties and performances of our algorithm. Finally, the simulation results indicate that our proposed algorithm is energy-efficient and time-saving."/>
    <s v="2327-4662"/>
    <n v="2019"/>
    <n v="6"/>
    <n v="3"/>
    <n v="4106"/>
    <n v="4117"/>
    <s v="10.1109/JIOT.2018.2875587"/>
  </r>
  <r>
    <s v="1.WoS"/>
    <n v="52"/>
    <x v="2"/>
    <s v="energy efficiency"/>
    <s v="not target group"/>
    <x v="0"/>
    <x v="0"/>
    <s v="Ji, Luyue; Guo, Songtao"/>
    <s v="Energy-Efficient Cooperative Resource Allocation in Wireless Powered Mobile Edge Computing"/>
    <s v="IEEE INTERNET OF THINGS JOURNAL"/>
    <s v="English"/>
    <s v="Article"/>
    <s v="Doubly near-far problem; energy efficiency maximization; mobile edge computing (MEC); user cooperation; wireless power transfer (WPT)"/>
    <s v="Mobile edge computing (MEC) as an emerging and prospective computing paradigm, offloads the computation-intensive tasks from resources-constrained smart mobile devices (SMDs) to edge cloud or server so as to enhance computation capability of SMDs. Meanwhile, it is expected that wireless power transfer (WPT) is applied to MEC (WPT-MEC) in order to prolong operation time of the battery. However, how to achieve the energy-effective computation offloading in WPT-MEC system under the hard constraint remains a challenge issue. To address this challenge, this paper considers energy-effective resource allocation policy in a two-user WPT-MEC system. We first formulate the maximization minimum energy efficiency (EE) problem to ensure the fairness of users. Then, due to the doubly near-far problem, we propose a user cooperative scheme in which the near user can forward the far user's tasks to the edge cloud utilizing its more harvested energy. Considering the green network, we attach the scheme to maximize the users' EE, defined as a ratio of the user throughput to its harvested or consumptive energy, subject to the constraints of the computational tasks in two schemes. We convert two problems into their equivalent parameterized subtractive form and provide the corresponding optimal solutions via two efficient optimization algorithms. Numerical results show that the optimal WPT-MEC system with cooperation has significant performance enhancement over the systems without cooperation."/>
    <s v="2327-4662"/>
    <n v="2019"/>
    <n v="6"/>
    <n v="3"/>
    <n v="4744"/>
    <n v="4754"/>
    <s v="10.1109/JIOT.2018.2880812"/>
  </r>
  <r>
    <s v="1.WoS"/>
    <n v="53"/>
    <x v="2"/>
    <s v="energy efficiency"/>
    <s v="not target group"/>
    <x v="0"/>
    <x v="0"/>
    <s v="Zhang, Ximu; Jia, Min; Gu, Xuemai; Guo, Qing"/>
    <s v="An Energy Efficient Resource Allocation Scheme Based on Cloud-Computing in H-CRAN"/>
    <s v="IEEE INTERNET OF THINGS JOURNAL"/>
    <s v="English"/>
    <s v="Article"/>
    <s v="Channel matrix sparseness (MS); cooperative transmission; energy efficiency (EE); green communications; heterogeneous cloud radio access network (H-CRAN); Internet of Things (IoT)"/>
    <s v="Compared with the cloud radio access network (C-RAN), heterogeneous C-RAN with the high-power node entity which separates the control and broadcast functionalities from the baseband processing unit (BBU) pool. It makes the user access, resource allocation, load balancing more flexible, which also makes the intralayer interference and interlayer interference more complex. Therefore, the heavy inverse operations for dense matrices and the complicated power allocation algorithms in beamforming perform large floating-point calculations per second in BBU pool. As frequency resources grow scarcer, green communication with high energy efficiency (EE) and low carbon emissions has raised significant concerns. In this paper, we focus on the EE advantages achieved by selectively cooperative transmission and associated power consumption model. A joint channel matrix sparseness and normalized water-filling resource allocation algorithm is proposed and formulated to improve EE at different user density through mathematical derivation. By reducing the computation complexity of cooperative transmission, the proposed scheme decreases the digital baseband power consumption, which is more adaptable for tidal phenomenon. Simulation results show that the proposed algorithm can effectively reduce the energy consumption of baseband and improve the EE of the system."/>
    <s v="2327-4662"/>
    <n v="2019"/>
    <n v="6"/>
    <n v="3"/>
    <n v="4968"/>
    <n v="4976"/>
    <s v="10.1109/JIOT.2019.2894000"/>
  </r>
  <r>
    <s v="1.WoS"/>
    <n v="54"/>
    <x v="3"/>
    <s v="network efficiency"/>
    <s v="software &amp; optimization"/>
    <x v="1"/>
    <x v="1"/>
    <s v="Gu, Lin; Cai, Jingjing; Zeng, Deze; Zhang, Yu; Jin, Hai; Dai, Weiqi"/>
    <s v="Energy efficient task allocation and energy scheduling in green energy powered edge computing"/>
    <s v="FUTURE GENERATION COMPUTER SYSTEMS-THE INTERNATIONAL JOURNAL OF ESCIENCE"/>
    <s v="English"/>
    <s v="Article"/>
    <s v="Green energy; Edge computing; VM migration; Task allocation; Energy allocation; Energy efficiency"/>
    <s v="The ever-increasing computation tasks and communication traffic have imposed a heavy burden on cloud data centers and also resulted in a significantly high energy consumption. To ease such burden, edge computing is proposed to explore the distributed resources of edge devices (e.g., base stations) to provision the cloud services for latency-sensitive applications at the network edge. Owing to the geo-distribution of edge devices, edge computing is also an ideal energy efficient platform to leverage the distributed green energy for energy efficient computing. Thus, it is natural to integrate Energy Internet (EI) technology into edge computing for customizable energy scheduling. In such EI supported edge computing, both the green energy generation rates and the data processing demands vary in different time and space. To pursue high energy efficiency, it is desirable to maximize the utilization of green energy so as to reduce the brown energy consumption. This requires careful task allocation and energy scheduling to match the energy provision and demand. In this paper, we investigate the energy cost minimization problem with joint consideration of VM migration, task allocation and green energy scheduling and prove its NP-hardness. To tackle the computation complexity, a heuristic algorithm approximating the optimal solution is proposed. Through extensive simulations, we show that the proposed algorithm can efficiently reduce brown energy consumption and perform much close to the optimal solution. (C) 2019 Elsevier B.V. All rights reserved."/>
    <s v="0167-739X"/>
    <n v="2019"/>
    <n v="95"/>
    <s v=""/>
    <n v="89"/>
    <n v="99"/>
    <s v="10.1016/j.future.2018.12.062"/>
  </r>
  <r>
    <s v="1.WoS"/>
    <n v="55"/>
    <x v="3"/>
    <s v="algorithm "/>
    <s v="software &amp; optimization"/>
    <x v="1"/>
    <x v="1"/>
    <s v="Meshkati, Jafar; Safi-Esfahani, Faramarz"/>
    <s v="Energy-aware resource utilization based on particle swarm optimization and artificial bee colony algorithms in cloud computing"/>
    <s v="JOURNAL OF SUPERCOMPUTING"/>
    <s v="English"/>
    <s v="Article"/>
    <s v="Green computing; Energy-aware scheduling; Hybrid metaheuristic algorithms; ABC algorithm; PSO algorithm"/>
    <s v="Cloud datacenters consume enormous amounts of electrical energy that increases their operational costs. This shows the importance of investing on energy consumption techniques. Dynamic placement of virtual machines to appropriate physical nodes using metaheuristic algorithms is among the methods of reducing energy consumption. In metaheuristic algorithms, there should be a balance between both exploration and exploitation aspects so that they can find better solutions in a search space. Exploration means looking for a solution in a wider area, while exploitation is producing new solutions from existence ones. Artificial bee colony (ABC) optimization, which is a biological metaheuristic algorithm, is a sign-oriented approach. It has a strong exploration ability, but a relatively weaker exploitation power. On the other hand, particle swarm optimization (PSO) is a population-based algorithm that shows better exploitation in comparison with ABC. In this research, a scheduling framework is proposed called HSF.ABC&amp;PSO (hybrid scheduling framework based on ABC&amp;PSO algorithms) that uses the combination of ABC and PSO algorithms. The result of experiments shows that a 4-8% of reduction in energy consumption is obtained in the mode without migration and that 3-12% of reduction is obtained in the mode with migration. In addition, a 5-14% of reduction in the computational energy consumption is obtained in the mode without migration, and 5-28% is obtained in the mode with migration. The total execution time is decreased by up to 15% in mode without migration and is approximately decreased by 27% in mode with migration. Up to 53% throughput is obtained in the mode without migration and 67% obtained with migration. Finally, 9-23% improvement in SLA violation is evaluated as well."/>
    <s v="0920-8542"/>
    <n v="2019"/>
    <n v="75"/>
    <n v="5"/>
    <n v="2455"/>
    <n v="2496"/>
    <s v="10.1007/s11227-018-2626-9"/>
  </r>
  <r>
    <s v="1.WoS"/>
    <n v="56"/>
    <x v="4"/>
    <s v="energy efficiency"/>
    <s v="software &amp; optimization"/>
    <x v="1"/>
    <x v="2"/>
    <s v="Xu, Xiaolong; Zhang, Qitong; Maneas, Stathis; Sotiriadis, Stelios; Gavan, Collette; Bessis, Nik"/>
    <s v="VMSAGE: A virtual machine scheduling algorithm based on the gravitational effect for green Cloud computing"/>
    <s v="SIMULATION MODELLING PRACTICE AND THEORY"/>
    <s v="English"/>
    <s v="Article"/>
    <s v="Virtual machine; Scheduling algorithm; Energy efficiency; Gravitation effect; Cloud computing"/>
    <s v="The area of sustainable green smart computing highlights key challenges towards reducing cost and carbon dioxide emissions due to the high-energy consumption of Cloud data centres. Here, we focus on the Cloud virtual machine (VM) scheduling that is usually based on simple algorithms, e.g. VM placement on nodes with low memory usage. This approach fails to consider the actual configuration of nodes inside the server rack resulting in local overheating of Cloud data centres. To solve this, we propose a VM scheduling algorithm based on the gravitational effect, called VMSAGE, to optimize energy efficiency of Cloud computing systems. Inspired by the physical gravitation model, we define the thermal repulsion and logical gravitation factors between physical nodes and VMs. To achieve optimized VM scheduling, we propose a gravitation function that refers to the calculation of the logical quality of each VM, host and rack through the algorithm, so as to draw the attractiveness between them. Based on the concept of dimension reduction, VMSAGE conducts the two-dimensional plane target selection twice to reduce the computational cost. Additionally, VMSAGE evaluates attributes of the computer room to carry out the VM deployment. To demonstrate the effectiveness of our solution, we compare it with the Best Fit Heuristic (BFH) and the dynamic voltage and frequency scaling (DVFS) algorithms. The results indicate that our algorithm achieves 10% and 20% optimized energy consumption respectively. The experimental results highlight our contribution, in where VMSAGE can significantly reduce energy consumption rates and VM migration times."/>
    <s v="1569-190X"/>
    <n v="2019"/>
    <n v="93"/>
    <s v=""/>
    <n v="87"/>
    <n v="103"/>
    <s v="10.1016/j.simpat.2018.10.006"/>
  </r>
  <r>
    <s v="1.WoS"/>
    <n v="57"/>
    <x v="0"/>
    <s v="energy efficiency"/>
    <s v="hardware &amp; data center"/>
    <x v="1"/>
    <x v="2"/>
    <s v="De Courchelle, Ines; Guerout, Tom; Da Costa, Georges; Monteil, Thierry; Labit, Yann"/>
    <s v="Green energy efficient scheduling management"/>
    <s v="SIMULATION MODELLING PRACTICE AND THEORY"/>
    <s v="English"/>
    <s v="Article"/>
    <s v="Simulation; Energy-efficiency; Renewable energy; Scheduler"/>
    <s v="The analysis of the energy efficiency in Cloud Computing infrastructures has become an important research domain as the utilization rate of the various on-demand services is daily higher and higher and its management is now considered as a main objective. Today, to tackle this challenging issue, Cloud providers integrate renewable energy sources to feed their infrastructure. Energy saving is part often an integral many companies goal. Unlike the classic supply of grid energy, the production of green energy is unstable and depends on nature of the weather or wind. It introduces new challenges as pervasive jobs to reduce a server consumption. In this article, studies based on the use and the storage of photovoltaic energy are exposed. We detail our design of a scheduler which uses solar energy production to make an off-line decision. This enables us to schedule virtual machines into a datacenter via different algorithms which consumes the least amount of brown energy as possible. We based our analysis through an existing workload from Google. We describe and study this workload to create one corresponding to our need. We also proposed to evaluate the storage size of a smartgrid related to the solar panel size. It is an analysis of the reliance between both storage (battery) and renewable energy production (solar panel) components sizing."/>
    <s v="1569-190X"/>
    <n v="2019"/>
    <n v="93"/>
    <s v=""/>
    <n v="208"/>
    <n v="232"/>
    <s v="10.1016/j.simpat.2018.09.011"/>
  </r>
  <r>
    <s v="1.WoS"/>
    <n v="58"/>
    <x v="2"/>
    <s v="fog computing"/>
    <s v="not target group"/>
    <x v="0"/>
    <x v="0"/>
    <s v="Sun, Yaohua; Peng, Mugen; Mao, Shiwen"/>
    <s v="Deep Reinforcement Learning-Based Mode Selection and Resource Management for Green Fog Radio Access Networks"/>
    <s v="IEEE INTERNET OF THINGS JOURNAL"/>
    <s v="English"/>
    <s v="Article"/>
    <s v="Artificial intelligence; communication mode selection; deep reinforcement learning (DRL); fog radio access networks (F-RANs); resource management"/>
    <s v="Fog radio access networks (F-RANs) are seen as potential architectures to support services of Internet of Things by leveraging edge caching and edge computing. However, current works studying resource management in F-RANs mainly consider a static system with only one communication mode. Given network dynamics, resource diversity, and the coupling of resource management with mode selection, resource management in F-RANs becomes very challenging. Motivated by the recent development of artificial intelligence, a deep reinforcement learning (DRL)-based joint mode selection and resource management approach is proposed. Each user equipment (UE) can operate either in cloud RAN (C-RAN) mode or in device-to-device mode, and the resource managed includes both radio resource and computing resource. The core idea is that the network controller makes intelligent decisions on UE communication modes and processors' on-off states with precoding for UEs in C-RAN mode optimized subsequently, aiming at minimizing long-term system power consumption under the dynamics of edge cache states. By simulations, the impacts of several parameters, such as learning rate and edge caching service capability, on system performance are demonstrated, and meanwhile the proposal is compared with other different schemes to show its effectiveness. Moreover, transfer learning is integrated with DRL to accelerate learning process."/>
    <s v="2327-4662"/>
    <n v="2019"/>
    <n v="6"/>
    <n v="2"/>
    <n v="1960"/>
    <n v="1971"/>
    <s v="10.1109/JIOT.2018.2871020"/>
  </r>
  <r>
    <s v="1.WoS"/>
    <n v="59"/>
    <x v="1"/>
    <s v="energy efficiency"/>
    <s v="software &amp; optimization"/>
    <x v="1"/>
    <x v="2"/>
    <s v="Farahnakian, Fahimeh; Pahikkala, Tapio; Liljeberg, Pasi; Plosila, Juha; Nguyen Trung Hieu; Tenhunen, Hannu"/>
    <s v="Energy-Aware VM Consolidation in Cloud Data Centers Using Utilization Prediction Model"/>
    <s v="IEEE TRANSACTIONS ON CLOUD COMPUTING"/>
    <s v="English"/>
    <s v="Article"/>
    <s v="VM consolidation; linear regression; k-nearest neighbor regression; energy-efficiency; SLA; green computing"/>
    <s v="Virtual Machine (VM) consolidation provides a promising approach to save energy and improve resource utilization in data centers. Many heuristic algorithms have been proposed to tackle the VM consolidation as a vector bin-packing problem. However, the existing algorithms have focused mostly on the number of active Physical Machines (PMs) minimization according to their current resource requirements and neglected the future resource demands. Therefore, they generate unnecessary VM migrations and increase the rate of Service Level Agreement (SLA) violations in data centers. To address this problem, we propose a VM consolidation approach that takes into account both the current and future utilization of resources. Our approach uses a regression-based model to approximate the future CPU and memory utilization of VMs and PMs. We investigate the effectiveness of virtual and physical resource utilization prediction in VM consolidation performance using Google cluster and PlanetLab real workload traces. The experimental results show, our approach provides substantial improvement over other heuristic and meta-heuristic algorithms in reducing the energy consumption, the number of VM migrations and the number of SLA violations."/>
    <s v="2168-7161"/>
    <n v="2019"/>
    <n v="7"/>
    <n v="2"/>
    <n v="524"/>
    <n v="536"/>
    <s v="10.1109/TCC.2016.2617374"/>
  </r>
  <r>
    <s v="1.WoS"/>
    <n v="60"/>
    <x v="2"/>
    <s v="network efficiency"/>
    <s v="hardware &amp; data center"/>
    <x v="0"/>
    <x v="1"/>
    <s v="de Alfonso, Carlos; Caballer, Miguel; Calatrava, Amanda; Molto, German; Blanquer, Ignacio"/>
    <s v="Multi-elastic Datacenters: Auto-scaled Virtual Clusters on Energy-Aware Physical Infrastructures"/>
    <s v="JOURNAL OF GRID COMPUTING"/>
    <s v="English"/>
    <s v="Article"/>
    <s v="Cloud computing; Green computing; Elasticity; Virtualization; Infrastructure management"/>
    <s v="Computer clusters are widely used platforms to execute different computational workloads. Indeed, the advent of virtualization and Cloud computing has paved the way to deploy virtual elastic clusters on top of Cloud infrastructures, which are typically backed by physical computing clusters. In turn, the advances in Green computing have fostered the ability to dynamically power on the nodes of physical clusters as required. Therefore, this paper introduces an open-source framework to deploy elastic virtual clusters running on elastic physical clusters where the computing capabilities of the virtual clusters are dynamically changed to satisfy both the user application's computing requirements and to minimise the amount of energy consumed by the underlying physical cluster that supports an on-premises Cloud. For that, we integrate: i) an elasticity manager both at the infrastructure level (power management) and at the virtual infrastructure level (horizontal elasticity); ii) an automatic Virtual Machine (VM) consolidation agent that reduces the amount of powered on physical nodes using live migration and iii) a vertical elasticity manager to dynamically and transparently change the memory allocated to VMs, thus fostering enhanced consolidation. A case study based on real datasets executed on a production infrastructure is used to validate the proposed solution. The results show that a multi-elastic virtualized datacenter provides users with the ability to deploy customized scalable computing clusters while reducing its energy footprint."/>
    <s v="1570-7873"/>
    <n v="2019"/>
    <n v="17"/>
    <n v="1"/>
    <n v="191"/>
    <n v="204"/>
    <s v="10.1007/s10723-018-9449-z"/>
  </r>
  <r>
    <s v="1.WoS"/>
    <n v="61"/>
    <x v="3"/>
    <s v="energy efficiency"/>
    <s v="hardware &amp; data center"/>
    <x v="0"/>
    <x v="1"/>
    <s v="Amoon, Mohammed; El Tobely, Tarek E."/>
    <s v="A Green energy-efficient scheduler for cloud data centers"/>
    <s v="CLUSTER COMPUTING-THE JOURNAL OF NETWORKS SOFTWARE TOOLS AND APPLICATIONS"/>
    <s v="English"/>
    <s v="Article"/>
    <s v="Green computing; Data centers; Scheduling; Cloud computing; Energy consumption"/>
    <s v="Green technology or Green computing is a modern computer science field which emphasizes on reducing or improving the consumption of energy in platforms of distributed computing systems such as grid and cloud computing systems. Scheduling policy can play an essential role in reducing energy consumed in executing applications on these platforms. Most current scheduling techniques seek out to reduce response time without considering the amount of energy cost. Scheduling policy should select resources that impact over response time and energy consumed for performing tasks of customers' applications. In this publication, a scheduler to assign applications of customers to resources of data centers (DCs) in cloud computing systems with considering energy consumed and response time is proposed and evaluated. The scheduler has a scheduling algorithm that initially assigns applications to virtual resources of the DC. It also implements an algorithm for rescheduling time non-critical applications and another algorithm to deal with time critical applications. The results of simulation reveal that the proposed scheduler can considerably improve the performance in terms of energy consumption, efficiency, monetary cost, productivity and capacity."/>
    <s v="1386-7857"/>
    <n v="2019"/>
    <n v="22"/>
    <n v="2"/>
    <s v="S3247"/>
    <s v="S3259"/>
    <s v="10.1007/s10586-018-2028-z"/>
  </r>
  <r>
    <s v="1.WoS"/>
    <n v="62"/>
    <x v="2"/>
    <s v="resource management "/>
    <s v="not target group"/>
    <x v="0"/>
    <x v="0"/>
    <s v="Boukerche, Azzedine; Guan, Shichao; De Grande, Robson E."/>
    <s v="Sustainable Offloading in Mobile Cloud Computing: Algorithmic Design and Implementation"/>
    <s v="ACM COMPUTING SURVEYS"/>
    <s v="English"/>
    <s v="Article"/>
    <s v="Mobile Cloud Computing; offloading; energy consumption; resource"/>
    <s v="Mobile Cloud Computing (MCC) has been extensively explored to be applied as a vital tool to enhance the capabilities of mobile devices, increasing computing power, expanding storage capacity, and prolonging battery life. Offloading works as the fundamental feature that enables MCC to relieve task load and extend data storage through an accessible cloud resource pool. Several initiatives have drawn attention to delivering MCC-supported energy-oriented offloading as a method to cope with a lately steep increase in the number of rich mobile applications and the enduring limitations of battery technologies. However, MCC offloading relieves only the burden of energy consumption of mobile devices; performance concerns about Cloud resources, in most cases, are not considered when dynamically allocating them for dealing with mobile tasks. The application context of MCC, encompassing urban computing, aggravates the situation with very large-scale scenarios, posing as a challenge for achieving greener solutions in the scope of Cloud resources. Thus, this article gathers and analyzes recent energy-aware offloading protocols and architectures, as well as scheduling and balancing algorithms employed toward Cloud green computing. This survey provides a comparison among system architectures by identifying their most notable advantages and disadvantages. The existing enabling frameworks are categorized and compared based on the stage of the task offloading process and resource management types, describing current open challenges and future research directions."/>
    <s v="0360-0300"/>
    <n v="2019"/>
    <n v="52"/>
    <n v="1"/>
    <s v=""/>
    <s v=""/>
    <s v="10.1145/3286688"/>
  </r>
  <r>
    <s v="1.WoS"/>
    <n v="63"/>
    <x v="2"/>
    <s v="resource management "/>
    <s v="not target group"/>
    <x v="4"/>
    <x v="0"/>
    <s v="Piao, Zhuying; Peng, Mugen; Liu, Yaqiong; Daneshmand, Mahmoud"/>
    <s v="Recent Advances of Edge Cache in Radio Access Networks for Internet of Things: Techniques, Performances, and Challenges"/>
    <s v="IEEE INTERNET OF THINGS JOURNAL"/>
    <s v="English"/>
    <s v="Article"/>
    <s v="Edge cache; fifth generation (5G); Internet of Things (IoT); latency"/>
    <s v="The edge cache is an effective way to reduce the heavy traffic load and the end-to-end latency in radio access networks (RANs) for supporting a number of critical Internet of Things (IoT) services and applications. It has been verified to provide high spectral efficiency (SE), high energy efficiency (EE), and low latency. Along with several key techniques that have been applied, such as device-to-device communication and predictive caching, the edge cache techniques in RANs for IoT are becoming diversified. This paper comprehensively surveys the recent advances of the edge cache in RANs, including the key techniques and the corresponding performances. In particular, the key techniques are presented from the viewpoints of the deployment location of edge caches, content placement strategy, and coded caching. An advanced hierarchical edge cache structure is presented, and the main impacts on SE, EE, and latency of the key techniques are mainly summarized. Several open issues and challenges are identified as well to spur future investigations, in which the joint optimization of radio and cache resources, the edge cache with mobile edge computing and network intelligence, privacy, and security are discussed."/>
    <s v="2327-4662"/>
    <n v="2019"/>
    <n v="6"/>
    <n v="1"/>
    <n v="1010"/>
    <n v="1028"/>
    <s v="10.1109/JIOT.2018.2866709"/>
  </r>
  <r>
    <s v="1.WoS"/>
    <n v="64"/>
    <x v="2"/>
    <s v="resource management "/>
    <s v="hardware &amp; data center"/>
    <x v="0"/>
    <x v="2"/>
    <s v="Cheng, Dazhao; Zhou, Xiaobo; Ding, Zhijun; Wang, Yu; Ji, Mike"/>
    <s v="Heterogeneity Aware Workload Management in Distributed Sustainable Datacenters"/>
    <s v="IEEE TRANSACTIONS ON PARALLEL AND DISTRIBUTED SYSTEMS"/>
    <s v="English"/>
    <s v="Article"/>
    <s v="Sustainable datacenter; heterogeneity; job migration; optimization; system goodput; workload placement"/>
    <s v="The tremendous growth of cloud computing and large-scale data analytics highlight the importance of reducing datacenter power consumption and environmental impact of brown energy. While many Internet service operators have at least partially powered their datacenters by green energy, it is challenging to effectively utilize green energy due to the intermittency of renewable sources, such as solar or wind. We find that the geographical diversity of internet-scale services can be carefully scheduled to improve the efficiency of applying green energy in datacenters. In this paper, we propose a holistic heterogeneity-aware cloud workload management approach, sCloud, that aims to maximize the system goodput in distributed self-sustainable datacenters. sCloud adaptively places the transactional workload to distributed datacenters, allocates the available resource to heterogeneous workloads in each datacenter, and migrates batch jobs across datacenters, while taking into account the green power availability and QoS requirements. We formulate the transactional workload placement as a constrained optimization problem that can be solved by nonlinear programming. Then, we propose a batch job migration algorithm to further improve the system goodput when the green power supply varies widely at different locations. Finally, we extend sCloud by integrating a flexible batch job manager to dynamically control the job execution progress without violating the deadlines. We have implemented sCloud in a university cloud testbed with real-world weather conditions and workload traces. Experimental results demonstrate sCloud can achieve near-to-optimal system performance while being resilient to dynamic power availability. sCloud with the flexible batch job management approach outperforms a heterogeneity-oblivious approach by 37 percent in improving system goodput and 33 percent in reducing QoS violations."/>
    <s v="1045-9219"/>
    <n v="2019"/>
    <n v="30"/>
    <n v="2"/>
    <n v="375"/>
    <n v="387"/>
    <s v="10.1109/TPDS.2018.2865927"/>
  </r>
  <r>
    <s v="1.WoS"/>
    <n v="65"/>
    <x v="1"/>
    <s v="energy efficiency"/>
    <s v="software &amp; optimization"/>
    <x v="1"/>
    <x v="2"/>
    <s v="Mustafa, Saad; Sattar, Kinza; Shuja, Junaid; Sarwar, Shahzad; Maqsood, Tahir; Madani, Sajjad A.; Guizani, Sghaier"/>
    <s v="SLA-Aware Best Fit Decreasing Techniques for Workload Consolidation in Clouds"/>
    <s v="IEEE ACCESS"/>
    <s v="English"/>
    <s v="Article"/>
    <s v="Servers; Energy efficiency; Energy consumption; Resource management; Cloud computing; Data centers; Task analysis; Energy efficiency; workload consolidation; SLA violation; resource management; cloud computing"/>
    <s v="Cloud computing emerged as one of the leading computational paradigms due to elastic resource provisioning and pay-as-you-go model. Large data centers are used by the service providers to host the various services. These data centers consume enormous energy, which leads to increase in operating costs and carbon footprints. Therefore, green cloud computing is a necessity, which not only reduces energy consumption, but also affects the environment positively. In order to reduce the energy consumption, workload consolidation approach is used that consolidates the tasks in minimum possible servers. However, workload consolidation may lead to service level agreement (SLA) violations due to non-availability of resources on the server. Therefore, workload consolidation techniques should consider the aforementioned problem. In this paper, we present two consolidation based energy-efficient techniques that reduce energy consumption along with resultant SLA violations. In addition to that, we also enhanced the existing Enhanced-Conscious Task Consolidation (ECTC) and Maximum Utilization (MaxUtil) techniques that attempt to reduce energy consumption and SLA violations. Experimental results show that the proposed techniques perform better than the selected heuristic based techniques in terms of energy, SLA, and migrations."/>
    <s v="2169-3536"/>
    <n v="2019"/>
    <n v="7"/>
    <s v=""/>
    <n v="135256"/>
    <n v="135267"/>
    <s v="10.1109/ACCESS.2019.2941145"/>
  </r>
  <r>
    <s v="1.WoS"/>
    <n v="66"/>
    <x v="3"/>
    <s v="energy efficiency"/>
    <s v="hardware &amp; data center"/>
    <x v="1"/>
    <x v="2"/>
    <s v="Ismail, Leila; Abed, Eyad H."/>
    <s v="Linear Power Modeling for Cloud Data Centers: Taxonomy, Locally Corrected Linear Regression, Simulation Framework and Evaluation"/>
    <s v="IEEE ACCESS"/>
    <s v="English"/>
    <s v="Article"/>
    <s v="Cloud computing; data centers; energy-aware scheduling; energy efficiency; energy simulation; green computing; linear least squares; power models"/>
    <s v="Cloud computing is a novel paradigm, where the limitations of ubiquitous connected devices in terms of computing, data access, networking and storage are solved through the use of cloud infrastructure. The pervasive adoption of cloud computing results in a rising carbon footprint due to the high energy consumption of computing servers. This negatively affects the environment and entails an associated increase in electricity costs and consequently operational costs. Many works proposed scheduling algorithms using software-centric power models in order to predict electric power consumption in underlying data centers and to schedule cloud tasks so as to reduce energy consumption. Linear models which are based on the lowest- and highest-power data points (referred to here as the Power Endpoints Model'' - PEM) and the simple linear regression (SLR) model are the most used in the literature. However, these models have traditionally been evaluated using different environments, experimental setups, workloads, and error calculation formulas. In this paper, a unified classification and evaluation for these linear power models is presented, under unified setup, benchmarking applications, and error formula with the main goal being to achieve an objective comparison. A new power model is proposed, named Locally Corrected Multiple Linear Regression (LC-MLR), in order to increase prediction accuracy. A simulation framework for a cloud energy-aware scheduler is introduced. The framework combines the Energy-Aware Task Scheduling on Cloud Virtual Machines (EATSVM) with the LC-MLR power model, and facilitates performance measurement for cloud data centers. The scheduler with the new power model increases energy efficiency without degrading the qualities of service of the system. The workloads used for performance evaluation and comparisons in this work are generated using a diverse set of applications. The results show that LC-MLR outperforms the most-used models for simulation of power consumption of cloud data centers. The detailed performance analysis is elaborated in the paper."/>
    <s v="2169-3536"/>
    <n v="2019"/>
    <n v="7"/>
    <s v=""/>
    <n v="175003"/>
    <n v="175019"/>
    <s v="10.1109/ACCESS.2019.2956881"/>
  </r>
  <r>
    <s v="1.WoS"/>
    <n v="67"/>
    <x v="3"/>
    <s v="algorithm"/>
    <s v="software &amp; optimization"/>
    <x v="1"/>
    <x v="2"/>
    <s v="Lu, Yong; Sun, Na"/>
    <s v="An effective task scheduling algorithm based on dynamic energy management and efficient resource utilization in green cloud computing environment"/>
    <s v="CLUSTER COMPUTING-THE JOURNAL OF NETWORKS SOFTWARE TOOLS AND APPLICATIONS"/>
    <s v="English"/>
    <s v="Article"/>
    <s v="Green cloud computing; Energy consumption constraint; Data centers; Combinatorial optimization problem; Clonal selection resource scheduling algorithm"/>
    <s v="With the expanding of its scale and the energy cost factors being ignored in green cloud computing, the problem of high energy cost and low efficiency is exposed. Based on the concepts and principles of load balancing, a novel energy-efficient load balancing global optimization algorithm, called resource-aware load balancing clonal algorithm for task scheduling, is proposed to deal with the problem of energy consumption in green cloud computing. Firstly, the problem is formulated as a combinatorial optimization problem that aims to optimize both energy consumption and load balancing. Then, the resource-aware scheduling algorithm is proposed based on load balancing strategy and clonal selection principle. Finally, simulation studies show that the proposed algorithm can effectively reduce energy consumption in green cloud computing, and its exploration and exploitation abilities can be enhanced and well balanced."/>
    <s v="1386-7857"/>
    <n v="2019"/>
    <n v="22"/>
    <s v=""/>
    <n v="513"/>
    <n v="520"/>
    <s v="10.1007/s10586-017-1272-y"/>
  </r>
  <r>
    <s v="1.WoS"/>
    <n v="68"/>
    <x v="1"/>
    <s v="network efficiency"/>
    <s v="CSP"/>
    <x v="2"/>
    <x v="1"/>
    <s v="Kuppusamy, P.; Kalpana, R.; Rao, P. V. Venkateswara"/>
    <s v="Optimized traffic control and data processing using IoT"/>
    <s v="CLUSTER COMPUTING-THE JOURNAL OF NETWORKS SOFTWARE TOOLS AND APPLICATIONS"/>
    <s v="English"/>
    <s v="Article"/>
    <s v="Internet of Things; Smart traffic control; RFID; Roadway; Intersection; Vehicle; Mobility"/>
    <s v="The development of the Internet of Things facilitates various dimensionalities in a home, industrial and business applications. The integration of sensors and smart objects with accessible infrastructure makes the efficient data processing and decreases the human resource, operating time. The novel smart traffic control framework is proposed using local traffic smart server and remote cloud server to improve the traffic signal processing time that reduces the vehicles' waiting time, congestion and pollution at the roadway intersection. This approach is also capturing the vehicle's transition that is used to track high-speed vehicles. Optimized regression algorithm is proposed to collect multi-path data and compute single-point nifty decision using waiting vehicle density at four-direction roadway intersection. The sensor data is processed using regression algorithm and take the decision to change the lamp onset. The case study implementation has been demonstrated for four-direction roadway by considering the existing infrastructure with Arduino Uno kit and evaluated the smart traffic framework by comparing with normal traffic system. The results prove that proposed framework smooth the progress of hassle-free travel by reducing the waiting time for the green lamp onset, and also can be use the recorded vehicles images to track the high-speed vehicles."/>
    <s v="1386-7857"/>
    <n v="2019"/>
    <n v="22"/>
    <s v=""/>
    <n v="2169"/>
    <n v="2178"/>
    <s v="10.1007/s10586-018-2172-5"/>
  </r>
  <r>
    <s v="1.WoS"/>
    <n v="69"/>
    <x v="2"/>
    <s v="resource management "/>
    <s v="software &amp; optimization"/>
    <x v="1"/>
    <x v="1"/>
    <s v="Dong, Yunmeng; Xu, Gaochao; Ding, Yan; Meng, Xiangyu; Zhao, Jia"/>
    <s v="A 'Join Me' Task Deployment Strategy for Load Balancing in Edge Computing"/>
    <s v="IEEE ACCESS"/>
    <s v="English"/>
    <s v="Article"/>
    <s v="Task deployment; load balancing; edge computing; joint cloud model; clustering analysis"/>
    <s v="Task deployment has become a hot topic for load balancing in edge computing. In view of the problem that most of the hosts are overloaded in the edge computing, the central load is unbalanced. Much work focuses on the load balancing of the cloud data center or the short-term load balancing of edge data centers. In order to solve the host selection problem of task deployment in joint cloud data centers with edge computing while achieving the overall long-term load balancing, this paper utilizes that the deployment mode of joint cloud model, on this basis, proposes a deployment strategy HEELS based on the analysis of heuristic task clustering method and glowworm swarm optimization algorithm. Its main idea consists of two parts. First, the task with large resources in the current task set is filtered out by the clustering analysis, and the task offloading technology is exploited to upload the result to the cloud computing center for deployment and calculation. Then, the optimized GSO algorithm is exploited in the edge computing center, and the idea of SCA is combined into the optimization of step size so that the optimized GSO algorithm has an adaptive step size, achieving better global search ability in the early stage and better local convergence ability in the later stage. The experimental results show that compared with the existing research, HEELS realizes better load balancing effect and makes the joint datacenter more green and efficient."/>
    <s v="2169-3536"/>
    <n v="2019"/>
    <n v="7"/>
    <s v=""/>
    <n v="99658"/>
    <n v="99669"/>
    <s v="10.1109/ACCESS.2019.2928582"/>
  </r>
  <r>
    <s v="1.WoS"/>
    <n v="70"/>
    <x v="3"/>
    <s v="energy efficiency"/>
    <s v="hardware &amp; data center"/>
    <x v="1"/>
    <x v="2"/>
    <s v="Khalil, Muhammad Imran Khan; Ahmad, Iftikhar; Almazroi, Abdulwahab Ali"/>
    <s v="Energy Efficient Indivisible Workload Distribution in Geographically Distributed Data Centers"/>
    <s v="IEEE ACCESS"/>
    <s v="English"/>
    <s v="Article"/>
    <s v="Energy efficiency in cloud computing; geographical load balancing; geographically distributed data centers; green computing; dynamic electricity prices"/>
    <s v="In this paper, we investigate the problem of energy cost minimization for geographically distributed data centers with the guaranteed quality of service (i.e., service delay) under time-varying system dynamics. In order to satisfy the user demands, these data centers (DCs) consume a large amount of energy. The increasing energy cost of the DCs is a contemporary problem for the online service providers. To reduce the energy cost of the DCs, recent research studies suggest the workload distribution techniques among geo-distributed data centers by exploiting the dynamic electricity prices and an increased use of the renewable energy. In this paper, we propose a green geographical load balancing (GreenGLB) online algorithm based on the greedy algorithm design technique for the interactive and indivisible workload distribution. An indivisible workload is a sequential task, which cannot be further divided and must be assigned to a single data center. The basic idea of our algorithm is to assign the incoming workload at each time considering the current offered prices of electricity, the renewable energy levels, and respecting the given set of constraints. The experimental results based on the real-world traces illustrate the effectiveness of GreenGLB over the existing workload distribution techniques and attain a significant reduction in the energy cost of the geo-distributed DCs."/>
    <s v="2169-3536"/>
    <n v="2019"/>
    <n v="7"/>
    <s v=""/>
    <n v="82672"/>
    <n v="82680"/>
    <s v="10.1109/ACCESS.2019.2924085"/>
  </r>
  <r>
    <s v="1.WoS"/>
    <n v="71"/>
    <x v="1"/>
    <s v="resource management "/>
    <s v="not target group"/>
    <x v="0"/>
    <x v="0"/>
    <s v="Guo, Mian; Li, Lei; Guan, Quansheng"/>
    <s v="Energy-Efficient and Delay-Guaranteed Workload Allocation in IoT-Edge-Cloud Computing Systems"/>
    <s v="IEEE ACCESS"/>
    <s v="English"/>
    <s v="Article"/>
    <s v="Edge computing; cloud computing; workload allocation; energy efficiency; delay guarantee"/>
    <s v="Edge computing has recently emerged as an extension to cloud computing for quality of service (QoS) provisioning particularly delay guarantee for delay-sensitive applications. By offloading the computationally intensive workloads to edge servers, the quality of computation experience, e.g., network transmission delay and transmission energy consumption, could be improved greatly. However, the computation resource of an edge server is so scarce that it cannot respond quickly to the bursting computation requirements. Accordingly, queuing delay is un-negligible in a computationally intensive environment, e.g., a computing environment consists of the Internet of Things (IoT) applications. In addition, the computation energy consumption in edge servers may be higher than that in clouds when the workload is heavy. To provide QoS for end users while achieving green computing for computing systems, the cooperation between edge servers and the cloud is significantly important. In this paper, the energy-efficient and delay-guaranteed workload allocation problem in an IoT-edge-cloud computing system are investigated. We formulate a delay-based workload allocation problem which suggests the optimal workload allocations among local edge server, neighbor edge servers, and cloud toward the minimal energy consumption as well as the delay guarantee. The problem is then tackled using a delay-base workload allocation (DBWA) algorithm based on Lyapunov drift-plus-penalty theory. The theoretical analysis and simulation results have been conducted to demonstrate the efficiency of the proposal for energy efficiency and delay guarantee in an IoT-edge-cloud system."/>
    <s v="2169-3536"/>
    <n v="2019"/>
    <n v="7"/>
    <s v=""/>
    <n v="78685"/>
    <n v="78697"/>
    <s v="10.1109/ACCESS.2019.2922992"/>
  </r>
  <r>
    <s v="1.WoS"/>
    <n v="72"/>
    <x v="2"/>
    <s v="network efficiency"/>
    <s v="not target group"/>
    <x v="0"/>
    <x v="0"/>
    <s v="Teng, Yinglei; Cheng, Kang; Zhang, Yong; Wang, Xianbin"/>
    <s v="Mixed-Timescale Joint Computational Offloading and Wireless Resource Allocation Strategy in Energy Harvesting Multi-MEC Server Systems"/>
    <s v="IEEE ACCESS"/>
    <s v="English"/>
    <s v="Article"/>
    <s v="Mobile computing; energy efficiency; energy harvesting; task offloading"/>
    <s v="As an emerging paradigm enabling mobile devices to leverage additional computation resources from nearby MEC servers (MSs), mobile edge computing (MEC) has drawn great attention from academia to industry. Unlike the conventional cloud server, the MEC provides a medium-scale and portable computation ability at MSs without relying on the time-consuming and capacity-constrained backhaul. However, the MEC offloading process is still highly sensitive to the fluctuation of both radio and computing resources. In this paper, considering the independent variation of the wireless channel conditions and computing tasks, we propose a Mixed-timescale Joint Computational offloading and Wireless resource allocation (MJCW) algorithm for latency-critical applications, aiming at minimizing the total energy consumption. Through such a new approach, the original NP-hard problem is decoupled into a short-term stage problem seeking for the allocation of physical power and subcarrier and a long-term stage problem of task offloading and frequency scaling. The simulation results show that the proposed algorithm achieves excellent performance in energy saving in comparison with conventional schemes and realizes higher utilization of green energy by adjusting the energy price of MSs."/>
    <s v="2169-3536"/>
    <n v="2019"/>
    <n v="7"/>
    <s v=""/>
    <n v="74640"/>
    <n v="74652"/>
    <s v="10.1109/ACCESS.2019.2921317"/>
  </r>
  <r>
    <s v="1.WoS"/>
    <n v="73"/>
    <x v="1"/>
    <s v="resource management "/>
    <s v="software &amp; optimization"/>
    <x v="0"/>
    <x v="1"/>
    <s v="Qin, Baodong; Zheng, Dong"/>
    <s v="Generic Approach to Outsource the Decryption of Attribute-Based Encryption in Cloud Computing"/>
    <s v="IEEE ACCESS"/>
    <s v="English"/>
    <s v="Article"/>
    <s v="Attribute-based encryption; cloud computing; outsourcing; security model"/>
    <s v="The notion of attribute-based encryption with outsourced decryption (OD-ABE) was proposed by Green, Hohenberger, and Waters. In OD-ABE, the ABE ciphertext is converted to a partially-decrypted ciphertext that has a shorter bit length and a faster decryption time than that of the ABE ciphertext. In particular, the transformation can be performed by a powerful third party with a public transformation key. In this paper, we propose a generic approach for constructing ABE with outsourced decryption from standard ABE, as long as the later satisfies some additional properties. Its security can be reduced to the underlying standard ABE in the selective security model by a black-box way. To avoid the drawback of selective security in practice, we further propose a modified decryption outsourcing mode so that our generic construction can be adapted to satisfying adaptive security. This partially solves the open problem of constructing an OD-ABE scheme, and its adaptive security can be reduced to the underlying ABE scheme in a black-box way. Then, we present some concrete constructions that not only encompass existing ABE outsourcing schemes of Green et al., but also result in new selectively/adaptively-secure OD-ABE schemes with more efficient transformation key generation algorithm. Finally, we use the PBC library to test the efficiency of our schemes and compare the results with some previous ones, which shows that our schemes are more efficient in terms of decryption outsourcing and transformation key generation."/>
    <s v="2169-3536"/>
    <n v="2019"/>
    <n v="7"/>
    <s v=""/>
    <n v="42331"/>
    <n v="42342"/>
    <s v="10.1109/ACCESS.2019.2907364"/>
  </r>
  <r>
    <s v="1.WoS"/>
    <n v="74"/>
    <x v="1"/>
    <s v="energy efficiency"/>
    <s v="hardware &amp; data center"/>
    <x v="0"/>
    <x v="1"/>
    <s v="Ning, Zhaolong; Kong, Xiangjie; Xia, Feng; Hou, Weigang; Wang, Xiaojie"/>
    <s v="Green and Sustainable Cloud of Things: Enabling Collaborative Edge Computing"/>
    <s v="IEEE COMMUNICATIONS MAGAZINE"/>
    <s v="English"/>
    <s v="Article"/>
    <s v=""/>
    <s v="The proliferation of IoTs beside the emergence of various cloud services push the horizon of edge computing. By offering cloud capabilities at the network edge closer to mobile devices, edge computing is a promising paradigm to resolve several vital challenges in IoTs, such as bandwidth saturation, energy constraints, low latency transmission, and data security and privacy. To provide a comprehensive understanding of edge computing supported by the integration of IoTs and cloud computing, that is, CoTs, this article first discusses some distinct research directions in CoTs with respect to edge computing. Given the significance of energy efficiency and sustainability of edge deployment in CoTs, we put forward a green and sustainable virtual network embedding framework for cooperative edge computing in wireless-optical broadband access networks. Specifically, we leverage a reliability function to confirm the number of backup edge devices, and embed virtual networks onto the suitable edge devices in CoTs. Finally, several research challenges and open issues are discussed."/>
    <s v="0163-6804"/>
    <n v="2019"/>
    <n v="57"/>
    <n v="1"/>
    <n v="72"/>
    <n v="78"/>
    <s v="10.1109/MCOM.2018.1700895"/>
  </r>
  <r>
    <s v="1.WoS"/>
    <n v="75"/>
    <x v="0"/>
    <s v="energy efficiency"/>
    <s v="hardware &amp; data center"/>
    <x v="2"/>
    <x v="2"/>
    <s v="Gill, Sukhpal Singh; Buyya, Rajkumar"/>
    <s v="A Taxonomy and Future Directions for Sustainable Cloud Computing: 360 Degree View"/>
    <s v="ACM COMPUTING SURVEYS"/>
    <s v="English"/>
    <s v="Article"/>
    <s v="Energy efficiency; sustainability; cloud datacenters; quality of service; green computing; holistic management; sustainable cloud computing; application design; energy management; renewable energy; thermal-aware scheduling; virtualization; sustainable cloud datacenters; capacity planning; sustainable metrics; cooling management; waste heat utilization; Documentation; Cloud Computing; Methodical Analysis; Conceptual Model; Focus of Study; Research Challenges; Theory; Reference Architecture; Trade-off; Future Directions; Management; Systematic Review; Survey"/>
    <s v="The cloud-computing paradigm offers on-demand services over the Internet and supports a wide variety of applications. With the recent growth of Internet of Things (IoT)-based applications, the use of cloud services is increasing exponentially. The next generation of cloud computing must be energy efficient and sustainable to fulfill end-user requirements, which are changing dynamically. Presently, cloud providers are facing challenges to ensure the energy efficiency and sustainability of their services. The use of a large number of cloud datacenters increases cost as well as carbon footprints, which further affects the sustainability of cloud services. In this article, we propose a comprehensive taxonomy of sustainable cloud computing. The taxonomy is used to investigate the existing techniques for sustainability that need careful attention and investigation as proposed by several academic and industry groups. The current research on sustainable cloud computing is organized into several categories: application design, sustainability metrics, capacity planning, energy management, virtualization, thermal-aware scheduling, cooling management, renewable energy, and waste heat utilization. The existing techniques have been compared and categorized based on common characteristics and properties. A conceptual model for sustainable cloud computing has been presented along with a discussion on future research directions."/>
    <s v="0360-0300"/>
    <n v="2019"/>
    <n v="51"/>
    <n v="5"/>
    <s v=""/>
    <s v=""/>
    <s v="10.1145/3241038"/>
  </r>
  <r>
    <s v="1.WoS"/>
    <n v="76"/>
    <x v="0"/>
    <s v="energy efficiency"/>
    <s v="hardware &amp; data center"/>
    <x v="0"/>
    <x v="2"/>
    <s v="Yang, Jun; Xiao, Wenjing; Jiang, Chun; Hossain, M. Shamim; Muhammad, Ghulam"/>
    <s v="Al-Powered Green Cloud and Data Center"/>
    <s v="IEEE ACCESS"/>
    <s v="English"/>
    <s v="Article"/>
    <s v="Green cloud and data center; energy optimizing; deep learning; particle swarm optimization"/>
    <s v="As the scale of cloud computing expands, its impact on energy and the environment is becoming more and more prominent. According to statistics, data centers' energy consumption has accounted for 50% of operating costs of the data centers. The rising energy consumption not only needs energy in large quantity but also imposes heavy pressure on the environment. The high energy consumption of cloud data center has become an issue, people pay close attention to, in the information technology field. It is also a problem to be solved urgently. At present, high energy consumption is caused by two reasons. First, a resource scheduling mechanism with the priority of completion time causes low server use ratio, and it is a pervasive phenomenon that small tasks take high consumption. Second, the current refrigerating system of the data center is based on peak value strategy, which causes excessive cooling supply, increases operation cost, and leads to huge waste of energy. In this paper, considering the reason of high energy consumption of the data center, a new framework of green cloud data center is put forward. Using the techniques relevant to artificial intelligence, we put forward a scheduling control engine and an intelligent refrigerating engine aiming at reduction of energy consumption. In addition, we build a green cloud data center platform, realize the scheduling control engine, and verify the feasibility of the framework. It indicates that the framework can realize a cloud platform with low power consumption and a high-energy-efficient data center operation."/>
    <s v="2169-3536"/>
    <n v="2019"/>
    <n v="7"/>
    <s v=""/>
    <n v="4195"/>
    <n v="4203"/>
    <s v="10.1109/ACCESS.2018.2888976"/>
  </r>
  <r>
    <s v="1.WoS"/>
    <n v="77"/>
    <x v="4"/>
    <s v="energy efficiency"/>
    <s v="not target group"/>
    <x v="0"/>
    <x v="1"/>
    <s v="Mohiuddin, Irfan; Almogren, Ahmad"/>
    <s v="Workload aware VM consolidation method in edge/cloud computing for IoT applications"/>
    <s v="JOURNAL OF PARALLEL AND DISTRIBUTED COMPUTING"/>
    <s v="English"/>
    <s v="Article"/>
    <s v="Edge computing; Cloud computing; Energy efficient allocation; Virtual machines; Workload aware; Green computing; Resource management; Dynamic consolidation"/>
    <s v="Wide-ranging edge cloud data centers are a vital part of the solution for the problems caused by enormous growth in the IT industry for high computational power by advanced service applications. Majority of IoT applications switched to the Cloud and this stimulated the emergence of Edge technology to better manage the computing applications, data, resource and services. Consequently, with the massive client size and enormous applications trying to benefit from the cloud service, it makes it a challenging task for the edge cloud data centers to work in a power saving mode. In this paper, we propose a virtual machine consolidation method to switch the idle physical servers into hibernation mode, resulting in reduced power usage. We know that edge cloud data centers offer storage as a service, in this study we address the issues pertaining to storage units in the data centers. A unique classification approach is adopted to ensure load is balanced accordingly during allocation and our main contribution is on the VM migration technique. The VM migration is aimed at consolidating the VMs based on the workload to reduced number of physical machines to mitigate the energy consumption and promoting green computing. Therefore, we name the approach as Workload Aware Virtual Machine Consolidation Method (WAVMCM). We validate the proposed method with a competitive analysis of experimental results gathered from comparing it with Artificial Intelligence based probabilistic algorithm like Simulated Annealing, Genetic Algorithm and a case of no migration. Experimental results demonstrate that the proposed WAVMCM reduces 9% active servers saving 15% of power consumption when compared to genetic algorithm based method. (C) 2018 Elsevier Inc. All rights reserved."/>
    <s v="0743-7315"/>
    <n v="2019"/>
    <n v="123"/>
    <s v=""/>
    <n v="204"/>
    <n v="214"/>
    <s v="10.1016/j.jpdc.2018.09.011"/>
  </r>
  <r>
    <s v="1.WoS"/>
    <n v="78"/>
    <x v="4"/>
    <s v="energy efficiency"/>
    <s v="software &amp; optimization"/>
    <x v="1"/>
    <x v="2"/>
    <s v="Ismail, Leila; Materwala, Huned"/>
    <s v="Energy-Aware VM Placement and Task Scheduling in Cloud-IoT Computing: Classification and Performance Evaluation"/>
    <s v="IEEE INTERNET OF THINGS JOURNAL"/>
    <s v="English"/>
    <s v="Article"/>
    <s v="Cloud Internet of Things (IoT); energy-aware task scheduling algorithms; energy-aware virtual machine placement algorithms; green cloud computing; IoT"/>
    <s v="Cloud Internet of Things (IoT) is a novel paradigm, where the limitations of IoT associated devices in terms of storage, data access, scalability, networking and computing, and complex analysis are solved through use of the cloud computing infrastructure. The pervasive adoption of cloud in the IoT framework, makes the underlying data centers exacerbate problems like the environmental carbon footprint and operational costs which arise from the high energy consumption of computing servers. Several works proposed virtual machine placement and task scheduling algorithms to reduce the energy consumption of the underlying cloud infrastructure. However, each algorithm uses a different environment, experimental setup, power consumption model and workload for its evaluation, making it difficult to compare among them. In this paper, we give a classification and evaluation of 13 different algorithms using a unified setup, with the aim of achieving an objective comparison. The workload used for the evaluation is selected to typify IoT applications, such as connected vehicles, wide area measurement systems for the power grid, and smart meters for advanced meter infrastructure. The detailed performance analysis is elaborated in this paper."/>
    <s v="2327-4662"/>
    <n v="2018"/>
    <n v="5"/>
    <n v="6"/>
    <n v="5166"/>
    <n v="5176"/>
    <s v="10.1109/JIOT.2018.2865612"/>
  </r>
  <r>
    <s v="1.WoS"/>
    <n v="79"/>
    <x v="0"/>
    <s v="energy efficiency"/>
    <s v="CSP"/>
    <x v="1"/>
    <x v="2"/>
    <s v="Lu, Xingjian; Jiang, Dongxu; He, Gaoqi; Yu, Huiqun"/>
    <s v="GreenBDT: Renewable-aware scheduling of bulk data transfers for geo-distributed sustainable datacenters"/>
    <s v="SUSTAINABLE COMPUTING-INFORMATICS &amp; SYSTEMS"/>
    <s v="English"/>
    <s v="Article"/>
    <s v="Renewable energy; Bulk data transfer; Geo-distributed; Sustainable datacenters"/>
    <s v="The fast proliferation of cloud computing promotes the rapid growth of datacenters. More and more cloud service providers use geo-distributed green datacenters to support the expanding scale of cloud applications as well as minimize the carbon footprint. In such a geo-distributed green datacenter system, a basic and urgent demand is inter-datacenter bulk data transfer that is usually used for periodic data backup, software distribution, virtual machines cloning, etc. Though many existing research efforts have been made to build green datacenters or provide optimal scheduling for inter-datacenter bulk data transfers separately, still the goal for optimal scheduling of inter-green-datacenter bulk data transfers is being underachieved. This is an important problem, especially when an increasing number of geo-distributed datacenters are powered by renewable energy for reducing energy cost and protecting environment. In this paper, we study the problem of maximizing renewable energy use and minimizing grid energy cost for bulk data transfers between sustainable and green datacenters. We model this problem and propose a heuristic method to solve it. The proposed method is the first to explicitly address the green energy use maximization and grid energy cost minimization problem of inter-green-datacenter bulk data transfers for green and sustainable datacenters in the multi-electricity market environment. Extensive evaluations with real-life network topology, available wind power, and electricity prices show that our method can maximize renewable energy use and bring more energy cost savings over existing bulk data transfer strategies."/>
    <s v="2210-5379"/>
    <n v="2018"/>
    <n v="20"/>
    <s v=""/>
    <n v="120"/>
    <n v="129"/>
    <s v="10.1016/j.suscom.2018.07.004"/>
  </r>
  <r>
    <s v="1.WoS"/>
    <n v="80"/>
    <x v="3"/>
    <s v="energy efficiency"/>
    <s v="software &amp; optimization"/>
    <x v="1"/>
    <x v="1"/>
    <s v="Shojaei, Kiamars; Safi-Esfahani, Faramarz; Ayat, Saeed"/>
    <s v="VMDFS: virtual machine dynamic frequency scaling framework in cloud computing"/>
    <s v="JOURNAL OF SUPERCOMPUTING"/>
    <s v="English"/>
    <s v="Article"/>
    <s v="Green cloud computing; Virtual machine frequency; Energy efficiency; Workload prediction; Self-adaptive systems"/>
    <s v="Development of modern techniques, such as virtualization, underlies new solutions to the problem of reducing energy consumption in cloud computing. However, for the infrastructure as a service providers, it would be a difficult process to guarantee energy saving. Analysis of the workload of applications shows that the average utilization of virtual machines has many fluctuations; therefore, deciding about how to control such fluctuations in virtual machines plays a significant role in improving the energy consumption of datacenters. In this study, an adaptable model called virtual machine dynamic frequency system (VMDFS) has been developed whose its innovation is monitoring the average fluctuations of workloads to vary the CPU frequency of virtual machines at runtime, dynamically. In this model, enhanced exponential moving average method is used to predict workload fluctuations, and then after calculating a smoothing coefficient for the utilization fluctuations, the coefficient is used to control the CPU frequency (or computing power) of virtual machines. The proposed model was compared with several base line approaches such as DVFS using real datasets from CoMon project (PlanetLab). The results of experiments on VMDFS show that besides the reduced service-level agreement violation by up to 43.22%, the overall energy consumption is reduced by 40.16%. In addition, the overall runtime before a host shutdown increased by 17.44% in average, while the runtime before a virtual machine migration increased by 7.2%. This also shows an overall decrease in the number of migrations."/>
    <s v="0920-8542"/>
    <n v="2018"/>
    <n v="74"/>
    <n v="11"/>
    <n v="5944"/>
    <n v="5979"/>
    <s v="10.1007/s11227-018-2508-1"/>
  </r>
  <r>
    <s v="1.WoS"/>
    <n v="81"/>
    <x v="4"/>
    <s v="energy efficiency"/>
    <s v="software &amp; optimization"/>
    <x v="1"/>
    <x v="1"/>
    <s v="Nasim, Robayet; Zola, Enrica; Kassler, Andreas J."/>
    <s v="Robust optimization for energy-efficient virtual machine consolidation in modern datacenters"/>
    <s v="CLUSTER COMPUTING-THE JOURNAL OF NETWORKS SOFTWARE TOOLS AND APPLICATIONS"/>
    <s v="English"/>
    <s v="Article"/>
    <s v="Virtual machine consolidation; Energy efficiency; Optimization model; Robust optimization; Cloud computing; Green Datacenter"/>
    <s v="Energy efficient virtual machine (VM) consolidation in modern data centers is typically optimized using methods such as Mixed Integer Programming, which typically require precise input to the model. Unfortunately, many parameters are uncertain or very difficult to predict precisely in the real world. As a consequence, a once calculated solution may be highly infeasible in practice. In this paper, we use methods from robust optimization theory in order to quantify the impact of uncertainty in modern data centers. We study the impact of different parameter uncertainties on the energy efficiency and overbooking ratios such as e.g. VM resource demands, migration related overhead or the power consumption model of the servers used. We also show that setting aside additional resource to cope with uncertainty of workload influences the overbooking ration of the servers and the energy consumption. We show that, by using our model, Cloud operators can calculate a more robust migration schedule leading to higher total energy consumption. A more risky operator may well choose a more opportunistic schedule leading to lower energy consumption but also higher risk of SLA violation."/>
    <s v="1386-7857"/>
    <n v="2018"/>
    <n v="21"/>
    <n v="3"/>
    <n v="1681"/>
    <n v="1709"/>
    <s v="10.1007/s10586-018-2718-6"/>
  </r>
  <r>
    <s v="1.WoS"/>
    <n v="82"/>
    <x v="2"/>
    <s v="energy efficiency"/>
    <s v="not target group"/>
    <x v="0"/>
    <x v="0"/>
    <s v="Wen, Jinming; Ren, Chao; Sangaiah, Arun Kumar"/>
    <s v="Energy-Efficient Device-to-Device Edge Computing Network: An Approach Offloading Both Traffic and Computation"/>
    <s v="IEEE COMMUNICATIONS MAGAZINE"/>
    <s v="English"/>
    <s v="Article"/>
    <s v=""/>
    <s v="Edge computing is expected to enable the cloud computing services in proximity and leverage the computational capacities at the edge of a network. Driven by massive data-hungry and energy-hungry applications, future wireless networks will need to provide various cloud-based multimedia services in a greener manner. However, limited computing capacity, wireless resources, and power supply prevent edge computing from evolving and maturing in terms of high sustainability and energy efficiency. In this article, we attempt to further improve the energy-efficient communication in mobile edge computing by proposing a device-to-device (D2D) offloading architecture. The D2D technique, in line with mobile edge computing, is responsible for offloading wireless traffic as well as computational tasks. Cooperative relay-aided transmission is also used in this architecture to pursue further improvements in a multi-cell scenario. Finally, offloading and balancing technologies are introduced to increase the total energy efficiency, decrease the inter/intra-cell interference, deal with traffic/computational congestion, and provide better services to end users."/>
    <s v="0163-6804"/>
    <n v="2018"/>
    <n v="56"/>
    <n v="9"/>
    <n v="96"/>
    <n v="102"/>
    <s v="10.1109/MCOM.2018.1701054"/>
  </r>
  <r>
    <s v="1.WoS"/>
    <n v="83"/>
    <x v="3"/>
    <s v="energy efficiency"/>
    <s v="software &amp; optimization"/>
    <x v="1"/>
    <x v="0"/>
    <s v="Wang, Cong; Zink, Michael; Irwin, David"/>
    <s v="Energy-agile design for parallel HPC applications"/>
    <s v="SUSTAINABLE COMPUTING-INFORMATICS &amp; SYSTEMS"/>
    <s v="English"/>
    <s v="Article"/>
    <s v="Optimization; Green computing; Parallel application; High performance computing; Renewable energy"/>
    <s v="While there has been significant prior research on improving the energy-efficiency of parallel applications, there has been much less on optimizing them for green energy sources, which expose rapid changes in power's availability (or cost) due to the use of local renewable energy (or utility demand response programs). In this article, we present energy management policies that utilize active and inactive power capping to improve the performance of rigid and elastic parallel tasks when subject to variable power constraints from green energy sources. We deploy our policies on a real cloud testbed, and evaluate the performance with three different parallel applications. Our results demonstrate the effectiveness of green energy management policies with variable power. For example, we show that a reference supercomputer benchmark application requires 17% more time and 9% more energy to complete when power varies based on real-time electricity prices versus when power is unlimited at a fixed price; however, since the real-time spot market prices are lower than fixed prices, the total electricity cost of our best energy management policy when using real-time prices is 67% less than when using fixed prices."/>
    <s v="2210-5379"/>
    <n v="2018"/>
    <n v="19"/>
    <s v=""/>
    <n v="123"/>
    <n v="134"/>
    <s v="10.1016/j.suscom.2018.07.009"/>
  </r>
  <r>
    <s v="1.WoS"/>
    <n v="84"/>
    <x v="0"/>
    <s v="network efficiency"/>
    <s v="not target group"/>
    <x v="2"/>
    <x v="0"/>
    <s v="Gupta, Brij B.; Agrawal, Dharma P.; Yamaguchi, Shingo"/>
    <s v="Introduction to special issue on recent advances on sustainability for green cloud and fog computing"/>
    <s v="SUSTAINABLE COMPUTING-INFORMATICS &amp; SYSTEMS"/>
    <s v="English"/>
    <s v="Editorial Material"/>
    <s v=""/>
    <s v=""/>
    <s v="2210-5379"/>
    <n v="2018"/>
    <n v="19"/>
    <s v=""/>
    <n v="135"/>
    <n v="137"/>
    <s v="10.1016/j.suscom.2018.07.007"/>
  </r>
  <r>
    <s v="1.WoS"/>
    <n v="85"/>
    <x v="1"/>
    <s v="energy efficiency"/>
    <s v="hardware &amp; data center"/>
    <x v="0"/>
    <x v="0"/>
    <s v="Stergiou, Christos; Psannis, Kostas E.; Gupta, Brij B.; Ishibashi, Yutaka"/>
    <s v="Security, privacy &amp; efficiency of sustainable Cloud Computing for Big Data &amp; IoT"/>
    <s v="SUSTAINABLE COMPUTING-INFORMATICS &amp; SYSTEMS"/>
    <s v="English"/>
    <s v="Article"/>
    <s v="Efficiency; Cloud computing; Big data; Internet of things; Topology; Security; Privacy"/>
    <s v="With the significant advances in communication technologies and in many other sectors, also are growing up security and privacy issues. In our research, is introduced a base technology called Cloud Computing (CC) to operate with the Big Data (BD). CC is a technology which refers to the processing power of data in the fog, providing more green computational and sustainable computing. Since it is a recently investigated technology, it has many gaps in security and privacy. So, in this paper, we proposed a new system for Cloud Computing integrated with Internet of Things as a base scenario for Big Data. Moreover, we tried to establish an architecture relaying on the security of the network in order to improve the security issues. A solution proposed is installing a security wall between the Cloud Server and the Internet, with the aim to eliminate the privacy and security issues. As a result, we consider that CC deals more efficient with the privacy issue of bits transferred through time. Through our proposed system, the interaction and cooperation between things and objects communicate through the wireless networks in order to fulfil the objective set to them as a combined entity. Regarding the major goal of our research, which is the security, a sort survey of IoT and CC presented, with a focus on the security issues of both technologies. In addition to this, we try present the security challenges of the integration of IoT and Cloud Computing with the aim to provide an architecture relaying on the security of the network in order to improve their security issues. Finally, we realize that through our study Cloud Computing could offer a more green and efficient fog environment for sustainable computing scenarios."/>
    <s v="2210-5379"/>
    <n v="2018"/>
    <n v="19"/>
    <s v=""/>
    <n v="174"/>
    <n v="184"/>
    <s v="10.1016/j.suscom.2018.06.003"/>
  </r>
  <r>
    <s v="1.WoS"/>
    <n v="86"/>
    <x v="3"/>
    <s v="algorithm "/>
    <s v="software &amp; optimization"/>
    <x v="1"/>
    <x v="1"/>
    <s v="Mao, Li; Li, Yin; Peng, Gaofeng; Xu, Xiyao; Lin, Weiwei"/>
    <s v="A multi-resource task scheduling algorithm for energy-performance trade-offs in green clouds"/>
    <s v="SUSTAINABLE COMPUTING-INFORMATICS &amp; SYSTEMS"/>
    <s v="English"/>
    <s v="Article"/>
    <s v="Energy-performance; Green cloud; Multi-resource; Task scheduling; Time greedy"/>
    <s v="Previous studies on task scheduling for cloud computing mostly focused on either energy saving or upgrading performance only. However, with the development of cloud computing, users' demand becomes more and more diversified and difficult to meet with some previous studies' ideas. In this paper, we first introduce two good-quality algorithms: a time-aware algorithm and an energy-aware algorithm, which are designed for task scheduling in a heterogeneous environment. Secondly, based on the two algorithms, we propose to combine them and design a new algorithm named Energy-Performance Trade-Off Multi-Resource Cloud Task Scheduling Algorithm (namely ETMCTSA). Users can flexibly manage and control the energy and performance of a cloud system via tuning the probability parameter alpha of the algorithm. Thus, it realizes the goal of focusing on reducing energy consumption or saving time according to users' will. We conducted the simulated experiments based on MultiRE CloudSim and evaluated ETMCTSA with several other task scheduling algorithms. The experimental results indicate that with a pre-specified a, users can tune ETMCTSA inclining to be more energy efficient or more time efficient."/>
    <s v="2210-5379"/>
    <n v="2018"/>
    <n v="19"/>
    <s v=""/>
    <n v="233"/>
    <n v="241"/>
    <s v="10.1016/j.suscom.2018.05.003"/>
  </r>
  <r>
    <s v="1.WoS"/>
    <n v="87"/>
    <x v="3"/>
    <s v="algorithm "/>
    <s v="software &amp; optimization"/>
    <x v="1"/>
    <x v="1"/>
    <s v="Safari, Monire; Khorsand, Reihaneh"/>
    <s v="Energy-aware scheduling algorithm for time-constrained workflow tasks in DVFS-enabled cloud environment"/>
    <s v="SIMULATION MODELLING PRACTICE AND THEORY"/>
    <s v="English"/>
    <s v="Article"/>
    <s v="Energy consumption reduction; Energy-aware scheduling; Workflow tasks; Dynamic voltage and frequency scaling (DVFS)"/>
    <s v="Energy consumption in cloud data centers is increasing as the use of such services increases. It is necessary to propose new methods of decreasing energy consumption. Green cloud computing helps to reduce energy consumption and significantly decreases both operating costs and greenhouse gas emissions. Scheduling the enormous number of user-submitted workflow tasks is an important aspect of cloud computing. Resources in cloud data centers should compute these tasks using energy efficient techniques. This paper proposed a new energy-aware scheduling algorithm for time-constrained workflow tasks using the DVFS method in which the host reduces the operating frequency using different voltage levels. The goal of this research is to reduce energy consumption and SLA violations and improve resource utilization. The simulation results show that the proposed method performs more efficiently when evaluating metrics such as energy utilization, average execution time, average resource utilization and average SLA violation."/>
    <s v="1569-190X"/>
    <n v="2018"/>
    <n v="87"/>
    <s v=""/>
    <n v="311"/>
    <n v="326"/>
    <s v="10.1016/j.simpat.2018.07.006"/>
  </r>
  <r>
    <s v="1.WoS"/>
    <n v="88"/>
    <x v="4"/>
    <s v="energy efficiency"/>
    <s v="software &amp; optimization"/>
    <x v="0"/>
    <x v="0"/>
    <s v="Barkat, Amine; Kechadi, Mohand-Tahar; Verticale, Giacomo; Filippini, Ilario; Capone, Antonio"/>
    <s v="Green Approach for Joint Management of Geo-Distributed Data Centers and Interconnection Networks"/>
    <s v="JOURNAL OF NETWORK AND SYSTEMS MANAGEMENT"/>
    <s v="English"/>
    <s v="Article"/>
    <s v="Green cloud; Energy consumption; Green energy; VM migration; Energy efficiency; Joint optimization"/>
    <s v="Every time an Internet user downloads a video, shares a picture, or sends an email, his/her device addresses a data center and often several of them. These complex systems feed the web and all Internet applications with their computing power and information storage, but they are very energy hungry. The energy consumed by Information and Communication Technology (ICT) infrastructures is currently more than 4% of the worldwide consumption and it is expected to double in the next few years. Data centers and communication networks are responsible for a large portion of the ICT energy consumption and this has stimulated in the last years a research effort to reduce or mitigate their environmental impact. Most of the approaches proposed tackle the problem by separately optimizing the power consumption of the servers in data centers and of the network. However, the Cloud computing infrastructure of most providers, which includes traditional telcos that are extending their offer, is rapidly evolving toward geographically distributed data centers strongly integrated with the network interconnecting them. Distributed data centers do not only bring services closer to users with better quality, but also provide opportunities to improve energy efficiency exploiting the variation of prices in different time zones, the locally generated green energy, and the storage systems that are becoming popular in energy networks. In this paper, we propose an energy aware joint management framework for geo-distributed data centers and their interconnection network. The model is based on virtual machine migration and formulated using mixed integer linear programming. It can be solved using state-of-the art solvers such as CPLEX in reasonable time. The proposed approach covers various aspects of Cloud computing systems. Alongside, it jointly manages the use of green and brown energies using energy storage technologies. The obtained results show that significant energy cost savings can be achieved compared to a baseline strategy, in which data centers do not collaborate to reduce energy and do not use the power coming from renewable resources."/>
    <s v="1064-7570"/>
    <n v="2018"/>
    <n v="26"/>
    <n v="3"/>
    <n v="723"/>
    <n v="754"/>
    <s v="10.1007/s10922-017-9441-0"/>
  </r>
  <r>
    <s v="1.WoS"/>
    <n v="89"/>
    <x v="3"/>
    <s v="energy efficiency"/>
    <s v="software &amp; optimization"/>
    <x v="3"/>
    <x v="0"/>
    <s v="Kansal, Nidhi Jain; Chana, Inderveer"/>
    <s v="An empirical evaluation of energy-aware load balancing technique for cloud data center"/>
    <s v="CLUSTER COMPUTING-THE JOURNAL OF NETWORKS SOFTWARE TOOLS AND APPLICATIONS"/>
    <s v="English"/>
    <s v="Article"/>
    <s v="Energy-aware; Green computing; Load balancing; Resource utilization; Virtual machine migration"/>
    <s v="Load balancing is one of the main challenges in cloud computing, to dynamically distribute the workload across multiple nodes to ensure that no node is either overloaded or underloaded. This paper presents a novel energy-aware load balancing technique that uses an amalgamation of the Artificial Bee Colony and the Firefly algorithms. This technique aspires to balance the load of the cloud infrastructure while trying to maximize the energy efficiency through the efficient usage of the cloud resources. The proposed load balancing technique has been executed in the actual data center of BSNL, Chandigarh. The competence of the proposed technique is exhibited by comparing it with the three standard techniques namely RR, FFD and ACO. The experimentation results show that the proposed algorithm outperformed the existing approach, followed in the data center and the other two approaches. It saved 40.47% of the average energy consumption, which is accomplished by improving CPU utilization level by 49.68%, memory utilization level by 24.41%, reducing VM migrations by 63.10% and saving 53.21% of nodes. The improved results illustrate that the proposed technique effectively balances the load, thereby curtailing the energy consumption and enhancing the performance levels of the cloud data center."/>
    <s v="1386-7857"/>
    <n v="2018"/>
    <n v="21"/>
    <n v="2"/>
    <n v="1311"/>
    <n v="1329"/>
    <s v="10.1007/s10586-017-1166-z"/>
  </r>
  <r>
    <s v="1.WoS"/>
    <n v="90"/>
    <x v="2"/>
    <s v="resource management "/>
    <s v="not target group"/>
    <x v="0"/>
    <x v="0"/>
    <s v="You, Changsheng; Huang, Kaibin"/>
    <s v="Exploiting Non-Causal CPU-State Information for Energy-Efficient Mobile Cooperative Computing"/>
    <s v="IEEE TRANSACTIONS ON WIRELESS COMMUNICATIONS"/>
    <s v="English"/>
    <s v="Article"/>
    <s v="Mobile edge computing; multi-access edge computing; fog computing; computation offloading; mobile cooperative computing; helper-assisted computing; green computing"/>
    <s v="Scavenging the idling computation resources at the enormous number of mobile devices, ranging from small IoT devices to powerful laptop computers, can provide a powerful platform for local mobile cloud computing. The vision can be realized by peer-to-peer cooperative computing between edge devices, referred to as co-computing. This paper exploits the non-causal helper's CPU-state information to design energy-efficient co-computing policies for scavenging time-varying spare computation resources at peer mobiles. Specifically, we consider a co-computing system where a user offloads computation of input data to a helper. The helper controls the offloading process for the objective of minimizing the user's energy consumption based on a predicted helper's CPU-idling profile that specifies the amount of available computation resource for co-computing. Consider the scenario that the user has one-shot input-data arrival and the helper buffers offloaded bits. The problem for energy-efficient co-computing is formulated as two sub-problems: the slave problem corresponding to adaptive offloading and the master one to data partitioning. Given a fixed offloaded data size, the adaptive offloading aims at minimizing the energy consumption for offloading by controlling the offloading rate under the deadline and buffer constraints. By deriving the necessary and sufficient conditions for the optimal solution, we characterize the structure of the optimal policies and propose algorithms for computing the policies. Furthermore, we show that the problem of optimal data partitioning for offloading and local computing at the user is convex, admitting a simple solution using the sub-gradient method. Finally, the developed design approach for co-computing is extended to the scenario of bursty data arrivals at the user accounting for data causality constraints. Simulation results verify the effectiveness of the proposed algorithms."/>
    <s v="1536-1276"/>
    <n v="2018"/>
    <n v="17"/>
    <n v="6"/>
    <n v="4104"/>
    <n v="4117"/>
    <s v="10.1109/TWC.2018.2820077"/>
  </r>
  <r>
    <s v="1.WoS"/>
    <n v="91"/>
    <x v="4"/>
    <s v="resource management "/>
    <s v="software &amp; optimization"/>
    <x v="1"/>
    <x v="1"/>
    <s v="Callau-Zori, Mar; Samoila, Lavinia; Orgerie, Anne-Cecile; Pierre, Guillaume"/>
    <s v="An experiment-driven energy consumption model for virtual machine management systems"/>
    <s v="SUSTAINABLE COMPUTING-INFORMATICS &amp; SYSTEMS"/>
    <s v="English"/>
    <s v="Article"/>
    <s v="Green computing; Cloud computing; Virtual machine management; Energy model; Virtual machine migration"/>
    <s v="As energy consumption is becoming critical in Cloud data centers, Cloud providers are adopting energy efficient virtual machines management systems. These systems essentially rely on what-if analysis to determine what the consequence of their actions would be and to choose the best one according to a number of metrics. However, modeling energy consumption of simple operations such as starting a new VM or live-migrating is complicated by the fact that multiple phenomena occur. It is therefore important to identify which factors influence energy consumption before proposing any new model. We claim in this paper that one critical parameter is the host configuration, characterized by the number of VMs it is currently executing. Based on this observation, we present an energy model that provides energy estimation associated with VM management operations, such as VMs placement, VM start up and VM migration. The average relative estimation error is lower than 10% using the transactional web benchmark TPC-W, making it a good candidate for driving the actions of future energy-aware cloud management systems. (C) 2017 Elsevier Inc. All rights reserved."/>
    <s v="2210-5379"/>
    <n v="2018"/>
    <n v="18"/>
    <s v=""/>
    <n v="163"/>
    <n v="174"/>
    <s v="10.1016/j.suscom.2017.11.001"/>
  </r>
  <r>
    <s v="1.WoS"/>
    <n v="92"/>
    <x v="4"/>
    <s v="algorithm "/>
    <s v="software &amp; optimization"/>
    <x v="1"/>
    <x v="0"/>
    <s v="Vasudevan, Meera; Tian, Yu-Chu; Tang, Maolin; Kozan, Erhan; Zhang, Xueying"/>
    <s v="Energy-efficient application assignment in profile-based data center management through a Repairing Genetic Algorithm"/>
    <s v="APPLIED SOFT COMPUTING"/>
    <s v="English"/>
    <s v="Article"/>
    <s v="Data center; Application assignment; Energy efficiency; Resource scheduling; Genetic algorithm"/>
    <s v="The massive deployment of data center services and cloud computing comes with exorbitant energy costs and excessive carbon footprint. This demands green initiatives and energy-efficient strategies for greener data centers. Assignment of an application to different virtual machines has a significant impact on both energy consumption and resource utilization in virtual resource management of a data centre. However, energy efficiency and resource utilization are conflicting in general. Thus, it is imperative to develop a scalable application assignment strategy that maintains a trade-off between energy efficiency and resource utilization. To address this problem, this paper formulates application assignment to virtual machines as a profile-driven optimization problem under constraints. Then, a Repairing Genetic Algorithm (RGA) is presented to solve the large-scale optimization problem. It enhances penalty-based genetic algorithm by incorporating the Longest Cloudlet Fastest Processor (LCFP), from which an initial population is generated, and an infeasible-solution repairing procedure (ISRP). The application assignment with RGA is integrated into a three-layer energy management framework for data centres. Experiments are conducted to demonstrate the effectiveness of the presented approach, e.g., 23% less energy consumption and 43% more resource utilization in comparison with the steady-state Genetic Algorithm (GA) under investigated scenarios. (C) 2018 Elsevier B.V. All rights reserved."/>
    <s v="1568-4946"/>
    <n v="2018"/>
    <n v="67"/>
    <s v=""/>
    <n v="399"/>
    <n v="408"/>
    <s v="10.1016/j.asoc.2018.03.016"/>
  </r>
  <r>
    <s v="1.WoS"/>
    <n v="93"/>
    <x v="2"/>
    <s v="network efficiency"/>
    <s v="software &amp; optimization"/>
    <x v="1"/>
    <x v="0"/>
    <s v="Rahman, Md. Abdur; Hossain, M. Shamim; Hassanain, Elham; Muhammad, Ghulam"/>
    <s v="Semantic Multimedia Fog Computing and Lot Environment: Slistainabilfly Perspective"/>
    <s v="IEEE COMMUNICATIONS MAGAZINE"/>
    <s v="English"/>
    <s v="Article"/>
    <s v=""/>
    <s v="We propose a fog-cloud hybrid architecture that can support a massive ad hoc crowd corn posed of a massive social network and distributed loT nodes around a smart city environment. The tog computing framework is introduced to support energy efficiency by incorporating loT nodes that act as an interface to the ad hoc crowd, is aware of user contexts within its vicinity, can do real-time processing of user requests, supports a constrained amount of data offloading, and pass the geo-tagged multimedia data available from the subset of the ad hoc crowd to the big data repository in the cloud. The framework leverages a sustainable crowdsourcing incentive model for both the ad hoc crowd and the loT infrastructure provider. The proposed sustainable framework can potentially support context-aware smart city services such as finding a lost person within the crowd, showing green and health risk prone zones, semantic and location-aware notifications of events of interest, semantic loT-based routing, and dealing with emergency situations. We present a communication architecture between mobile users and fog nodes, and between fog nodes and the cloud, a sustainability and energy efficiency model, and massive geo-tagged, multimedia big data architecture."/>
    <s v="0163-6804"/>
    <n v="2018"/>
    <n v="56"/>
    <n v="5"/>
    <n v="80"/>
    <n v="87"/>
    <s v="10.1109/MCOM.2018.1700907"/>
  </r>
  <r>
    <s v="1.WoS"/>
    <n v="94"/>
    <x v="0"/>
    <s v="business impact"/>
    <s v="CSP"/>
    <x v="4"/>
    <x v="1"/>
    <s v="Yang, Fan; Chien, Andrew A."/>
    <s v="Large-Scale and Extreme-Scale Computing with Stranded Green Power: Opportunities and Costs"/>
    <s v="IEEE TRANSACTIONS ON PARALLEL AND DISTRIBUTED SYSTEMS"/>
    <s v="English"/>
    <s v="Article"/>
    <s v="Supercomputing; extreme scale; cost; power grid; stranded power"/>
    <s v="Power consumption and associated carbon emissions are increasingly critical challenges for large-scale computing. Recent research proposes exploiting stranded power-uneconomic renewable power-for green supercomputing in a system called Zero-Carbon Cloud (ZCCloud) [11, [2], [3]. These efforts studied production supercomputing workloads on stranded-power based computing resources, demonstrating their achievable productivity. We explore economic viability of stranded-power based supercomputing, using three datacenter total-cost-of-ownership (TOO) models to study cost-effectiveness. These studies show that ZCCloud's approach can be cost-effective in the USA today, and is even more attractive in regions with higher power prices (e.g., Japan, Germany), achieving cost advantages as large as 50 percent. Environmental and power-grid benefits are a further advantage. We also explore the sensitivity of these results to changes in hardware TOO; cheaper hardware or longer lifetimes magnify the attractiveness of stranded-power based approaches, yielding advantages as large as 91 percent. These results are robust across different TCO models. Finally, we study extreme-scale supercomputers ( &gt;100 MW), finding stranded-power can increase peak capability per cost by as much as 80 percent."/>
    <s v="1045-9219"/>
    <n v="2018"/>
    <n v="29"/>
    <n v="5"/>
    <n v="1103"/>
    <n v="1116"/>
    <s v="10.1109/TPDS.2017.2782677"/>
  </r>
  <r>
    <s v="1.WoS"/>
    <n v="95"/>
    <x v="1"/>
    <s v="resource management "/>
    <s v="software &amp; optimization"/>
    <x v="0"/>
    <x v="0"/>
    <s v="Plageras, Andreas P.; Psannis, Kostas E.; Stergiou, Christos; Wang, Haoxiang; Gupta, B. B."/>
    <s v="Efficient IoT-based sensor BIG Data collection-processing and analysis in smart buildings"/>
    <s v="FUTURE GENERATION COMPUTER SYSTEMS-THE INTERNATIONAL JOURNAL OF ESCIENCE"/>
    <s v="English"/>
    <s v="Article"/>
    <s v="Internet of Things; Cloud Computing; Big Data; Smart Building; Sensor management; Energy efficiency; Data collection; Sensor management; Contiki OS"/>
    <s v="Internet of Things (IoT) provides to everyone new types of services in order to improve everyday life. Through this new technology, other recently developed technologies such as Big Data, Cloud Computing, and Monitoring could take part. In this work, we survey the four aforementioned technologies in order to find out their common operations, and combine their functionality, in order to have beneficial scenarios of their use. Despite the boarder concept of a smart city, we will try to investigate new systems for collecting and managing sensors' data in a smart building which operates in IoT environment. As a bases technology for the proposed sensor management system, a cloud server would be used, collecting the data that produced from each sensor in the smart building. These data are easy to be managed and controlled from distance, by a remote (mobile) device operating on a network set up in IoT technology. As a result, the proposed solutions for collecting and managing sensors' data in a smart building could lead us in an energy efficient smart building, and thus in a Green Smart Building. (C) 2017 Elsevier B.V. All rights reserved."/>
    <s v="0167-739X"/>
    <n v="2018"/>
    <n v="82"/>
    <s v=""/>
    <n v="349"/>
    <n v="357"/>
    <s v="10.1016/j.future.2017.09.082"/>
  </r>
  <r>
    <s v="1.WoS"/>
    <n v="96"/>
    <x v="2"/>
    <s v="thermal efficiency"/>
    <s v="hardware &amp; data center"/>
    <x v="1"/>
    <x v="1"/>
    <s v="Lee, Eun Kyung; Viswanathan, Hariharasudhan; Pompili, Dario"/>
    <s v="Model-Based Thermal Anomaly Detection in Cloud Datacenters Using Thermal Imaging"/>
    <s v="IEEE TRANSACTIONS ON CLOUD COMPUTING"/>
    <s v="English"/>
    <s v="Article"/>
    <s v="Anomaly detection; heat imbalance; virtualization; green datacenters; high-performance computing"/>
    <s v="The growing importance, large scale, and high server density of high-performance computing datacenters make them prone to attacks, misconfigurations, and failures (of the cooling as well as of the computing infrastructure). Such unexpected events often lead to thermal anomalies - hotspots, fugues, and coldspots - which impact the cost of operation of datacenters. A model-based thermal anomaly detection mechanism, which compares expected (obtained using heat-generation and - extraction models) and observed thermal maps (obtained using thermal cameras) of datacenters, is proposed. In addition, a novel Thermal Anomaly-aware Resource Allocation (TARA) is designed to induce a time-varying thermal fingerprint (thermal map) of the datacenter so to maximize the detection accuracy of the anomalies. As shown via experiments on a small-scale testbed as well as via trace-driven simulations, such model-based thermal anomaly detection solution in conjunction with TARA significantly improves the detection probability compared to anomaly detection when scheduling algorithms such as random, round robin, and best-fit-decreasing are employed."/>
    <s v="2168-7161"/>
    <n v="2018"/>
    <n v="6"/>
    <n v="2"/>
    <n v="330"/>
    <n v="343"/>
    <s v="10.1109/TCC.2015.2481423"/>
  </r>
  <r>
    <s v="1.WoS"/>
    <n v="97"/>
    <x v="2"/>
    <s v="energy efficiency"/>
    <s v="not target group"/>
    <x v="4"/>
    <x v="0"/>
    <s v="Chang, Zheng; Zhou, Sheng; Ristaniemi, Tapani; Niu, Zhisheng"/>
    <s v="COLLABORATIVE MOBILE CLOUDS: AN ENERGY EFFICIENT PARADIGM FOR CONTENT SHARING"/>
    <s v="IEEE WIRELESS COMMUNICATIONS"/>
    <s v="English"/>
    <s v="Article"/>
    <s v=""/>
    <s v="On the way toward enabling efficient content distribution, reducing energy consumption and prolonging battery life of mobile equipment, an emerging paradigm, i.e., mobile cloud, which is based on content distribution, was proposed. As a mobile platform that is oriented toward content distribution, mobile cloud is also foreseen as an energy-efficient solution for future wireless networks. The benefits of using CMC for content distribution or distributed computing from social networking perspectives have been studied earlier. In this article, we first present the concepts of CMC and then discuss the energy-efficiency benefits from the system-level point-of-view as well as open challenges in designing a green CMC. Moreover, we investigate the problem of forming mobile clouds for the purpose of content distribution and energy-efficiency. Specifically, given a group of users interested in downloading the same content from an operator, an energy-aware based user selection and scheduling algorithm is proposed. Simulation examples show that a significant energy-saving performance can be achieved without depleting the battery of any user equipment by the proposed scheme. Also, the research potential is discussed in the context of CMC."/>
    <s v="1536-1284"/>
    <n v="2018"/>
    <n v="25"/>
    <n v="2"/>
    <n v="186"/>
    <n v="192"/>
    <s v="10.1109/MWC.2017.1600170"/>
  </r>
  <r>
    <s v="1.WoS"/>
    <n v="98"/>
    <x v="2"/>
    <s v="energy efficiency"/>
    <s v="not target group"/>
    <x v="0"/>
    <x v="0"/>
    <s v="Phuong Luong; Gagnon, Francois; Despins, Charles; Le-Nam Tran"/>
    <s v="Joint Virtual Computing and Radio Resource Allocation in Limited Fronthaul Green C-RANs"/>
    <s v="IEEE TRANSACTIONS ON WIRELESS COMMUNICATIONS"/>
    <s v="English"/>
    <s v="Article"/>
    <s v="Beamforming; cloud radio access networks; computational provisioning; limited fronthaul; optimization; virtualization; network slicing"/>
    <s v="We consider the virtualization technique in the downlink transmission of limited fronthaul capacity cloud-radio access networks. A novel virtual computing resource allocation (VCRA) method which can dynamically split the users workload into smaller fragments to be served by virtual machines is presented. Under the proposed scheme, we aim at maximizing the network energy efficiency by a joint design of virtual computing resources, transmit beamforming, remote radio head (RRH) selection, and RRH-user association. Moreover, we construct a more realistic fronthaul power consumption model, which is directly proportional to users' rate transmitted by the corresponding RRHs. The formulated problem is combinatorial and difficult to solve in general. Our first contribution is to customize a branch-and-reduce-and-bound method to attain a globally optimal solution. To compute a high-quality approximate solution, a standard routine is used to deal with the continuous relaxation of the original problem. However, the proposed continuous relaxation is non-convex which implies another challenge. For a practically appealing solution approach, we resort to a local optimization method, namely the difference of convex algorithm. Our second contribution is on the use of Lipschitz continuity to arrive at a sequence of convex quadratic programs, which can be solved efficiently by modern convex solvers. Finally, a post-processing procedure is proposed to obtain a high-performance feasible solution from the continuous relaxation. Extensive numerical results demonstrate that the proposed algorithms converge rapidly and achieve near-optimal performance as well as outperform other known methods. Moreover, we numerically show that the VCRA scheme significantly improves the system energy efficiency compared to the existing schemes."/>
    <s v="1536-1276"/>
    <n v="2018"/>
    <n v="17"/>
    <n v="4"/>
    <n v="2602"/>
    <n v="2617"/>
    <s v="10.1109/TWC.2018.2799859"/>
  </r>
  <r>
    <s v="1.WoS"/>
    <n v="99"/>
    <x v="3"/>
    <s v="energy efficiency"/>
    <s v="hardware &amp; data center"/>
    <x v="1"/>
    <x v="1"/>
    <s v="Niemi, Tapio; Nurminen, Jukka K.; Liukkonen, Juha-Matti; Hameri, Ari-Pekka"/>
    <s v="Towards Green Big Data at CERN"/>
    <s v="FUTURE GENERATION COMPUTER SYSTEMS-THE INTERNATIONAL JOURNAL OF ESCIENCE"/>
    <s v="English"/>
    <s v="Article"/>
    <s v="Scientific computing; Green computing; CERN; Energy efficiency"/>
    <s v="High-energy physics studies collisions of particles traveling near the speed of light. For statistically significant results, physicists need to analyze a huge number of such events. One analysis job can take days and process tens of millions of collisions. Today the experiments of the large hadron collider (LHC) create 10 GB of data per second and a future upgrade will cause a ten-fold increase in data. The data analysis requires not only massive hardware but also a lot of electricity. In this article, we discuss energy efficiency in scientific computing and review a set of intermixed approaches we have developed in our Green Big Data project to improve energy efficiency of CERN computing. These approaches include making energy consumption visible to developers and users, architectural improvements, smarter management of computing jobs, and benefits of cloud technologies. The open and innovative environment at CERN is an excellent playground for different energy efficiency ideas which can later find use in mainstream computing. (C) 2017 Elsevier B.V. All rights reserved."/>
    <s v="0167-739X"/>
    <n v="2018"/>
    <n v="81"/>
    <s v=""/>
    <n v="103"/>
    <n v="113"/>
    <s v="10.1016/j.future.2017.11.001"/>
  </r>
  <r>
    <s v="1.WoS"/>
    <n v="100"/>
    <x v="4"/>
    <s v="energy efficiency"/>
    <s v="software &amp; optimization"/>
    <x v="1"/>
    <x v="2"/>
    <s v="Malekloo, Mohammad-Hossein; Kara, Nadjia; El Barachi, May"/>
    <s v="An energy efficient and SLA compliant approach for resource allocation and consolidation in cloud computing environments"/>
    <s v="SUSTAINABLE COMPUTING-INFORMATICS &amp; SYSTEMS"/>
    <s v="English"/>
    <s v="Article"/>
    <s v="Green cloud computing; Virtual machine placement; Virtual machine consolidation; Multi-objective optimization"/>
    <s v="Cloud computing is a promising paradigm that enables a computing-as-a-service model, in which a dynamic pool of virtualized computational resources (e.g. CPU) can be leased and released on demand. With the increased demand for cloud computing infrastructures and the explosion in data center sizes, energy efficiency becomes an important issue to consider. Green cloud computing is an area that focuses on the design of energy efficient data centers, in order to achieve cost savings and minimize negative impacts on the environment. One of the main green cloud computing strategies used for the reduction of energy consumption consists in maximizing the utilization of a number of physical machines (PMs) and turning off or suspending unused servers. This strategy is typically achieved using two types of algorithms: Virtual Machines (VMs) placement and VMs consolidation algorithms. VMs' placement is a process of dynamically placing VMs onto PMs while satisfying specific VM-to-PM mapping rules. VMs' consolidation optimizes the resource utilization and groups dispersed VMs on a minimal number of active PMs, based on live migration techniques. Both approaches are time and resource consuming, and are categorized as NP-hard optimization problems. Moreover, reducing energy consumption by means of resource consolidation may reduce the system's availability and reliability, and lead to SLA violations. Therefore, there is a need for multi-objective optimization approaches that can strike a balance between energy consumption and the system's ability to meet QoS and SLA requirements. In this work, we propose an energy-aware and QoS-aware multi-objective Ant Colony Optimization (MACO) approach for VM placement and consolidation. Our approach aims at achieving a trade-off between energy efficiency, system performance, and SLA-compliance. The proposed approach was implemented and tested in small to mid-size data center settings, simulated using cloudSim, and was compared with a number of heuristic and meta-heuristic approaches, using eight performance metrics. The results show that our approach outperforms the other tested approaches in terms of energy savings, reduction of resource wastage in term of CPU, reduction of communication cost in term of energy induced by traffic load exchanged between VMs, and minimization of the number of VM migrations and SLA violations - thus demonstrating an ability to balance energy efficiency with system performance and QoS requirements. (C) 2018 Elsevier Inc. All rights reserved."/>
    <s v="2210-5379"/>
    <n v="2018"/>
    <n v="17"/>
    <s v=""/>
    <n v="9"/>
    <n v="24"/>
    <s v="10.1016/j.suscom.2018.02.001"/>
  </r>
  <r>
    <s v="1.WoS"/>
    <n v="101"/>
    <x v="3"/>
    <s v="algorithm "/>
    <s v="software &amp; optimization"/>
    <x v="3"/>
    <x v="0"/>
    <s v="Panneerselvam, John; Liu, Lu; Antonopoulos, Nick"/>
    <s v="InOt-RePCoN: Forecasting user behavioural trend in large-scale cloud environments"/>
    <s v="FUTURE GENERATION COMPUTER SYSTEMS-THE INTERNATIONAL JOURNAL OF ESCIENCE"/>
    <s v="English"/>
    <s v="Article"/>
    <s v="Energy efficiency; Cloud datacentres; User behaviours; Confidence optimisation; Resource scaling"/>
    <s v="Cloud Computing has emerged as a low cost anywhere anytime computing paradigm. Given the energy consumption characteristics of the Cloud resources, service providers are under immense pressure to reduce the energy implications of the datacentres. Forecasting the anticipated future workloads would help the service providers to achieve an optimum energy-efficient scaling of the datacentre resources in accordance with the incoming workloads. But the extreme dynamicity of both the users and their workloads impose several challenges in accurately predicting their future behavioural trend. This paper proposes a novel prediction model named InOt-RePCoN (Influential Outlier Restrained Prediction with Confidence Optimisation), aimed at a tri-fold forecast for predicting the expected number of job submissions, session duration for users, and also the job submission interval for the incoming workloads. Our proposed framework exploits autoregressive integrated moving average (ARIMA) technique integrated with a confidence optimiser for prediction and achieves reliable level of accuracy in predicting the user behaviours by the way of exploiting the inherent periodicity and predictability of every individual jobs of every single users. Performance evaluations conducted on a real-world Cloud trace logs reveal that the proposed prediction model outperforms the existing prediction models based on simple auto-regression, simple ARIMA and co-clustering time-series techniques in terms of the achieved prediction accuracy. (C) 2017 Elsevier B.V. All rights reserved."/>
    <s v="0167-739X"/>
    <n v="2018"/>
    <n v="80"/>
    <s v=""/>
    <n v="322"/>
    <n v="341"/>
    <s v="10.1016/j.future.2017.05.022"/>
  </r>
  <r>
    <s v="1.WoS"/>
    <n v="102"/>
    <x v="4"/>
    <s v="energy efficiency"/>
    <s v="software &amp; optimization"/>
    <x v="0"/>
    <x v="2"/>
    <s v="Marotta, Antonio; Avallone, Stefano; Kassler, Andreas"/>
    <s v="A Joint Power Efficient Server and Network Consolidation approach for virtualized data centers"/>
    <s v="COMPUTER NETWORKS"/>
    <s v="English"/>
    <s v="Article"/>
    <s v="Cloud; Virtualization; Power; Green computing; Simulated annealing"/>
    <s v="Cloud computing and virtualization are enabling technologies for designing energy-aware resource management mechanisms in virtualized data centers. Indeed, one of the main challenges of big data centers is to decrease the power consumption, both to cut costs and to reduce the environmental impact. To this extent, Virtual Machine (VM) consolidation is often used to smartly reallocate the VMs with the objective of reducing the power consumption, by exploiting the VM live migration. The consolidation problem consists in finding the set of migrations that allow to keep turned on the minimum number of servers needed to host all the VMs. However, most of the proposed consolidation approaches do not consider the network related consumption, which represents about 10-20% of the total energy consumed by IT equipment in real data centers. This paper proposes a novel joint server and network consolidation model that takes into account the power efficiency of both the switches forwarding the traffic and the servers hosting the VMs. It powers down switch ports and routes traffic along the most energy efficient path towards the least energy consuming server under QoS constraints. Since the model is complex, a fast Simulated Annealing based Resource Consolidation algorithm (SARC) is proposed. Our numerical results demonstrate that our approach is able to save on average 50% of the network related power consumption compared to a network unaware consolidation. (C) 2017 Elsevier B.V. All rights reserved."/>
    <s v="1389-1286"/>
    <n v="2018"/>
    <n v="130"/>
    <s v=""/>
    <n v="65"/>
    <n v="80"/>
    <s v="10.1016/j.comnet.2017.11.003"/>
  </r>
  <r>
    <s v="1.WoS"/>
    <n v="103"/>
    <x v="1"/>
    <s v="resource management "/>
    <s v="hardware &amp; data center"/>
    <x v="2"/>
    <x v="1"/>
    <s v="Atat, Rachad; Liu, Lingjia; Wu, Jinsong; Li, Guangyu; Ye, Chunxuan; Yi, Yang"/>
    <s v="Big Data Meet Cyber-Physical Systems: A Panoramic Survey"/>
    <s v="IEEE ACCESS"/>
    <s v="English"/>
    <s v="Article"/>
    <s v="Cyber-physical systems (CPS); Internet of Things (IoT); context-awareness; social computing; cloud computing; big data; clustering; data mining; data analytics; machine learning; real-time analytics; space-time analytics; cybersecurity; green; energy; sustainability"/>
    <s v="The world is witnessing an unprecedented growth of cyber-physical systems (CPS), which are foreseen to revolutionize our world via creating new services and applications in a variety of sectors, such as environmental monitoring, mobile-health systems, intelligent transportation systems, and so on. The information and communication technology sector is experiencing a significant growth in data traffic, driven by the widespread usage of smartphones, tablets, and video streaming, along with the significant growth of sensors deployments that are anticipated in the near future. It is expected to outstandingly increase the growth rate of raw sensed data. In this paper, we present the CPS taxonomy via providing a broad overview of data collection, storage, access, processing, and analysis. Compared with other survey papers, this is the first panoramic survey on big data for CPS, where our objective is to provide a panoramic summary of different CPS aspects. Furthermore, CPS requires cybersecurity to protect them against malicious attacks and unauthorized intrusion, which become a challenge with the enormous amount of data that are continuously being generated in the network. Thus, we also provide an overview of the different security solutions proposed for CPS big data storage, access, and analytics. We also discuss big data meeting green challenges in the contexts of CPS."/>
    <s v="2169-3536"/>
    <n v="2018"/>
    <n v="6"/>
    <s v=""/>
    <n v="73603"/>
    <n v="73636"/>
    <s v="10.1109/ACCESS.2018.2878681"/>
  </r>
  <r>
    <s v="1.WoS"/>
    <n v="104"/>
    <x v="4"/>
    <s v="energy efficiency"/>
    <s v="software &amp; optimization"/>
    <x v="1"/>
    <x v="2"/>
    <s v="Wang, Hui; Tianfield, Huaglory"/>
    <s v="Energy-Aware Dynamic Virtual Machine Consolidation for Cloud Datacenters"/>
    <s v="IEEE ACCESS"/>
    <s v="English"/>
    <s v="Article"/>
    <s v="Cloud computing; green cloud computing; dynamic virtual machine consolidation; virtual machine placement; cloud datacenter"/>
    <s v="Resource over provisioning in cloud computing consumes energy excessively. Energy-aware dynamic virtual machine consolidation (DVMC) reduces energy consumption without compromising service level agreement. In this paper, we put forward a new framework of DVMC for green cloud computing. In particular, we propose a new virtual machine (VM) placement policy, namely, space aware best fit decreasing (SABFD) and a new migration VM selection policy, namely, high CPU utilization-based migration VM selection (called HS). Thorough simulations are carried out to evaluate the performances of different energy-aware DVMC plans based on real-world workload traces, with DVMC plans as various combinations of host overload detection, migration VM selection, and VM placement policies. The simulation results show that DVMC plans with SABFD policy or with HS policy outperforms alternative DVMC plans. What is more, a DVMC plan with both SABFD and HS policies makes the best performance."/>
    <s v="2169-3536"/>
    <n v="2018"/>
    <n v="6"/>
    <s v=""/>
    <n v="15259"/>
    <n v="15273"/>
    <s v="10.1109/ACCESS.2018.2813541"/>
  </r>
  <r>
    <s v="1.WoS"/>
    <n v="105"/>
    <x v="2"/>
    <s v="network efficiency"/>
    <s v="not target group"/>
    <x v="0"/>
    <x v="0"/>
    <s v="Darwish, Tansneem S. J.; Abu Bakar, Kamalrulnizam"/>
    <s v="Fog Based Intelligent Transportation Big Data Analytics in The Internet of Vehicles Environment: Motivations, Architecture, Challenges, and Critical Issues"/>
    <s v="IEEE ACCESS"/>
    <s v="English"/>
    <s v="Article"/>
    <s v="Vehicular and wireless technologies; intelligent transportation systems; data preprocessing; real time systems; ubiquitous computing"/>
    <s v="The intelligent transportation system (ITS) concept was introduced to increase road safety, manage traffic efficiently, and preserve our green environment. Nowadays, ITS applications are becoming more data-intensive and their data are described using the 5Vs of Big Data''. Thus, to fully utilize such data, big data analytics need to be applied. The Internet of vehicles (IoV) connects the ITS devices to cloud computing centres, where data processing is performed. However, transferring huge amount of data from geographically distributed devices creates network overhead and bottlenecks, and it consumes the network resources. In addition, following the centralized approach to process the ITS big data results in high latency which cannot be tolerated by the delay-sensitive ITS applications. Fog computing is considered a promising technology for real-time big data analytics. Basically, the fog technology complements the role of cloud computing and distributes the data processing at the edge of the network, which provides faster responses to ITS application queries and saves the network resources. However, implementing fog computing and the lambda architecture for real-time big data processing is challenging in the IoV dynamic environment. In this regard, a novel architecture for real-time ITS big data analytics in the IoV environment is proposed in this paper. The proposed architecture merges three dimensions including intelligent computing (i.e. cloud and fog computing) dimension, real-time big data analytics dimension, and IoV dimension. Moreover, this paper gives a comprehensive description of the IoV environment, the ITS big data characteristics, the lambda architecture for real-time big data analytics, several intelligent computing technologies. More importantly, this paper discusses the opportunities and challenges that face the implementation of fog computing and real-time big data analytics in the IoV environment. Finally, the critical issues and future research directions section discusses some issues that should be considered in order to efficiently implement the proposed architecture."/>
    <s v="2169-3536"/>
    <n v="2018"/>
    <n v="6"/>
    <s v=""/>
    <n v="15679"/>
    <n v="15701"/>
    <s v="10.1109/ACCESS.2018.2815989"/>
  </r>
  <r>
    <s v="1.WoS"/>
    <n v="106"/>
    <x v="2"/>
    <s v="network efficiency"/>
    <s v="not target group"/>
    <x v="0"/>
    <x v="0"/>
    <s v="Guo, Pengze; Liu, Ming; Wu, Jun; Xue, Zhi; He, Xiangjian"/>
    <s v="Energy-Efficient Fault-Tolerant Scheduling Algorithm for Real-Time Tasks in Cloud-Based 5G Networks"/>
    <s v="IEEE ACCESS"/>
    <s v="English"/>
    <s v="Article"/>
    <s v="Energy efficiency; fault tolerance; real-time; scheduling; cloud; 5G"/>
    <s v="Green computing has become a hot issue for both academia and industry. The fifthgeneration (5G) mobile networks put forward a high request for energy efficiency and low latency. The cloud radio access network provides efficient resource use, high performance, and high availability for 5G systems. However, hardware and software faults of cloud systems may lead to failure in providing real-time services. Developing fault tolerance technique can efficiently enhance the reliability and availability of real-time cloud services. The core idea of fault-tolerant scheduling algorithm is introducing redundancy to ensure that the tasks can be finished in the case of permanent or transient system failure. Nevertheless, the redundancy incurs extra overhead for cloud systems, which results in considerable energy consumption. In this paper, we focus on the problem of how to reduce the energy consumption when providing fault tolerance. We first propose a novel primary-backup-based fault-tolerant scheduling architecture for real-time tasks in the cloud environment. Based on the architecture, we present an energy-efficient fault-tolerant scheduling algorithm for real-time tasks (EFTR). EFTR adopts a proactive strategy to increase the system processing capacity and employs a rearrangement mechanism to improve the resource utilization. Simulation experiments are conducted on the CloudSim platform to evaluate the feasibility and effectiveness of EFTR. Compared with the existing fault-tolerant scheduling algorithms, EFTR shows excellent performance in energy conservation and task schedulability."/>
    <s v="2169-3536"/>
    <n v="2018"/>
    <n v="6"/>
    <s v=""/>
    <n v="53671"/>
    <n v="53683"/>
    <s v="10.1109/ACCESS.2018.2871821"/>
  </r>
  <r>
    <s v="1.WoS"/>
    <n v="107"/>
    <x v="2"/>
    <s v="network efficiency"/>
    <s v="not target group"/>
    <x v="0"/>
    <x v="0"/>
    <s v="Lyu, Xinchen; Tian, Hui; Jiang, Li; Vinel, Alexey; Maharjan, Sabita; Gjessing, Stein; Zhang, Yan"/>
    <s v="Selective Offloading in Mobile Edge Computing for the Green Internet of Things"/>
    <s v="IEEE NETWORK"/>
    <s v="English"/>
    <s v="Article"/>
    <s v=""/>
    <s v="Mobile edge computing provides the radio access networks with cloud computing capabilities to fulfill the requirements of the Internet of Things services such as high reliability and low latency. Offloading services to edge servers can alleviate the storage and computing limitations and prolong the lifetimes of the IoT devices. However, offloading in MEC faces scalability problems due to the massive number of IoT devices. In this article, we present a new integration architecture of the cloud, MEC, and IoT, and propose a lightweight request and admission framework to resolve the scalability problem. Without coordination among devices, the proposed framework can be operated at the IoT devices and computing servers separately, by encapsulating latency requirements in offloading requests. Then a selective offloading scheme is designed to minimize the energy consumption of devices, where the signaling overhead can be further reduced by enabling the devices to be self-nominated or self-denied for offloading. Simulation results show that our proposed selective offloading scheme can satisfy the latency requirements of different services and reduce the energy consumption of IoT devices."/>
    <s v="0890-8044"/>
    <n v="2018"/>
    <n v="32"/>
    <n v="1"/>
    <n v="54"/>
    <n v="60"/>
    <s v="10.1109/MNET.2018.1700101"/>
  </r>
  <r>
    <s v="1.WoS"/>
    <n v="108"/>
    <x v="1"/>
    <s v="energy efficiency"/>
    <s v="software &amp; optimization"/>
    <x v="0"/>
    <x v="2"/>
    <s v="Yadav, Rahul; Zhang, Weizhe; Kaiwartya, Omprakash; Singh, Prabhat Ranjan; Elgendy, Ibrahim A.; Tian, Yu-Chu"/>
    <s v="Adaptive Energy-Aware Algorithms for Minimizing Energy Consumption and SLA Violation in Cloud Computing"/>
    <s v="IEEE ACCESS"/>
    <s v="English"/>
    <s v="Article"/>
    <s v="Cloud computing; cloud data center; energy-efficiency; green computing; host overloaded detection; regression method; service level agreements"/>
    <s v="In cloud computing, high energy consumption and service-level agreements (SLAs) violation are the challenging issues considering that the demand for computational power is growing rapidly, thereby requiring large-scale cloud data centers. Although, there are many existing energy-aware approaches focusing on minimizing energy consumption while ignoring the SLA violation at the time of a virtual machine (VM) selection from overloaded hosts. Also, they do not consider that the current network traffic causes performance degradation and thus may not really reduce SLA violation under a variety of workloads. In this context, this paper proposes three adaptive models, namely, gradient descent-based regression (Gdr), maximize correlation percentage (MCP), and bandwidth-aware selection policy (Bw), that can significantly minimize energy consumption and SLA violation. Energy-aware methods for overloaded host detection and VM selection from an overloaded host are necessary to improve the energy efficiency and SLA violation of a cloud data center after migrating all VM from underloaded host turn to idle host, which switch to energy-saving mode is also beneficial. Gdr and MCP are adaptive energy-aware algorithms based on the robust regression model, for overloaded host detection. A Bw dynamic VM selection policy selects VM according to the network traffic from the overloaded host under SLAs. Experimental results on the real workload traces show that the proposed algorithms reduce energy consumption while maintaining the required performance levels in a cloud data center using a CloudSim simulator to validate the proposed algorithms."/>
    <s v="2169-3536"/>
    <n v="2018"/>
    <n v="6"/>
    <s v=""/>
    <n v="55923"/>
    <n v="55936"/>
    <s v="10.1109/ACCESS.2018.2872750"/>
  </r>
  <r>
    <s v="1.WoS"/>
    <n v="109"/>
    <x v="3"/>
    <s v="algorithm "/>
    <s v="software &amp; optimization"/>
    <x v="1"/>
    <x v="1"/>
    <s v="Kurdi, Heba A.; Alismail, Shaden M.; Hassan, Mohammad Mehedi"/>
    <s v="LACE: A Locust-Inspired Scheduling Algorithm to Reduce Energy Consumption in Cloud Datacenters"/>
    <s v="IEEE ACCESS"/>
    <s v="English"/>
    <s v="Article"/>
    <s v="Cloud computing; energy efficiency; green cloud computing; power management; resource management; virtualization"/>
    <s v="The growth of cloud computing has resulted in uneconomic energy consumption, which has negatively impacted the environment through the generation of carbon emissions. This paper proposes a distributed Locust-inspired scheduling algorithm to reduce cloud computing consumed energy (LACE). LACE schedules and optimizes the allocation of virtual machines (VMs) based on behavior derived from locusts. LACE distributes scheduling among servers; each server is responsible for allocating and migrating its VMs. Hence, the scheduling load is distributed between servers rather than being centralized in one component. LACE was thoroughly evaluated by comparing it with long-standing VM scheduling algorithms: dynamic voltage-frequency scaling (DVFS), energy-aware scheduling using the workload-aware consolidation technique, and the static threshold with minimum utilization policy. The experimental results show that LACE considerably outperforms the other algorithms in almost every area. Most importantly, LACE exhibited significant levels of fault tolerance under heavy workloads that benchmarks were unable to sustain."/>
    <s v="2169-3536"/>
    <n v="2018"/>
    <n v="6"/>
    <s v=""/>
    <n v="35435"/>
    <n v="35448"/>
    <s v="10.1109/ACCESS.2018.2839028"/>
  </r>
  <r>
    <s v="1.WoS"/>
    <n v="110"/>
    <x v="0"/>
    <s v="network efficiency"/>
    <s v="not target group"/>
    <x v="2"/>
    <x v="0"/>
    <s v="Khan, Minhaj Ahmad; Umer, Tariq; Khan, Samee U.; Yu, Shui; Rachedi, Abderrezak"/>
    <s v="IEEE ACCESS SPECIAL SECTION EDITORIAL: GREEN CLOUD AND FOG COMPUTING: ENERGY EFFICIENCY AND SUSTAINABILITY AWARE INFRASTRUCTURES, PROTOCOLS, AND APPLICATIONS"/>
    <s v="IEEE ACCESS"/>
    <s v="English"/>
    <s v="Editorial Material"/>
    <s v=""/>
    <s v=""/>
    <s v="2169-3536"/>
    <n v="2018"/>
    <n v="6"/>
    <s v=""/>
    <n v="12280"/>
    <n v="12283"/>
    <s v="10.1109/ACCESS.2018.2805543"/>
  </r>
  <r>
    <s v="1.WoS"/>
    <n v="111"/>
    <x v="0"/>
    <s v="network efficiency"/>
    <s v="hardware &amp; data center"/>
    <x v="3"/>
    <x v="2"/>
    <s v="Popoola, Olusogo; Pranggono, Bernardi"/>
    <s v="On energy consumption of switch-centric data center networks"/>
    <s v="JOURNAL OF SUPERCOMPUTING"/>
    <s v="English"/>
    <s v="Article"/>
    <s v="Cloud computing; Data center; Data center network; Energy consumption; Energy efficient; Fat tree; Green data center; Switch-centric; Three-tier"/>
    <s v="Data center network (DCN) is the core of cloud computing and accounts for 40% energy spend when compared to cooling system, power distribution and conversion of the whole data center (DC) facility. It is essential to reduce the energy consumption of DCN to ensure energy-efficient (green) data center can be achieved. An analysis of DC performance and efficiency emphasizing the effect of bandwidth provisioning and throughput on energy proportionality of two most common switch-centric DCN topologies: three-tier (3T) and fat tree (FT) based on the amount of actual energy that is turned into computing power are presented. Energy consumption of switch-centric DCNs by realistic simulations is analyzed using GreenCloud simulator. Power-related metrics were derived and adapted for the information technology equipment processes within the DCN. These metrics are acknowledged as subset of the major metrics of power usage effectiveness and data center infrastructure efficiency, known to DCs. This study suggests that although in overall FT consumes more energy, it spends less energy for transmission of a single bit of information, outperforming 3T."/>
    <s v="0920-8542"/>
    <n v="2018"/>
    <n v="74"/>
    <n v="1"/>
    <n v="334"/>
    <n v="369"/>
    <s v="10.1007/s11227-017-2132-5"/>
  </r>
  <r>
    <s v="1.WoS"/>
    <n v="112"/>
    <x v="3"/>
    <s v="algorithm"/>
    <s v="software &amp; optimization"/>
    <x v="1"/>
    <x v="2"/>
    <s v="Mishra, Sambit Kumar; Puthal, Deepak; Sahoo, Bibhudatta; Jena, Sajay Kumar; Obaidat, Mohammad S."/>
    <s v="An adaptive task allocation technique for green cloud computing"/>
    <s v="JOURNAL OF SUPERCOMPUTING"/>
    <s v="English"/>
    <s v="Article"/>
    <s v="Cloud computing; Energy consumption; Makespan; Task allocation; Virtual machine"/>
    <s v="The rapid growth of todays IT demands reflects the increased use of cloud data centers. Reducing computational power consumption in cloud data center is one of the challenging research issues in the current era. Power consumption is directly proportional to a number of resources assigned to tasks. So, the power consumption can be reduced by a demotivating number of resources assigned to serve the task. In this paper, we have studied the energy consumption in cloud environment based on varieties of services and achieved the provisions to promote green cloud computing. This will help to preserve overall energy consumption of the system. Task allocation in the cloud computing environment is a well-known problem, and through this problem, we can facilitate green cloud computing. We have proposed an adaptive task allocation algorithm for the heterogeneous cloud environment. We applied the proposed technique to minimize the makespan of the cloud system and reduce the energy consumption. We have evaluated the proposed algorithm in CloudSim simulation environment, and simulation results show that our proposed algorithm is energy efficient in cloud environment compared to other existing techniques."/>
    <s v="0920-8542"/>
    <n v="2018"/>
    <n v="74"/>
    <n v="1"/>
    <n v="370"/>
    <n v="385"/>
    <s v="10.1007/s11227-017-2133-4"/>
  </r>
  <r>
    <s v="1.WoS"/>
    <n v="113"/>
    <x v="3"/>
    <s v="resource management "/>
    <s v="software &amp; optimization"/>
    <x v="1"/>
    <x v="2"/>
    <s v="Capizzi, Giacomo; Lo Sciuto, Grazia; Napoli, Christian; Tramontana, Emiliano"/>
    <s v="An advanced neural network based solution to enforce dispatch continuity in smart grids"/>
    <s v="APPLIED SOFT COMPUTING"/>
    <s v="English"/>
    <s v="Article"/>
    <s v="Integrated generation system; Photovoltaic; Renewable energy; Cloud computing; Wavelet analysis; Neural networks; Parallel processing"/>
    <s v="In energy generation systems including a photovoltaic park, fluctuations are the norm: both production and demand levels can vary on hourly basis. Hence, energy management and dispatching systems have to cope with the possibility of inadequate production while satisfying as much as possible user demands. We put forward a management solution that models the behaviour of each production plant and consumption device, and determines energy allocation. For this, gathered data are wavelet transformed to let us retain only the useful characteristics of data on both large and small scales of the signal. Models are handled by several neural networks which perform predictions in advance of 48-h, with a granularity of half an hour. Moreover, according to realtime user demands, the management solution determines energy flows between production plants and consumption devices. Therefore, while in some cases it might be necessary to postpone the activation of some consumption devices, in others we can take advantage of a production surplus. Thanks to the proposed solution proper actuators can be programmed beforehand to improve the fairness to users, and use peaks of energy production, thus reducing green energy shortage, and extra costs. (C) 2017 Elsevier B.V. All rights reserved."/>
    <s v="1568-4946"/>
    <n v="2018"/>
    <n v="62"/>
    <s v=""/>
    <n v="768"/>
    <n v="775"/>
    <s v="10.1016/j.asoc.2017.08.057"/>
  </r>
  <r>
    <s v="1.WoS"/>
    <n v="114"/>
    <x v="3"/>
    <s v="algorithm "/>
    <s v="software &amp; optimization"/>
    <x v="1"/>
    <x v="1"/>
    <s v="Juarez, Fredy; Ejarque, Jorge; Badia, Rosa M."/>
    <s v="Dynamic energy-aware scheduling for parallel task-based application in cloud computing"/>
    <s v="FUTURE GENERATION COMPUTER SYSTEMS-THE INTERNATIONAL JOURNAL OF ESCIENCE"/>
    <s v="English"/>
    <s v="Article"/>
    <s v="Distributed computing; Cloud computing; Green computing; Task-based applications; Energy-aware scheduling; Multi-heuristic resource allocation"/>
    <s v="Green Computing is a recent trend in computer science, which tries to reduce the energy consumption and carbon footprint produced by computers on distributed platforms Such as clusters, grids, and clouds. Traditional scheduling solutions attempt to minimize processing times without taking into account the energetic cost. One of the methods for reducing energy consumption is providing scheduling policies in order to allocate tasks on specific resources that impact over the processing times and energy consumption. In this paper, we propose a real-time dynamic scheduling system to execute efficiently task based applications on distributed computing platforms in order to minimize the energy consumption. Scheduling tasks on multiprocessors is a well known NP-hard problem and optimal solution of these problems is not feasible, we present a polynomial-time algorithm that combines a set of heuristic rules and a resource allocation technique in order to get good solutions on an affordable time scale. The proposed algorithm minimizes a multi-objective function which combines the energy-consumption and execution time according to the energy-performance importance factor provided by the resource provider or user, also taking into account sequence-dependent setup times between tasks, setup times and down times for virtual machines (VM) and energy profiles for different architectures. A prototype implementation of the scheduler has been tested with different kinds of DAG generated at random as well as on real task-based COMPSs applications. We have tested the system with different size instances and importance factors, and we have evaluated which combination provides a better solution and energy savings. Moreover, we have also evaluated the introduced overhead by measuring the time for getting the scheduling solutions for a different number of tasks, kinds of DAG, and resources, concluding that our method is suitable for run-time scheduling. (C) 2016 Elsevier B.V. All rights reserved."/>
    <s v="0167-739X"/>
    <n v="2018"/>
    <n v="78"/>
    <s v=""/>
    <n v="257"/>
    <n v="271"/>
    <s v="10.1016/j.future.2016.06.029"/>
  </r>
  <r>
    <s v="1.WoS"/>
    <n v="115"/>
    <x v="4"/>
    <s v="energy efficiency"/>
    <s v="software &amp; optimization"/>
    <x v="1"/>
    <x v="2"/>
    <s v="Yang, Ting; Pen, Haibo; Li, Wei; Zomaya, Albert Y."/>
    <s v="An energy-efficient virtual machine placement and route scheduling scheme in data center networks"/>
    <s v="FUTURE GENERATION COMPUTER SYSTEMS-THE INTERNATIONAL JOURNAL OF ESCIENCE"/>
    <s v="English"/>
    <s v="Article"/>
    <s v="Data center networks; Virtual machine placement; Energy efficiency; QAP; Routing; Cloud computing"/>
    <s v="The increasing requirements of big data analytics and complex scientific computing impose significant burdens on cloud data centers. As a result, not only the computation but also the communication expenses in data centers are greatly increased. Previous work on green computing in data centers mainly focused on the energy consumption of the servers rather than the communication. However, for those emerging applications with big data-flows transmission, more energy consumption could be consumed by communication links, switching and aggregation elements. To this end, based on data flows' transmission characteristics, we proposes a novel Job-Aware Virtual Machine Placement and Route Scheduling (JAVPRS) scheme to reduce the energy consumption of data center networks (DCN) while still meeting as many network QoS (Quality of Service) requirements as possible. Our proposed scheme focuses on not just migrating large data flows, but also integrating small data flows to improve the utilization rate of the communication links. With more idle switches turned off, DCN's energy consumption will thus be reduced. Besides the data flows' migration and integration, the Traffic Engineering (TE) technique is also applied to decrease the transmission delay and increase the network throughput, To evaluate the performance of our proposed scheme, a number of simulation studies are performed. Compared to the selected benchmarks, the simulation results showed that JAVPRS can achieve 22.28%-35.72% energy saving while reducing communication delay by 5.8%-6.8% and improving network throughput by 13.3%. (C) 2017 Elsevier B.V. All rights reserved."/>
    <s v="0167-739X"/>
    <n v="2017"/>
    <n v="77"/>
    <s v=""/>
    <n v="1"/>
    <n v="11"/>
    <s v="10.1016/j.future.2017.05.047"/>
  </r>
  <r>
    <s v="1.WoS"/>
    <n v="116"/>
    <x v="1"/>
    <s v="energy efficiency"/>
    <s v="hardware &amp; data center"/>
    <x v="2"/>
    <x v="0"/>
    <s v="Zhu, Chunsheng; Zhou, Huan; Leung, Victor C. M.; Wang, Kun; Zhang, Yan; Yang, Laurence T."/>
    <s v="Toward Big Data in Green City"/>
    <s v="IEEE COMMUNICATIONS MAGAZINE"/>
    <s v="English"/>
    <s v="Article"/>
    <s v=""/>
    <s v="Integrating sensors and cloud computing, sensor- cloud is a very powerful system for users to obtain big data in green city. In this article, toward big data in green city, we first review the latest work concerning big data and sensor-cloud, respectively. Further, we introduce three types of sensor-cloud (i.e., PSC, ASC, and SSC) for green city. Specifically, about PSC, participatory sensing is incorporated into sensor-cloud for sensing big data. In terms of ASC, an agent is incorporated into sensor-cloud for transmitting big data. For SSC, a social network is incorporated into sensor- cloud for sharing big data. Finally, the open research issues with respect to big data and sensor- cloud are discussed, respectively. We hope this article can serve as enlightening guidance for future research regarding big data in green city."/>
    <s v="0163-6804"/>
    <n v="2017"/>
    <n v="55"/>
    <n v="11"/>
    <n v="14"/>
    <n v="18"/>
    <s v="10.1109/MCOM.2017.1700142"/>
  </r>
  <r>
    <s v="1.WoS"/>
    <n v="117"/>
    <x v="2"/>
    <s v="network efficiency"/>
    <s v="not target group"/>
    <x v="0"/>
    <x v="0"/>
    <s v="Tang, Jianhua; Wen, Ruihan; Quek, Tony Q. S.; Peng, Mugen"/>
    <s v="Fully Exploiting Cloud Computing to Achieve a Green and Flexible C-RAN"/>
    <s v="IEEE COMMUNICATIONS MAGAZINE"/>
    <s v="English"/>
    <s v="Article"/>
    <s v=""/>
    <s v="By merging cloud computing into the RAN, C-RAN has been foreseen as a prospective 5G wireless systems architecture. Due to the innovative move of migrating the baseband processing functionalities to the centralized cloud baseband unit pool, C-RAN is anticipated to reduce energy consumption significantly to be a green RAN. Moreover, with the cloud-based architecture, lots of new functionalities and RAN designs are ready to be incorporated, which redefines the RAN as a flexible RAN. In this article, we review the recent advances of exploiting cloud computing to form a green and flexible C-RAN from two cloud-based properties: centralized processing and the software-defined environment. For the centralized processing property, we include coordinated multipoint and limited fronthaul capacity, multicasting, and CSI issues in C-RAN. For the software-defined environment property, we summarize elastic service scaling, functionality splitting, and functionality extension. We also include some of our recent research results and discuss several open challenges."/>
    <s v="0163-6804"/>
    <n v="2017"/>
    <n v="55"/>
    <n v="11"/>
    <n v="40"/>
    <n v="46"/>
    <s v="10.1109/MCOM.2017.1600922"/>
  </r>
  <r>
    <s v="1.WoS"/>
    <n v="118"/>
    <x v="3"/>
    <s v="algorithm "/>
    <s v="software &amp; optimization"/>
    <x v="0"/>
    <x v="1"/>
    <s v="Casalicchio, Emiliano; Lundberg, Lars; Shirinbab, Sogand"/>
    <s v="Energy-aware auto-scaling algorithms for Cassandra virtual data centers"/>
    <s v="CLUSTER COMPUTING-THE JOURNAL OF NETWORKS SOFTWARE TOOLS AND APPLICATIONS"/>
    <s v="English"/>
    <s v="Article"/>
    <s v="Autonomic computing; Cloud computing; Green computing; Optimisation; Self-adaptation; Apache Cassandra; Big data"/>
    <s v="Apache Cassandra is an highly scalable and available NoSql datastore, largely used by enterprises of each size and for application areas that range from entertainment to big data analytics. Managed Cassandra service providers are emerging to hide the complexity of the installation, fine tuning and operation of Cassandra virtual data centers (VDCs). This paper address the problem of energy efficient auto-scaling of Cassandra VDC in managed Cassandra data centers. We propose three energy-aware autoscaling algorithms: Opt, LocalOpt and LocalOpt-H. The first provides the optimal scaling decision orchestrating horizontal and vertical scaling and optimal placement. The other two are heuristics and provide sub-optimal solutions. Both orchestrate horizontal scaling and optimal placement. LocalOpt consider also vertical scaling. In this paper: we provide an analysis of the computational complexity of the optimal and of the heuristic auto-scaling algorithms; we discuss the issues in auto-scaling Cassandra VDC and we provide best practice for using auto-scaling algorithms; we evaluate the performance of the proposed algorithms under programmed SLA variation, surge of throughput (unexpected) and failures of physical nodes. We also compare the performance of energy-aware auto-scaling algorithms with the performance of two energy-blind auto-scaling algorithms, namely BestFit and BestFit-H. The main findings are: VDC allocation aiming at reducing the energy consumption or resource usage in general can heavily reduce the reliability of Cassandra in term of the consistency level offered. Horizontal scaling of Cassandra is very slow and make hard to manage surge of throughput. Vertical scaling is a valid alternative, but it is not supported by all the cloud infrastructures."/>
    <s v="1386-7857"/>
    <n v="2017"/>
    <n v="20"/>
    <n v="3"/>
    <n v="2065"/>
    <n v="2082"/>
    <s v="10.1007/s10586-017-0912-6"/>
  </r>
  <r>
    <s v="1.WoS"/>
    <n v="119"/>
    <x v="0"/>
    <s v="resource management "/>
    <s v="hardware &amp; data center"/>
    <x v="4"/>
    <x v="2"/>
    <s v="Shuja, Junaid; Ahmad, Raja Wasim; Gani, Abdullah; Ahmed, Abdelmuttlib Ibrahim Abdalla; Siddiqa, Aisha; Nisar, Kashif; Khan, Samee U.; Zomaya, Albert Y."/>
    <s v="Greening emerging IT technologies: techniques and practices"/>
    <s v="JOURNAL OF INTERNET SERVICES AND APPLICATIONS"/>
    <s v="English"/>
    <s v="Article"/>
    <s v="Green computing; IT services; Big data; IoT; Cloud computing; Mobile computing; Software defined networks"/>
    <s v="The tremendous increase in global industrial activity has resulted in high utilization of natural energy resources and increase in global warming over the last few decades. Meanwhile, computing has become a popular utility of modern human lifestyle. With the increased popularity of computing and IT services, the corresponding energy consumption of the IT industry has also increased rapidly. The computing community realizes the importance of green measures and provides technological solutions that lead to its energy-aware operations along with facilitating the same in other IT enabled industries. Green and sustainable computing practices review the environmental impact of the computing industry to encourage the adoption of practices and technologies for efficient operations. Green Computing paradigm advocates the energy-proportional and efficient usage of computing resources in all emerging technologies, such as Big Data and Internet of Things (IoT). This article presents a review of green computing techniques amidst the emerging IT technologies that are evident in our society. The best practices for green computing and the trade-off between green and high-performance policies is debated. Further, we discuss the imminent challenges facing the efficient green operations of emerging IT technologies."/>
    <s v="1867-4828"/>
    <n v="2017"/>
    <n v="8"/>
    <s v=""/>
    <s v=""/>
    <s v=""/>
    <s v="10.1186/s13174-017-0060-5"/>
  </r>
  <r>
    <s v="1.WoS"/>
    <n v="120"/>
    <x v="1"/>
    <s v="business impact"/>
    <s v="CSC"/>
    <x v="1"/>
    <x v="2"/>
    <s v="Khasnabish, Jyotiska Nath; Mithani, Mohammad Firoj; Rao, Shrisha"/>
    <s v="Tier-Centric Resource Allocation in Multi-Tier Cloud Systems"/>
    <s v="IEEE TRANSACTIONS ON CLOUD COMPUTING"/>
    <s v="English"/>
    <s v="Article"/>
    <s v="Cloud computing; infrastructure as a service; public cloud; private cloud; business impact analysis; business service; SLO; SLA; business applications; multi-tier system; over-provisioning; cloud service provider; cloud service consumer"/>
    <s v="In IT service delivery and support, the cloud paradigm has introduced the problem of resource over-provisioning through rapid automation (or orchestration) of manual IT operations. Due to the elastic nature of cloud computing, this shortcoming ends up significantly reducing the real benefit, viz., the cost-effectiveness of cloud adoption for Cloud Service Consumers (CSC). Similarly, detecting and eliminating such over-provisioning of cloud resources without affecting the quality of service (QoS) is extremely difficult for Cloud Service Providers (CSPs) since they have visibility only into the state of the IT services (cloud resources) but none into the actual performance of business services. In this paper, we propose Tier-centric Business Impact and Cost Analysis (T-BICA), a tier-centric optimal resource allocation algorithm, to address the problem of rapid provisioning of IT resources in modern enterprise cloud environments, through extensive data gathering and performance analyses of business services in a simulated environment emulating a mature cloud service provider. We have derived improved analytics to address the issues and to accelerate real cloud adoption for large enterprises within the context of meeting (or exceeding) business service level objectives (SLOs) and minimizing the cloud subscription cost (OpEx) for the business. While investigating the problem, we consider the time and the cost of delivering business service in medium-to large-size enterprise environments, quantifying the negative impact of IT resource over-provisioning (due to highly mature IT services centric orchestration capabilities) on the business, and indicate how the suggested cloud analytics could assist in reducing total cost of ownership (TCO) of the business service. From our analysis of the test data, we have observed that our suggested approach and analytic reduces the cost of delivering business services by 65.19 percent, and improves the performance (total time to deliver) by 74.18 percent when compared to the existing modern cloud management and resource provisioning approach. Using T-BICA dramatically reduces upfront costs (CapEx) for CSPs (from the capacity procurement and management points of view) through efficient on-demand resource de-provisioning, without affecting business SLOs and IT service level agreements (SLAs). The improved dynamic allocation of resources also makes for better efficiency of utilization, which in turn has desirable consequences for sustainability, and makes this an approach for Green IT."/>
    <s v="2168-7161"/>
    <n v="2017"/>
    <n v="5"/>
    <n v="3"/>
    <n v="576"/>
    <n v="589"/>
    <s v="10.1109/TCC.2015.2424888"/>
  </r>
  <r>
    <s v="1.WoS"/>
    <n v="121"/>
    <x v="1"/>
    <s v="algorithm "/>
    <s v="hardware &amp; data center"/>
    <x v="0"/>
    <x v="1"/>
    <s v="Jin, Zhenjun; Xu, Gaochao; Li, Yang; Liu, Peng"/>
    <s v="A novel cloud scheduling algorithm optimization for energy consumption of data centres based on user QoS priori knowledge under the background of WSN and mobile communication"/>
    <s v="CLUSTER COMPUTING-THE JOURNAL OF NETWORKS SOFTWARE TOOLS AND APPLICATIONS"/>
    <s v="English"/>
    <s v="Article"/>
    <s v="Cloud computing; Wireless sensor network; Quality of service; Mobile communications; Data center"/>
    <s v="Cloud computing (CC) is present day innovation that comprises of system of frameworks that shape cloud. Energy utilization is the real worry in the distributed computing. Distributed computing is advancing region in effective usage of resources. Server farms pleasing cloud applications consume gigantic amounts of energy, adding to advanced uses. Subsequently, green CC resolutions are required to spare energy for the earth as well as to abatement working charges. In the manuscript, author accentuation on the improvement of energy based resource planning structure and present a calculation that consider the collaboration between different server farm foundations and execution. Likewise security of wireless sensor network (WSN) is considered through quality of service (QoS). Subsequently a novel cloud booking calculation improvement for energy utilization of data-centres in view of client QoS priori information under the foundation of WSN and mobile communication has been accomplished."/>
    <s v="1386-7857"/>
    <n v="2017"/>
    <n v="20"/>
    <n v="2"/>
    <n v="1587"/>
    <n v="1597"/>
    <s v="10.1007/s10586-017-0870-z"/>
  </r>
  <r>
    <s v="1.WoS"/>
    <n v="122"/>
    <x v="3"/>
    <s v="algorithm "/>
    <s v="software &amp; optimization"/>
    <x v="0"/>
    <x v="1"/>
    <s v="Kumar, Neetesh; Vidyarthi, Deo Prakash"/>
    <s v="An Energy Aware Cost Effective Scheduling Framework for Heterogeneous Cluster System"/>
    <s v="FUTURE GENERATION COMPUTER SYSTEMS-THE INTERNATIONAL JOURNAL OF ESCIENCE"/>
    <s v="English"/>
    <s v="Article"/>
    <s v="Heterogeneous Cluster System (HCS); Job scheduling; Makespan; Green SLA; Dynamic Voltage and Frequency Scaling (DVFS)"/>
    <s v="Cloud computing is an emerging market place in which computing resources are treated as the utilities and priced for their usage. A huge competition prevails among the cloud Service Providers (SPs) to offer eco-friendly and economically viable cloud services. Heterogeneous Cluster System (HCS) forms the backbone of such computing resources and for eco-friendly services, minimal energy consumption in HCS is a challenging issue. It not only brings down the operational cost but enhance the system reliability and other environmental veneration as well. Commonly, a green Service Level Agreement (SLA) is made between cloud users and SP. Green SLA ensures that a certain percentage of makespan of the schedule is sacrificed for an energy efficient schedule. This work proposes a scheduling framework to execute heterogeneous independent jobs on a HCS. It also introduces a SLA based negotiation scheme for makespan, energy and cost referred as Makespan, Energy and Cost Negotiator (MECN). The proposed model utilizes all possible empty slacks of the schedule running on Processing Elements (PEs) and extended makespan (due to SLA). Using Dynamic Voltage and Frequency Scaling (DVFS) technique, it provides an energy efficient schedule. A resource replacement strategy is also incorporated, in the proposed framework, to generate a cost effective schedule without sacrificing its performance. The performance of the model is analyzed by its simulation which reflects its usefulness and effectiveness. (C) 2017 Elsevier B.V. All rights reserved."/>
    <s v="0167-739X"/>
    <n v="2017"/>
    <n v="71"/>
    <s v=""/>
    <n v="73"/>
    <n v="88"/>
    <s v="10.1016/j.future.2017.01.015"/>
  </r>
  <r>
    <s v="1.WoS"/>
    <n v="123"/>
    <x v="2"/>
    <s v="energy efficiency"/>
    <s v="not target group"/>
    <x v="0"/>
    <x v="0"/>
    <s v="Zhu, Chunsheng; Leung, Victor C. M.; Wang, Kun; Yang, Laurence T.; Zhang, Yan"/>
    <s v="Multi-Method Data Delivery for Green Sensor-Cloud"/>
    <s v="IEEE COMMUNICATIONS MAGAZINE"/>
    <s v="English"/>
    <s v="Article"/>
    <s v=""/>
    <s v="Delivering sensory data to users anytime and anywhere if there is network connection, sensor-cloud (SC), which integrates WSNs and cloud computing, is attracting growing interest from both academia and industry. This article discusses the potential applications and recent work about SC and observes two issues regarding green SC. Further, motivated by solving these two issues, this article proposes a Multi-Method Data Delivery (MMDD) scheme for SC users. MMDD strategically incorporates four kinds of delivery: delivery from cloud to SC users; delivery from WSN to SC users; delivery from SC users to SC users; and delivery from cloudlet to SC users. Compared to exclusive data delivery from cloud to SC users, evaluation results show that MMDD could achieve lower delivery cost or less delivery time for SC users."/>
    <s v="0163-6804"/>
    <n v="2017"/>
    <n v="55"/>
    <n v="5"/>
    <n v="176"/>
    <n v="182"/>
    <s v="10.1109/MCOM.2017.1600822"/>
  </r>
  <r>
    <s v="1.WoS"/>
    <n v="124"/>
    <x v="0"/>
    <s v="business impact"/>
    <s v="hardware &amp; data center"/>
    <x v="2"/>
    <x v="2"/>
    <s v="Bianchini, Ricardo; Khan, Samee U.; Mastroianni, Carlo"/>
    <s v="Guest Editors' Introduction: Special Issue on Green and Energy-Efficient Cloud Computing Part II"/>
    <s v="IEEE TRANSACTIONS ON CLOUD COMPUTING"/>
    <s v="English"/>
    <s v="Editorial Material"/>
    <s v=""/>
    <s v="The papers in this special section focus on green and energy efficient cloud computing. Cloud computing has had a huge commercial impact and has attracted the interest of the research community. Public clouds allow their customers to outsource the management of physical resources, and rent a variable amount of resources in accordance to their specific needs. Private clouds allow companies to manage on-premises resources, exploiting the capabilities offered by the cloud technologies, such as using virtualization to improve resource utilization and cloud software for resource management automation. Hybrid clouds, where private infrastructures are integrated and complemented by external resources, are becoming a common scenario as well, for example to manage load peaks. Cloud applications are hosted by data centers whose size ranges from tens to tens of thousands of servers, which raises significant challenges related to energy and cost management. It has been estimated that the Information and Communication Technology (ICT) industry alone is responsible for 2-3 percent of the global greenhouse gas emissions. Therefore, we must find innovative methods and tools to manage the energy efficiency and carbon footprint of data centers, so that they can operate and scale in a cost-effective and environmentally sustainable manner. These methods and tools are often categorized as Data Center Infrastructure Management (DCIM) to monitor, control, and optimize data centers with extensive automation. DCIM must also effectively manage the quality of service provided by the data center, since cloud customers require high reliability, availability, usability, and low response times."/>
    <s v="2168-7161"/>
    <n v="2017"/>
    <n v="5"/>
    <n v="2"/>
    <n v="152"/>
    <n v="154"/>
    <s v="10.1109/TCC.2016.2641618"/>
  </r>
  <r>
    <s v="1.WoS"/>
    <n v="125"/>
    <x v="4"/>
    <s v="energy efficiency"/>
    <s v="software &amp; optimization"/>
    <x v="0"/>
    <x v="1"/>
    <s v="Yang, Yang; Liu, Jiqiang; Li, Lin; Chang, Xiaolin"/>
    <s v="Towards Robust Green Virtual Cloud Data Center Provisioning"/>
    <s v="IEEE TRANSACTIONS ON CLOUD COMPUTING"/>
    <s v="English"/>
    <s v="Article"/>
    <s v="Cloud data center; virtual data center embedding; energy consumption; mixed integer programming"/>
    <s v="Cloud data center (CDC) network virtualization is being regarded as a promising technology to provide performance guarantee for cloud computing applications. One critical issue in CDC network virtualization technology is virtual data center (VDC) embedding, which deals with the CDC physical resource allocation to virtual nodes (virtual switches and virtual servers) and virtual links of a VDC. When node and link constraints (including CPU, memory, network bandwidth, and network delay) are both taken into account, the VDC embedding problem is NP-hard, even in the offline case. Node heterogeneity and CDC network scale bring challenges to the VDC embedding. This paper aims to embed a VDC in a robust and green way. We propose two effective, computation-efficient and energy-efficient embedding algorithms. Extensive simulations under various network scales and topologies are carried out to compare the proposed algorithms with the existing VDC embedding algorithms in terms of the VDC acceptance ratio, the long-term revenue of the cloud service provider (CSP), the CDC's long-term energy consumption in light-load CDCs, and in terms of CSP's long-term revenue in heavy-load CDCs."/>
    <s v="2168-7161"/>
    <n v="2017"/>
    <n v="5"/>
    <n v="2"/>
    <n v="168"/>
    <n v="181"/>
    <s v="10.1109/TCC.2015.2459704"/>
  </r>
  <r>
    <s v="1.WoS"/>
    <n v="126"/>
    <x v="0"/>
    <s v="business impact"/>
    <s v="CSP"/>
    <x v="0"/>
    <x v="2"/>
    <s v="Hasan, Md Sabbir; Kouki, Yousri; Ledoux, Thomas; Pazat, Jean-Louis"/>
    <s v="Exploiting Renewable Sources: When Green SLA Becomes a Possible Reality in Cloud Computing"/>
    <s v="IEEE TRANSACTIONS ON CLOUD COMPUTING"/>
    <s v="English"/>
    <s v="Article"/>
    <s v="Cloud computing; sustainable computing; renewable energy; green service level agreement; cross-layer SLA"/>
    <s v="While the proliferation of cloud services have greatly impacted our society, how green are these services is yet to be answered. Although, demand escalation for green services has grown due to societal awareness, the approaches to provide green services and establish Green SLAs remain oblivious for cloud or infrastructure providers. The main challenge for cloud provider is to manage Green SLAs with their customers while satisfying their business objectives, such as maximizing profits by lowering expenditure for green energy. Since, Green SLA needs to be proposed based on the presence of green energy, the intermittent nature of renewable sources makes it difficult to be achieved. In response, this paper presents a scheme for green energy management in the presence of explicit and implicit integration of renewable energy in data center. More specifically we propose three contributions: i) we introduce the concept of virtualization of green energy to address the uncertainty of green energy availability, ii) we extend the Cloud Service Level Agreement (CSLA) language to support Green SLA by introducing two new threshold parameters and iii) we introduce greenSLA algorithm which leverages the concept of virtualization of green energy to provide per interval specific Green SLA. Experiments were conducted with real workload profile from PlanetLab and server power model from SPECpower to demonstrate that, Green SLA can be successfully established and satisfied without incurring higher cost."/>
    <s v="2168-7161"/>
    <n v="2017"/>
    <n v="5"/>
    <n v="2"/>
    <n v="249"/>
    <n v="262"/>
    <s v="10.1109/TCC.2015.2459710"/>
  </r>
  <r>
    <s v="1.WoS"/>
    <n v="127"/>
    <x v="3"/>
    <s v="algorithm "/>
    <s v="software &amp; optimization"/>
    <x v="0"/>
    <x v="1"/>
    <s v="Vasudevan, Meera; Tian, Yu-Chu; Tang, Maolin; Kozan, Erhan"/>
    <s v="Profile-based application assignment for greener and more energy-efficient data centers"/>
    <s v="FUTURE GENERATION COMPUTER SYSTEMS-THE INTERNATIONAL JOURNAL OF ESCIENCE"/>
    <s v="English"/>
    <s v="Article"/>
    <s v="Data center; Application assignment; Profile; Resource management; Energy efficiency"/>
    <s v="The cloud computing era has brought significant challenges in energy and operational costs of data centers. As a result, green initiatives with regard to energy-efficient management of data center infrastructure for cloud computing have become essential. Addressing a big class of widely deployed data centers with relatively consistent workload and applications, this paper presents a new profile-based application assignment approach for greener and more energy-efficient data centers. It builds realistic profiles from the raw data measured from data centers and then establishes a theoretical framework for profile-based application assignment. A penalty-based profile matching algorithm (PPMA) is further developed to obtain an assignment solution, which gives near-optimal allocations whilst satisfying energy-efficiency, resource utilization efficiency and application completion time constraints. Through experimental studies, the profiling approach is demonstrated to be feasible, scalable and energy-efficient when compared to the commonly used general and workload history based application management approaches. (C) 2016 Elsevier B.V. All rights reserved."/>
    <s v="0167-739X"/>
    <n v="2017"/>
    <n v="67"/>
    <s v=""/>
    <n v="94"/>
    <n v="108"/>
    <s v="10.1016/j.future.2016.06.037"/>
  </r>
  <r>
    <s v="1.WoS"/>
    <n v="128"/>
    <x v="3"/>
    <s v="algorithm "/>
    <s v="software &amp; optimization"/>
    <x v="0"/>
    <x v="0"/>
    <s v="Kierzynka, Michal; Kosmann, Lars; vor dem Berge, Micha; Krupop, Stefan; Hagemeyer, Jens; Griessl, Rene; Peykanu, Meysam; Oleksiak, Ariel"/>
    <s v="Energy efficiency of sequence alignment tools-Software and hardware perspectives"/>
    <s v="FUTURE GENERATION COMPUTER SYSTEMS-THE INTERNATIONAL JOURNAL OF ESCIENCE"/>
    <s v="English"/>
    <s v="Article"/>
    <s v="Sequence alignment; Energy efficiency; FiPS project; Heterogeneous hardware; Bioinformatics; FPGA"/>
    <s v="Pairwise sequence alignment is ubiquitous in modern bioinformatics. It may be performed either explicitly, e.g. to find the most similar sequences in a database, or implicitly as a hidden building block of more complex methods, e.g. for reads mapping. The alignment algorithms have been widely investigated over the last few years, mainly with respect to their speed. However, no attention was given to their energy efficiency, which is becoming critical in high performance computing and cloud environment. We compare the energy efficiency of the most established software tools performing exact pairwise sequence alignment on various computational architectures: CPU, GPU and Intel Xeon Phi. The results show that the energy consumption may differ as much as nearly 5 times. Substantial differences are reported even for different implementations running on the same hardware. Moreover, we present an FPGA implementation of one of the tested tools-G-DNA, and show how it outperforms all the others on the energy efficiency front. Finally, some details regarding the special RECS (R)vertical bar Box servers used in our study are outlined. This hardware is designed and manufactured within the FiPS project by the Bielefeld University and christmann informationstechnik + medien with a special purpose to deliver highly heterogeneous computational environment supporting energy efficiency and green ICT. (C) 2016 Elsevier B.V. All rights reserved."/>
    <s v="0167-739X"/>
    <n v="2017"/>
    <n v="67"/>
    <s v=""/>
    <n v="455"/>
    <n v="465"/>
    <s v="10.1016/j.future.2016.05.006"/>
  </r>
  <r>
    <s v="1.WoS"/>
    <n v="129"/>
    <x v="4"/>
    <s v="network efficiency"/>
    <s v="software &amp; optimization"/>
    <x v="1"/>
    <x v="1"/>
    <s v="Ghazisaeedi, Ebrahim; Huang, Changcheng"/>
    <s v="GreenMap: Green mapping of MapReduce-based virtual networks onto a data center network and managing incast queueing delay"/>
    <s v="COMPUTER NETWORKS"/>
    <s v="English"/>
    <s v="Article"/>
    <s v="Energy-efficient data centers; MapReduce; Virtualized data centers; Incast queueing delay"/>
    <s v="Energy consumption is a first-order concern for today's data centers. MapReduce is a cloud computing approach that is widely deployed in many data centers. Toward virtualizing data centers, we consider MapReduce-based virtual networks that need to be embedded onto a data center network. In this paper, we propose GreenMap, a novel energy-efficient embedding method that maps heterogeneous MapReduce-based virtual networks onto a heterogeneous data center network. Besides, we introduce a new incast problem that specially may happen in Virtualized Data Centers (VDCs). GreenMap also controls the incast queueing delay. We formulate a Mixed-Integer Disciplined Convex Program (MIDCP) for this method. Because the formulated MIDCP is NP-hard, we also propose a novel and scalable heuristic for GreenMap. Simulation results prove that both of the MIDCP and the heuristic reduce a data center network's energy consumption effectively, and control the incast queueing delay. (C) 2016 Elsevier B.V. All rights reserved."/>
    <s v="1389-1286"/>
    <n v="2017"/>
    <n v="112"/>
    <s v=""/>
    <n v="345"/>
    <n v="359"/>
    <s v="10.1016/j.comnet.2016.11.015"/>
  </r>
  <r>
    <s v="1.WoS"/>
    <n v="130"/>
    <x v="1"/>
    <s v="algorithm "/>
    <s v="software &amp; optimization"/>
    <x v="0"/>
    <x v="1"/>
    <s v="Nan, Yucen; Li, Wei; Bao, Wei; Delicato, Flavia C.; Pires, Paulo F.; Dou, Yong; Zomaya, Albert Y."/>
    <s v="Adaptive Energy-Aware Computation Offloading for Cloud of Things Systems"/>
    <s v="IEEE ACCESS"/>
    <s v="English"/>
    <s v="Article"/>
    <s v="Internet of things; fog computing; Lyapunov optimization; green energy"/>
    <s v="Cloud computing has become the de facto computing platform for application processing in the era of the Internet of Things (IoT). However, limitations of the cloud model, such as the high transmission latency and high costs are giving birth to a new computing paradigm called edge computing (a.k.a fog computing). Fog computing aims to move the data processing close to the network edge so as to reduce Internet traffic. However, since the servers at the fog layer are not as powerful as the ones in the cloud, there is a need to balance the data processing in between the fog and the cloud. Moreover, besides the data offloading issue, the energy efficiency of fog computing nodes has become an increasing concern. Densely deployed fog nodes are a major source of carbon footprint in IoT systems. To reduce the usage of the brown energy resources (e.g. powered by energy produced through fossil fuels), green energy is an alternative option. In this paper, we propose employing dual energy sources for supporting the fog nodes, where solar power is the primary energy supply and grid power is the backup supply. Based on that, we present a comprehensive analytic framework for incorporating green energy sources to support the running of IoT and fog computing-based systems, and to handle the tradeoff in terms of average response time, average monetary, and energy costs in the IoT. This paper describes an online algorithm, Lyapunov optimization on time and energy cost (LOTEC), based on the technique of Lyapunov optimization. LOTEC is a quantified near optimal solution and is able to make control decision on application offloading by adjusting the two-way tradeoff between average response time and average cost. We evaluate the performance of our proposed algorithm by a number of experiments. Rigorous analysis and simulations have demonstrated its performance."/>
    <s v="2169-3536"/>
    <n v="2017"/>
    <n v="5"/>
    <s v=""/>
    <n v="23947"/>
    <n v="23957"/>
    <s v="10.1109/ACCESS.2017.2766165"/>
  </r>
  <r>
    <s v="1.WoS"/>
    <n v="131"/>
    <x v="2"/>
    <s v="energy efficiency"/>
    <s v="not target group"/>
    <x v="0"/>
    <x v="0"/>
    <s v="Siddiqui, Isma Farah; Lee, Scott Uk-Jin; Abbas, Asad; Bashir, Ali Kashif"/>
    <s v="Optimizing Lifespan and Energy Consumption by Smart Meters in Green-Cloud-Based Smart Grids"/>
    <s v="IEEE ACCESS"/>
    <s v="English"/>
    <s v="Article"/>
    <s v="Green Cloud; Fog Computing; Smart Grid; IoT-enabled Smart Meter; Semantic Web"/>
    <s v="Green clouds optimally use energy resources in large-scale distributed computing environments. Large scale industries such as smart grids are adopting green cloud paradigm to optimize energy needs and to maximize lifespan of smart devices such as smart meters. Both, energy consumption and lifespan of smart meters are critical factors in smart grid applications where performance of these factors decreases with each cycle of grid operation such as record reading and dispatching to the edge nodes. Also, considering large-scale infrastructure of smart grid, replacing out-of-energy and faulty meters is not an economical solution. Therefore, to optimize the energy consumption and lifespan of smart meters, we present a knowledge-based usage strategy for smart meters in this paper. Our proposed scheme is novel and generates custom graph of smart meter tuple datasets and fetches the frequency of lifespan and energy consumption factors. Due to very large-scale dataset graphs, the said factors are fine-grained through R3F filter over modified Hungarian algorithm for smart grid repository. After receiving the exact status of usage, the grid places smart meters in logical partitions according to their utilization frequency. The experimental evaluation shows that the proposed approach enhances lifespan frequency of 100 smart meters by 72% and optimizes energy consumption at an overall percentile of 21% in the green cloud-based smart grid."/>
    <s v="2169-3536"/>
    <n v="2017"/>
    <n v="5"/>
    <s v=""/>
    <n v="20934"/>
    <n v="20945"/>
    <s v="10.1109/ACCESS.2017.2752242"/>
  </r>
  <r>
    <s v="1.WoS"/>
    <n v="132"/>
    <x v="2"/>
    <s v="algorithm "/>
    <s v="not target group"/>
    <x v="1"/>
    <x v="0"/>
    <s v="Conti, Stefania; Faraci, Giuseppe; Nicolosi, Rosario; Rizzo, Santi Agatino; Schembra, Giovanni"/>
    <s v="Battery Management in a Green Fog-Computing Node: a Reinforcement-Learning Approach"/>
    <s v="IEEE ACCESS"/>
    <s v="English"/>
    <s v="Article"/>
    <s v="Fog computing; renewable energy; battery management; reinforcement learning; Markov model"/>
    <s v="In the last years, Internet is evolving towards the cloud-computing paradigm complemented by fog-computing in order to distribute computing, storage, control, networking resources, and services close to end-user devices as much as possible, while sending heavy jobs to the remote cloud. When fog-computing nodes cannot be powered by the main electric grid, some environmental-friendly solutions, such as the use of solar-or wind-based generators could be adopted. Their relatively unpredictable power output makes it necessary to include an energy storage system in order to provide power, when a peak of work occurs during periods of low-power generation. An optimized management of such an energy storage system in a green fog-computing node is necessary in order to improve the system performance, allowing the system to cope with high job arrival peaks even during low-power generation periods. In this perspective, this paper adopts reinforcement learning to choose a server activation policy that ensures the minimum job loss probability. A case study is presented to show how the proposed system works, and an extensive performance analysis of a fog-computing node highlights the importance of optimizing battery management according to the size of the Renewable-Energy Generator system and the number of available servers."/>
    <s v="2169-3536"/>
    <n v="2017"/>
    <n v="5"/>
    <s v=""/>
    <n v="21126"/>
    <n v="21138"/>
    <s v="10.1109/ACCESS.2017.2755588"/>
  </r>
  <r>
    <s v="1.WoS"/>
    <n v="133"/>
    <x v="2"/>
    <s v="network efficiency"/>
    <s v="not target group"/>
    <x v="0"/>
    <x v="0"/>
    <s v="Li, Ting; Liu, Yuxin; Gao, Longxiang; Liu, Anfeng"/>
    <s v="A Cooperative-Based Model for Smart-Sensing Tasks in Fog Computing"/>
    <s v="IEEE ACCESS"/>
    <s v="English"/>
    <s v="Article"/>
    <s v="Fog computing; cloud computing; smart-sensing tasks; costs; coverage"/>
    <s v="Fog computing (FC) is currently receiving a great deal of focused attention. FC can be viewed as an extension of cloud computing that services the edges of networks. A cooperative relationship among applications to collect data in a city is a fundamental research topic in FC. When considering the green cloud, people or vehicles with smart-sensor devices can be viewed as users in FC and can forward sensing data to the data center. In a traditional sensing process, rewards are paid according to the distances between the users and the platform, which can be seen as the existing solution. Because users with smart-sensing devices tend to participate in tasks with high rewards, the number of users in suburban regions is smaller, and data collection is sparse and cannot satisfy the demands of the tasks. However, there are many users in urban regions, which makes data collection costly and of low quality. In this paper, a cooperative-based model for smartphone tasks, named a cooperative-based model for smart-sensing tasks (CMST), is proposed to promote the quality of data collection in FC networks. In the CMST scheme, we develop an allocation method focused on improving the rewards in suburban regions. The rewards to each user with a smart sensor are distributed according to the region density. Moreover, for each task there is a cooperative relationship among the users; they cooperate with one another to reach the volume of data that the platform requires. Extensive experiments show that our scheme improves the overall data-coverage factor by 14.997% to 31.46%, and the platform cost can be reduced by 35.882%."/>
    <s v="2169-3536"/>
    <n v="2017"/>
    <n v="5"/>
    <s v=""/>
    <n v="21296"/>
    <n v="21311"/>
    <s v="10.1109/ACCESS.2017.2756826"/>
  </r>
  <r>
    <s v="1.WoS"/>
    <n v="134"/>
    <x v="4"/>
    <s v="algorithm "/>
    <s v="software &amp; optimization"/>
    <x v="0"/>
    <x v="1"/>
    <s v="Wen, Yingyou; Li, Zhi; Jin, Shuyuan; Lin, Chuan; Liu, Zheng"/>
    <s v="Energy-Efficient Virtual Resource Dynamic Integration Method in Cloud Computing"/>
    <s v="IEEE ACCESS"/>
    <s v="English"/>
    <s v="Article"/>
    <s v="Cloud computing; energy consumption; genetic algorithm; green data center; VM migration"/>
    <s v="In recent years, with the development of cloud computing technology, the size of a data center is expanding rapidly. To minimize the energy consumption of a data center, we propose an energy-efficient virtual resource dynamic integration (VRDI) method. In the proposed VRDI method, first, by monitoring the load patterns of the physical machines (PMs) and the corresponding thresholds of PMs calculated using the statistical data, we propose a PM selection algorithm to find a set of PMs, which should be integrated. Furthermore, we propose a virtual machine (VM) selection algorithm based on minimum migration policy to select the VMs that are deployed on the integrated PMs. Finally, to solve the target VM placement, we propose a VM placement algorithm based on an improved genetic algorithm. Using the encoding, crossover and mutation operations of the genetic algorithm, we obtain an effective solution for the VM placement problem. The experiments show that the proposed VRDI method can reduce the energy consumption of data center and ensure the quality of service of the cloud applications developed on the VMs."/>
    <s v="2169-3536"/>
    <n v="2017"/>
    <n v="5"/>
    <s v=""/>
    <n v="12214"/>
    <n v="12223"/>
    <s v="10.1109/ACCESS.2017.2721548"/>
  </r>
  <r>
    <s v="1.WoS"/>
    <n v="135"/>
    <x v="2"/>
    <s v="network efficiency"/>
    <s v="not target group"/>
    <x v="1"/>
    <x v="0"/>
    <s v="Sun, Xiang; Ansari, Nirwan"/>
    <s v="Green Cloudlet Network: A Distributed Green Mobile Cloud Network"/>
    <s v="IEEE NETWORK"/>
    <s v="English"/>
    <s v="Article"/>
    <s v=""/>
    <s v="This article introduces a green cloudlet network (GCN) architecture in the context of mobile cloud computing. The proposed architecture is aimed at providing seamless and low end-to-end delay between a UE and its Avatar (its software clone) in the cloudlets to facilitate the application workloads offloading process. Furthermore, an SDN-based core network is introduced in the GCN architecture by replacing the traditional Evolved Packet Core in the LTE network in order to provide efficient communications connections between different end points. The Cloudlet Network File System (CNFS) is designed based on the proposed architecture in order to protect the Avatars' dataset against hardware failures and improve Avatars' performance in terms of data access latency. Moreover, a green energy supplement is proposed in the architecture in order to reduce the extra OPEX and CO2 footprint incurred by running the distributed cloudlets. Due to the temporal and spatial dynamics of both the green energy generation and energy demands of green cloudlet systems (GCSs), designing an optimal green energy management strategy based on the characteristics of green energy generation and the energy demands of eNBs and cloudlets to minimize the on-grid energy consumption is critical to the cloudlet provider."/>
    <s v="0890-8044"/>
    <n v="2017"/>
    <n v="31"/>
    <n v="1"/>
    <n v="64"/>
    <n v="70"/>
    <s v="10.1109/MNET.2017.1500293NM"/>
  </r>
  <r>
    <s v="1.WoS"/>
    <n v="136"/>
    <x v="1"/>
    <s v="energy efficiency"/>
    <s v="hardware &amp; data center"/>
    <x v="0"/>
    <x v="1"/>
    <s v="Singh, Sukhpal; Chana, Inderveer; Singh, Maninder; Buyya, Rajkumar"/>
    <s v="SOCCER: Self-Optimization of Energy-efficient Cloud Resources"/>
    <s v="CLUSTER COMPUTING-THE JOURNAL OF NETWORKS SOFTWARE TOOLS AND APPLICATIONS"/>
    <s v="English"/>
    <s v="Article"/>
    <s v="Cloud computing; Energy; Resource scheduling; Autonomic computing; Self-optimization; Green computing"/>
    <s v="Cloud data centers often schedule heterogeneous workloads without considering energy consumption and carbon emission aspects. Tremendous amount of energy consumption leads to high operational costs and reduces return on investment and contributes towards carbon footprints to the environment. Therefore, there is need of energy-aware cloud based system which schedules computing resources automatically by considering energy consumption as an important parameter. In this paper, energy efficient autonomic cloud system [Self-Optimization of Cloud Computing Energy-efficient Resources (SOCCER)] is proposed for energy efficient scheduling of cloud resources in data centers. The proposed work considers energy as a Quality of Service (QoS) parameter and automatically optimizes the efficiency of cloud resources by reducing energy consumption. The performance of the proposed system has been evaluated in real cloud environment and the experimental results show that the proposed system performs better in terms of energy consumption of cloud resources and utilizes these resources optimally."/>
    <s v="1386-7857"/>
    <n v="2016"/>
    <n v="19"/>
    <n v="4"/>
    <n v="1787"/>
    <n v="1800"/>
    <s v="10.1007/s10586-016-0623-4"/>
  </r>
  <r>
    <s v="1.WoS"/>
    <n v="137"/>
    <x v="3"/>
    <s v="energy efficiency"/>
    <s v="not target group"/>
    <x v="0"/>
    <x v="0"/>
    <s v="Mao, Yuyi; Zhang, Jun; Letaief, Khaled B."/>
    <s v="Dynamic Computation Offloading for Mobile-Edge Computing With Energy Harvesting Devices"/>
    <s v="IEEE JOURNAL ON SELECTED AREAS IN COMMUNICATIONS"/>
    <s v="English"/>
    <s v="Article"/>
    <s v="Mobile-edge computing (MEC); energy harvesting (EH); dynamic voltage and frequency scaling (DVFS); power control; QoE; Lyapunov optimization"/>
    <s v="Mobile-edge computing (MEC) is an emerging paradigm to meet the ever-increasing computation demands from mobile applications. By offloading the computationally intensive workloads to the MEC server, the quality of computation experience, e.g., the execution latency, could be greatly improved. Nevertheless, as the on-device battery capacities are limited, computation would be interrupted when the battery energy runs out. To provide satisfactory computation performance as well as achieving green computing, it is of significant importance to seek renewable energy sources to power mobile devices via energy harvesting (EH) technologies. In this paper, we will investigate a green MEC system with EH devices and develop an effective computation offloading strategy. The execution cost, which addresses both the execution latency and task failure, is adopted as the performance metric. A low-complexity online algorithm is proposed, namely, the Lyapunov optimization-based dynamic computation offloading algorithm, which jointly decides the offloading decision, the CPU-cycle frequencies for mobile execution, and the transmit power for computation offloading. A unique advantage of this algorithm is that the decisions depend only on the current system state without requiring distribution information of the computation task request, wireless channel, and EH processes. The implementation of the algorithm only requires to solve a deterministic problem in each time slot, for which the optimal solution can be obtained either in closed form or by bisection search. Moreover, the proposed algorithm is shown to be asymptotically optimal via rigorous analysis. Sample simulation results shall be presented to corroborate the theoretical analysis as well as validate the effectiveness of the proposed algorithm."/>
    <s v="0733-8716"/>
    <n v="2016"/>
    <n v="34"/>
    <n v="12"/>
    <n v="3590"/>
    <n v="3605"/>
    <s v="10.1109/JSAC.2016.2611964"/>
  </r>
  <r>
    <s v="1.WoS"/>
    <n v="138"/>
    <x v="2"/>
    <s v="resource management "/>
    <s v="not target group"/>
    <x v="0"/>
    <x v="0"/>
    <s v="Jin, A-Long; Song, Wei; Wang, Ping; Niyato, Dusit; Ju, Peijian"/>
    <s v="Auction Mechanisms Toward Efficient Resource Sharing for Cloudlets in Mobile Cloud Computing"/>
    <s v="IEEE TRANSACTIONS ON SERVICES COMPUTING"/>
    <s v="English"/>
    <s v="Article"/>
    <s v="Mobile cloud computing; cloudlet; double auction; incentive design; truthfulness; efficiency"/>
    <s v="Mobile cloud computing offers an appealing paradigm to relieve the pressure of soaring data demands and augment energy efficiency for future green networks. Cloudlets can provide available resources to nearby mobile devices with lower access overhead and energy consumption. To stimulate service provisioning by cloudlets and improve resource utilization, a feasible and efficient incentive mechanism is required to charge mobile users and reward cloudlets. Although auction has been considered as a promising form for incentive, it is challenging to design an auction mechanism that holds certain desirable properties for the cloudlet scenario. Truthfulness and system efficiency are two crucial properties in addition to computational efficiency, individual rationality and budget balance. In this paper, we first propose a feasible and truthful incentive mechanism (TIM), to coordinate the resource auction between mobile devices as service users (buyers) and cloudlets as service providers (sellers). Further, TIM is extended to a more efficient design of auction (EDA). TIM guarantees strong truthfulness for both buyers and sellers, while EDA achieves a fairly high system efficiency but only satisfies strong truthfulness for sellers. We also show the difficulties for the buyers to manipulate the resource auction in EDA and the high expected utility with truthful bidding."/>
    <s v="1939-1374"/>
    <n v="2016"/>
    <n v="9"/>
    <n v="6"/>
    <n v="895"/>
    <n v="909"/>
    <s v="10.1109/TSC.2015.2430315"/>
  </r>
  <r>
    <s v="1.WoS"/>
    <n v="139"/>
    <x v="2"/>
    <s v="network efficiency"/>
    <s v="not target group"/>
    <x v="4"/>
    <x v="0"/>
    <s v="Akyildiz, Ian F.; Nie, Shuai; Lin, Shih-Chun; Chandrasekaran, Manoj"/>
    <s v="5G roadmap: 10 key enabling technologies"/>
    <s v="COMPUTER NETWORKS"/>
    <s v="English"/>
    <s v="Article"/>
    <s v="5G; Wireless software-defined network (WSDN); Network function virtualization (NFV); Millimeter wave; Massive MIMO; Heterogeneous networks (HetNets); Device-to-device communications (D2D); Internet of Things (IoT); Big data; Mobile cloud computing; Green communications; Radio access techniques"/>
    <s v="The fifth generation (5G) mobile communication networks will require a major paradigm shift to satisfy the increasing demand for higher data rates, lower network latencies, better energy efficiency, and reliable ubiquitous connectivity. With prediction of the advent of 5G systems in the near future, many efforts and revolutionary ideas have been proposed and explored around the world. The major technological breakthroughs that will bring renaissance to wireless communication networks include (1) a wireless software-defined network, (2) network function virtualization, (3) millimeter wave spectrum, (4) massive MIMO, (5) network ultra-densification, (6) big data and mobile cloud computing, (7) scalable Internet of Things, (8) device-to-device connectivity with high mobility, (9) green communications, and (10) new radio access techniques. In this paper, the state-of-the-art and the potentials of these ten enabling technologies are extensively surveyed. Furthermore, the challenges and limitations for each technology are treated in depth, while the possible solutions are highlighted. (C) 2016 Elsevier B.V. All rights reserved."/>
    <s v="1389-1286"/>
    <n v="2016"/>
    <n v="106"/>
    <s v=""/>
    <n v="17"/>
    <n v="48"/>
    <s v="10.1016/j.comnet.2016.06.010"/>
  </r>
  <r>
    <s v="1.WoS"/>
    <n v="140"/>
    <x v="3"/>
    <s v="energy efficiency"/>
    <s v="software &amp; optimization"/>
    <x v="4"/>
    <x v="2"/>
    <s v="Akhter, Nasrin; Othman, Mohamed"/>
    <s v="Energy aware resource allocation of cloud data center: review and open issues"/>
    <s v="CLUSTER COMPUTING-THE JOURNAL OF NETWORKS SOFTWARE TOOLS AND APPLICATIONS"/>
    <s v="English"/>
    <s v="Review"/>
    <s v="Virtualization; Allocation of virtual machine; Energy efficiency; Power consumption; Cloud computing"/>
    <s v="The demand for cloud computing is increasing dramatically due to the high computational requirements of business, social, web and scientific applications. Nowadays, applications and services are hosted on the cloud in order to reduce the costs of hardware, software and maintenance. To satisfy this high demand, the number of large-scale data centers has increased, which consumes a high volume of electrical power, has a negative impact on the environment, and comes with high operational costs. In this paper, we discuss many ongoing or implemented energy aware resource allocation techniques for cloud environments. We also present a comprehensive review on the different energy aware resource allocation and selection algorithms for virtual machines in the cloud. Finally, we come up with further research issues and challenges for future cloud environments."/>
    <s v="1386-7857"/>
    <n v="2016"/>
    <n v="19"/>
    <n v="3"/>
    <n v="1163"/>
    <n v="1182"/>
    <s v="10.1007/s10586-016-0579-4"/>
  </r>
  <r>
    <s v="1.WoS"/>
    <n v="141"/>
    <x v="1"/>
    <s v="thermal efficiency"/>
    <s v="hardware &amp; data center"/>
    <x v="0"/>
    <x v="2"/>
    <s v="Liu, Qiang; Ma, Yujun; Alhussein, Musaed; Zhang, Yin; Peng, Limei"/>
    <s v="Green data center with IoT sensing and cloud-assisted smart temperature control system"/>
    <s v="COMPUTER NETWORKS"/>
    <s v="English"/>
    <s v="Article"/>
    <s v="Internet of Things; Air Conditioning; Cloud Computing; Green Data Center"/>
    <s v="With the growing shortage of energy around the world, energy efficiency is one of the most important considerations for a data center. In this paper, we propose a green data center air conditioning system assisted by cloud techniques, which consists of two subsystems: a data center air conditioning system and a cloud management platform. The data center air conditioning system includes environment monitoring, air conditioning, ventilation and temperature control, whereas the cloud platform provides data storage and analysis to support upper layer applications. Moreover, the detailed design and implementation are presented, including the dispatch algorithm for the temperature control, topological structure of the sensor network, and framework for the environment monitoring node. A feasibility evaluation is used to verify that the proposed system can significantly reduce the data center energy consumption without degradation in the cooling performance. (C) 2015 Elsevier B.V. All rights reserved."/>
    <s v="1389-1286"/>
    <n v="2016"/>
    <n v="101"/>
    <s v=""/>
    <n v="104"/>
    <n v="112"/>
    <s v="10.1016/j.comnet.2015.11.024"/>
  </r>
  <r>
    <s v="1.WoS"/>
    <n v="142"/>
    <x v="3"/>
    <s v="energy efficiency"/>
    <s v="hardware &amp; data center"/>
    <x v="2"/>
    <x v="1"/>
    <s v="Kaur, Tarandeep; Chana, Inderveer"/>
    <s v="Energy aware scheduling of deadline-constrained tasks in cloud computing"/>
    <s v="CLUSTER COMPUTING-THE JOURNAL OF NETWORKS SOFTWARE TOOLS AND APPLICATIONS"/>
    <s v="English"/>
    <s v="Article"/>
    <s v="Cloud computing; Consolidation; Energy efficiency; Multi-core; Scheduling; Quality of Service (QoS); Virtualization"/>
    <s v="Energy efficiency is the predominant issue which troubles the modern ICT industry. The ever-increasing ICT innovations and services have exponentially added to the energy demands and this proliferated the urgency of fostering the awareness for development of energy efficiency mechanisms. But for a successful and effective accomplishment of such mechanisms, the support of underlying ICT platform is significant. Eventually, Cloud computing has gained attention and has emerged as a panacea to beat the energy consumption issues. This paper scrutinizes the importance of multicore processors, virtualization and consolidation techniques for achieving energy efficiency in Cloud computing. It proposes Green Cloud Scheduling Model (GCSM) that exploits the heterogeneity of tasks and resources with the help of a scheduler unit which allocates and schedules deadline-constrained tasks delimited to only energy conscious nodes. GCSM makes energy-aware task allocation decisions dynamically and aims to prevent performance degradation and achieves desired QoS. The evaluation and comparative analysis of the proposed model with two other techniques is done by setting up a Cloud environment. The results indicate that GCSM achieves 71 % of energy savings and high performance in terms of deadline fulfillment."/>
    <s v="1386-7857"/>
    <n v="2016"/>
    <n v="19"/>
    <n v="2"/>
    <n v="679"/>
    <n v="698"/>
    <s v="10.1007/s10586-016-0566-9"/>
  </r>
  <r>
    <s v="1.WoS"/>
    <n v="143"/>
    <x v="2"/>
    <s v="network efficiency"/>
    <s v="not target group"/>
    <x v="2"/>
    <x v="0"/>
    <s v="Fan, Congmin; Zhang, Ying Jun (Angela); Yuan, Xiaojun"/>
    <s v="Advances and Challenges toward a Scalable Cloud Radio Access Network"/>
    <s v="IEEE COMMUNICATIONS MAGAZINE"/>
    <s v="English"/>
    <s v="Article"/>
    <s v=""/>
    <s v="With centralized processing, cooperative radio, real-time cloud computing, and clean infrastructure, C-RAN is a future-proof solution to sustain the mobile data explosion in future wireless networks. The technology holds great potential in enhancing LTE with the necessary capability to accommodate the unprecedented traffic volume that today's wireless cellular system is facing. However, the high density of RRHs in C-RANs leads to severe scalability issues in terms of computational and implementation complexities. This article discusses the challenges and recent developments in the technologies that potentially address the scalability issues of C-RANs. In particular, we focus on the collaborative signal processing, resource management, and green architecture of C-RAN systems. This article is a humble attempt to draw the attention of the research community to the following important question: how to leverage the revolutionary architecture of C-RAN to attain unprecedented system capacity at an affordable cost and complexity."/>
    <s v="0163-6804"/>
    <n v="2016"/>
    <n v="54"/>
    <n v="6"/>
    <n v="29"/>
    <n v="35"/>
    <s v=""/>
  </r>
  <r>
    <s v="1.WoS"/>
    <n v="144"/>
    <x v="2"/>
    <s v="network efficiency"/>
    <s v="hardware &amp; data center"/>
    <x v="0"/>
    <x v="1"/>
    <s v="Asad, Zakia; Chaudhry, Mohammad Asad Rehman; Malone, David"/>
    <s v="Greener Data Exchange in the Cloud: A Coding-Based Optimization for Big Data Processing"/>
    <s v="IEEE JOURNAL ON SELECTED AREAS IN COMMUNICATIONS"/>
    <s v="English"/>
    <s v="Article"/>
    <s v="Big data; optimization; hadoop; green computing; green communication; cloud computing; spate coding; data center networks; middlebox"/>
    <s v="The rise of the cloud and distributed data-intensive (big data) applications puts pressure on data center networks due to the movement of massive volumes of data. Reducing the volume of communication is pivotal for embracing greener data exchange by efficient utilization of network resources. This paper proposes the use of mixing technique, spate coding, working in tandem with software-defined network control as a means of dynamically-controlled reduction in volume of communication. We introduce motivating real-world use-cases, and present a novel spate coding algorithm for the data center networks. We also analyze the computational complexity of the general problem of minimizing the volume of communication in a distributed data center application without degrading the rate of information exchange, and provide theoretical limits of such schemes. Moreover, we proceed to bridge the gap between theory and practice by performing a proof-of-concept implementation of the proposed system in a real world data center. We use Hadoop MapReduce, the most widely used big data processing framework, as our target. The experimental results employing two of industry standard benchmarks show the advantage of our proposed system compared to a vanilla Hadoop implementation, an in-network combiner, and Combine-N-Code. The proposed coding-based scheme shows performance improvement in terms of volume of communication (up to 62%), goodput (up to 76%), disk utilization (up to 38%), and the number of bits that can be transmitted per Joule of energy (up to 200%)."/>
    <s v="0733-8716"/>
    <n v="2016"/>
    <n v="34"/>
    <n v="5"/>
    <n v="1360"/>
    <n v="1377"/>
    <s v="10.1109/JSAC.2016.2520245"/>
  </r>
  <r>
    <s v="1.WoS"/>
    <n v="145"/>
    <x v="2"/>
    <s v="network efficiency"/>
    <s v="not target group"/>
    <x v="1"/>
    <x v="0"/>
    <s v="Cao, Pan; Liu, Wenjia; Thompson, John S.; Yang, Chenyang; Jorswieck, Eduard A."/>
    <s v="Semidynamic Green Resource Management in Downlink Heterogeneous Networks by Group Sparse Power Control"/>
    <s v="IEEE JOURNAL ON SELECTED AREAS IN COMMUNICATIONS"/>
    <s v="English"/>
    <s v="Article"/>
    <s v="Heterogeneous network; energy consumption minimization; group sparsity; power control; green scheduling; fractional frequency reuse; multiple base station sleeping modes; successive convex approximation"/>
    <s v="This paper addresses an energy-saving problem for the downlink of a cloud-assisted heterogeneous network (HetNet) using a time-division duplex (TDD) model, which aims to minimize the base stations (BSs) sum power consumption while meeting the rate requirement of each user equipment (UE). The basic idea of this work is to make use of the scalability of system configurations such that green resource management can be employed by flexibly switching off some unnecessary hardware components, especially for off-peak traffic scenarios. This motivates us to utilize a flexible BS power consumption formulation to jointly model its signal processing and circuit power, transmit power, and backhaul transmission power. Instead of using the integer variables {1, 0} to control the on/off two status of a BS in most previous work, we employ the group sparsity of a transmit power vector to denote the activity of each frequency carrier (FC) such that the signal processing and circuit power can be scaled with the effective bandwidth, thereby leading to multiple sleep modes for a BS in multi-FC systems. Based on this BS power model and the group sparsity concept, a simplified resource allocation scheme for joint BS-UE association, FC assignment, downlink power allocation, and BS sleep modes determination is presented, which is based on the average channel statistics computed over the coherence time of the large scale fading (LSF). This semidynamic green resource management mechanism can be formulated as a NP-hard optimization problem. In order to make it tractable, the successive convex approximation (SCA)-based algorithm is applied to efficiently find a stationary solution using a cloud-based centralized optimization. Simulation results also verify the effectiveness of the proposed mechanism under the developed BS power consumption model."/>
    <s v="0733-8716"/>
    <n v="2016"/>
    <n v="34"/>
    <n v="5"/>
    <n v="1250"/>
    <n v="1266"/>
    <s v="10.1109/JSAC.2016.2545478"/>
  </r>
  <r>
    <s v="1.WoS"/>
    <n v="146"/>
    <x v="0"/>
    <s v="business impact"/>
    <s v="hardware &amp; data center"/>
    <x v="2"/>
    <x v="2"/>
    <s v="Bianchini, Ricardo; Khan, Samee U.; Mastroianni, Carlo"/>
    <s v="Guest Editors' Introduction: Special Issue on Green and Energy-Efficient Cloud Computing: Part I"/>
    <s v="IEEE TRANSACTIONS ON CLOUD COMPUTING"/>
    <s v="English"/>
    <s v="Editorial Material"/>
    <s v=""/>
    <s v="The papers in this special section focus on green and energy efficient cloud computing. Cloud computing has had a huge commercial impact and has attracted the interest of the research community. Public clouds allow their customers to outsource the management of physical resources, and rent a variable amount of resources in accordance to their specific needs. Private clouds allow companies to manage on-premises resources, exploiting the capabilities offered by the cloud technologies, such as using virtualization to improve resource utilization and cloud software for resource management automation. Hybrid clouds, where private infrastructures are integrated and complemented by external resources, are becoming a common scenario as well, for example to manage load peaks. "/>
    <s v="2168-7161"/>
    <n v="2016"/>
    <n v="4"/>
    <n v="2"/>
    <n v="119"/>
    <n v="121"/>
    <s v="10.1109/TCC.2015.2506298"/>
  </r>
  <r>
    <s v="1.WoS"/>
    <n v="147"/>
    <x v="2"/>
    <s v="resource management "/>
    <s v="hardware &amp; data center"/>
    <x v="0"/>
    <x v="2"/>
    <s v="Cappiello, Cinzia; Nguyen Thi Thao Ho; Pernici, Barbara; Plebani, Pierluigi; Vitali, Monica"/>
    <s v="CO2-Aware Adaptation Strategies for Cloud Applications"/>
    <s v="IEEE TRANSACTIONS ON CLOUD COMPUTING"/>
    <s v="English"/>
    <s v="Article"/>
    <s v="Cloud computing; Green IT; CO2 emissions; adaptive systems"/>
    <s v="The increasing utilization of cloud resources raises several issues related to their environmental impact and, more in general, sustainability. Recently, most of the contributions have focused on energy efficiency achieved through a better physical and virtual resource management. The present paper considers instead the application level, extending the focus to the reduction of CO2 emissions related to the execution of applications. We aim to exploit adaptivity through the design of an Application Controller that, enacting the right adaptation strategy for a given context, allows the improvement of the trade off between QoS and CO2 emission reduction. The effectiveness of the approach has been shown running an HPC application in a federated cloud infrastructure."/>
    <s v="2168-7161"/>
    <n v="2016"/>
    <n v="4"/>
    <n v="2"/>
    <n v="152"/>
    <n v="165"/>
    <s v="10.1109/TCC.2015.2464796"/>
  </r>
  <r>
    <s v="1.WoS"/>
    <n v="148"/>
    <x v="2"/>
    <s v="thermal efficiency"/>
    <s v="hardware &amp; data center"/>
    <x v="1"/>
    <x v="1"/>
    <s v="Lent, Ricardo"/>
    <s v="Evaluating the cooling and computing energy demand of a datacentre with optimal server provisioning"/>
    <s v="FUTURE GENERATION COMPUTER SYSTEMS-THE INTERNATIONAL JOURNAL OF ESCIENCE"/>
    <s v="English"/>
    <s v="Article"/>
    <s v="Green computing; Datacentre; Servers; Performance and reliability; Energy measurements"/>
    <s v="As cloud computing continues to gain significance across fields, the energy consumption of datacentres creates new challenges in the design and operation of computer systems, with cooling remaining a key part of the total energy expenditure. We investigate the implications of increasing the room temperature setpoint in datacentres to save energy. For this, we develop a holistic model for the energy consumption of the server room that depends on user workload and service level agreement constraints, and that considers both cooling and computing energy dissipation. The model is applicable to a steady-state analysis of the system and brings insight into the impact of the most relevant parameters that affect the net energy consumption, such as the outside temperature, room temperature setpoint, and user demand. We analyse both static and dynamic server provisioning cases. In the latter case, a global power management scheme determines the optimal number of servers required to handle the incoming user demand to fulfil a target service level objective. Finally, we consider the extra energy needed to maintain service continuity under the expected higher server mortality rate due to warmer operational temperatures. Energy and temperature measurements acquired from a server machine running scientific benchmark programs allow to realistically fix model parameters for the study and to obtain pragmatic conclusions. (C) 2015 Elsevier B.V. All rights reserved."/>
    <s v="0167-739X"/>
    <n v="2016"/>
    <n v="57"/>
    <s v=""/>
    <n v="1"/>
    <n v="12"/>
    <s v="10.1016/j.future.2015.10.008"/>
  </r>
  <r>
    <s v="1.WoS"/>
    <n v="149"/>
    <x v="0"/>
    <s v="energy efficiency"/>
    <s v="hardware &amp; data center"/>
    <x v="4"/>
    <x v="2"/>
    <s v="Dorronsoro, Bernabe; Kliazovich, Dzmitry; Bouvry, Pascal; Zomaya, Albert Y."/>
    <s v="Green Cloud Computing"/>
    <s v="JOURNAL OF GRID COMPUTING"/>
    <s v="English"/>
    <s v="Editorial Material"/>
    <s v="Editorial"/>
    <s v="Cloud computing is nowadays very popular and extended among Internet users. It provides a wide variety of services, from high performance computing to storage or web services. Behind the cloud, there are huge datacenters that are usually  omposed of a large variety of computing, storage, and networking devices, among others, that boost their power consumption. This important issue does not only concern the increasing cost of operating these centers, but it also implies an important environmental impact."/>
    <s v="1570-7873"/>
    <n v="2016"/>
    <n v="14"/>
    <n v="1"/>
    <n v="1"/>
    <n v="3"/>
    <s v="10.1007/s10723-016-9365-z"/>
  </r>
  <r>
    <s v="1.WoS"/>
    <n v="150"/>
    <x v="3"/>
    <s v="resource management "/>
    <s v="software &amp; optimization"/>
    <x v="1"/>
    <x v="1"/>
    <s v="de Carvalho Junior, Osvaldo Adilson; Bruschi, Sarita Mazzini; Carlucci Santana, Regina Helena; Santana, Marcos Jose"/>
    <s v="Green Cloud Meta-Scheduling A Flexible and Automatic Approach"/>
    <s v="JOURNAL OF GRID COMPUTING"/>
    <s v="English"/>
    <s v="Article"/>
    <s v="Green cloud computing; Scheduling; Simulation; Quality of service; Energy"/>
    <s v="This article aims to evaluate the flexibility of GreenMACC (Metascheduling Green Architecture to Provide Quality of Service in Cloud Computing). The GreenMACC has a module called LRAM (Local Resource Allocation Manager) to automate the execution of all scheduling policies implemented in the architecture. This module enables the Meta-scheduler automatically adjust for each type of service requested by the user of a private cloud. Due to this function, can be ensure the most appropriate behavior to the principles of GreenIT while worrying about the quality of service. In this paper is shown the importance of the LRAM on GreenMACC. This article is also shown how to include a new policy in GreenMACC in a way that identifies the LRAM and automatically use. Through the performance evaluation of the new policy included it could be concluded that the GreenMACC is a flexible, reliable architecture and the LRAM module enables the automation of choosing the best scheduling mechanism in a private cloud."/>
    <s v="1570-7873"/>
    <n v="2016"/>
    <n v="14"/>
    <n v="1"/>
    <n v="109"/>
    <n v="126"/>
    <s v="10.1007/s10723-015-9333-z"/>
  </r>
  <r>
    <s v="1.WoS"/>
    <n v="151"/>
    <x v="2"/>
    <s v="network efficiency"/>
    <s v="software &amp; optimization"/>
    <x v="0"/>
    <x v="1"/>
    <s v="Borylo, Piotr; Lason, Artur; Rzasa, Jacek; Szymanski, Andrzej; Jajszczyk, Andrzej"/>
    <s v="Green Cloud Provisioning Throughout Cooperation of a WDM Wide Area Network and a Hybrid Power IT Infrastructure A Study on Cooperation Models"/>
    <s v="JOURNAL OF GRID COMPUTING"/>
    <s v="English"/>
    <s v="Article"/>
    <s v="Green cloud computing; Hybrid power; Carbon footprint reduction; Cloud architecture integration; All optical networks"/>
    <s v="The paper focuses on cooperation between cloud and network operators, as well as on fitting particular routing strategies to various cloud services. Three cooperation models are presented, analyzed and compared in the paper: the proposed model and two widely used reference models. The main difference between the models is the set of information being exchanged between the involved parties. Additionally, we analyze the applicability of four fitting schemas for each considered model. It is shown that the proposed model, alongside with an appropriate fitting schema, is able to reduce the blocking probability of cloud services requests. At the same time, thanks to the use of green anycast strategies, it is able to significantly reduce carbon dioxide emission."/>
    <s v="1570-7873"/>
    <n v="2016"/>
    <n v="14"/>
    <n v="1"/>
    <n v="127"/>
    <n v="151"/>
    <s v="10.1007/s10723-015-9354-7"/>
  </r>
  <r>
    <s v="1.WoS"/>
    <n v="152"/>
    <x v="2"/>
    <s v="network efficiency"/>
    <s v="not target group"/>
    <x v="1"/>
    <x v="0"/>
    <s v="Mukherjee, Anwesha; De, Debashis"/>
    <s v="Femtolet: A novel fifth generation network device for green mobile cloud computing"/>
    <s v="SIMULATION MODELLING PRACTICE AND THEORY"/>
    <s v="English"/>
    <s v="Article"/>
    <s v="Cloudlet; Femtocell; Femtolet; Latency; Power; Green"/>
    <s v="For the first time, this paper proposes a new network device denoted as `Femtolet' for fifth generation mobile network to provide communication and computation offloading facilities simultaneously at low power and low latency. The features of two separate devices femtocell base station and cloudlet are combined into a single network device denoted as Femtolet to provide the services of femtocell along with a cloud environment at low power and low latency. The architecture and working principle of the proposed device Femtolet are discussed with its power consumption model and latency. Mathematical analyses present that using Femtolet instead of the existing femtocell plus cloudlet and Small Cell cloud-enhanced e-node B architectures, power consumption can be reduced by approximately 17% and 11% respectively. Mathematical analyses also show that the proposed device Femtolet can reduce the latency by approximately 20% and 13% than the existing femtocell plus cloudlet and Small Cell cloud-enhanced e-node B architectures respectively. The proposed working model of Femtolet is simulated using Qualnet7 and its performance is analyzed with respect to average delay, average jitter, energy consumption in transmit and received modes, carried load, throughput, offloading time and offloading power. (C) 2016 Elsevier B.V. All rights reserved."/>
    <s v="1569-190X"/>
    <n v="2016"/>
    <n v="62"/>
    <s v=""/>
    <n v="68"/>
    <n v="87"/>
    <s v="10.1016/j.simpat.2016.01.014"/>
  </r>
  <r>
    <s v="1.WoS"/>
    <n v="153"/>
    <x v="3"/>
    <s v="algorithm "/>
    <s v="software &amp; optimization"/>
    <x v="0"/>
    <x v="1"/>
    <s v="Tang, Zhuo; Qi, Ling; Cheng, Zhenzhen; Li, Kenli; Khan, Samee U.; Li, Keqin"/>
    <s v="An Energy-Efficient Task Scheduling Algorithm in DVFS-enabled Cloud Environment"/>
    <s v="JOURNAL OF GRID COMPUTING"/>
    <s v="English"/>
    <s v="Article"/>
    <s v="Cloud computing; DVFS; Energy saving scheduling; Heterogeneous; Heuristic algorithm"/>
    <s v="The growth of energy consumption has been explosive in current data centers, super computers, and public cloud systems. This explosion has led to greater advocacy of green computing, and many efforts and works focus on the task scheduling in order to reduce energy dissipation. In order to obtain more energy reduction as well as maintain the quality of service by meeting the deadlines, this paper proposes a DVFS-enabled Energy-efficient Workflow Task Scheduling algorithm: DEWTS. Through merging the relatively inefficient processors by reclaiming the slack time, DEWTS can leverage the useful slack time recurrently after severs are merged. DEWTS firstly calculates the initial scheduling order of all tasks, and obtains the whole makespan and deadline based on Heterogeneous-Earliest-Finish-Time (HEFT) algorithm. Through resorting the processors with their running task number and energy utilization, the underutilized processors can be merged by closing the last node and redistributing the assigned tasks on it. Finally, in the task slacking phase, the tasks can be distributed in the idle slots under a lower voltage and frequency using DVFS technique, without violating the dependency constraints and increasing the slacked makespan. Based on the amount of randomly generated DAGs workflows, the experimental results show that DEWTS can reduce the total power consumption by up to 46.5 % for various parallel applications as well as balance the scheduling performance."/>
    <s v="1570-7873"/>
    <n v="2016"/>
    <n v="14"/>
    <n v="1"/>
    <n v="55"/>
    <n v="74"/>
    <s v="10.1007/s10723-015-9334-y"/>
  </r>
  <r>
    <s v="1.WoS"/>
    <n v="154"/>
    <x v="3"/>
    <s v="resource management "/>
    <s v="software &amp; optimization"/>
    <x v="1"/>
    <x v="1"/>
    <s v="Cheng, Dazhao; Rao, Jia; Jiang, Changjun; Zhou, Xiaobo"/>
    <s v="Elastic Power-Aware Resource Provisioning of Heterogeneous Workloads in Self-Sustainable Datacenters"/>
    <s v="IEEE TRANSACTIONS ON COMPUTERS"/>
    <s v="English"/>
    <s v="Article"/>
    <s v="Sustainable computing; green datacenters; heterogeneous workloads; dynamic power supply; power-aware resource provisioning; simulated annealing"/>
    <s v="While major Cloud service operators have taken various initiatives to operate their datacenters with renewable energy partially or completely, it is challenging to effectively utilize the renewable energy since its generation depends on dynamic natural conditions. In this paper, we propose and develop an elastic power-aware resource provisioning approach (ePower) for heterogeneous workloads in self-sustainable datacenters that completely rely on renewable energy. We aim to maximize the system goodput and control the system power consumption with respect to green power supply. ePower takes challenges and advantages of dynamic power supply, heterogeneous workload characteristics and QoS requirements, and automatically optimizes elastic resource allocations to workloads. The core of ePower design is a novel power-aware simulated annealing algorithm with fuzzy performance modeling for the efficient search of an optimal resource allocation. We have implemented ePower in a university cloud testbed hosting Gridmix2 and RUBiS benchmark applications. We utilize real weather data traces to simulate the green power generation and supply in the experiments. Experimental results demonstrate ePower can achieve near-to-optimal system performance while being resilient to dynamic power availability. It outperforms a representative resource provisioning approach for heterogeneous workloads by at least 24% in improving system goodput and 35 percent in reducing QoS violations."/>
    <s v="0018-9340"/>
    <n v="2016"/>
    <n v="65"/>
    <n v="2"/>
    <n v="508"/>
    <n v="521"/>
    <s v="10.1109/TC.2015.2428695"/>
  </r>
  <r>
    <s v="1.WoS"/>
    <n v="155"/>
    <x v="1"/>
    <s v="resource management "/>
    <s v="hardware &amp; data center"/>
    <x v="2"/>
    <x v="1"/>
    <s v="Szymanski, Ted H."/>
    <s v="Securing the Industrial-Tactile Internet of Things With Deterministic Silicon Photonics Switches"/>
    <s v="IEEE ACCESS"/>
    <s v="English"/>
    <s v="Article"/>
    <s v="Security; smart systems; machine-to-machine (M2M); deterministic virtual private networks; green industrial Internet of Things; green tactile Internet of Things; Big Data; green cloud computing; SDN control plane; silicon photonics; FPGA"/>
    <s v="Today's best-effort (BE) Internet of Things (IoT) faces challenges in providing the end-to-end-performance, security, and energy efficiency needed for the Smart Systems of the 21st century. These future smart systems will include smart cities, smart transportation systems, and smart manufacturing. This paper surveys the security weaknesses of the BE IoT. The BE-IoT cannot be partitioned into distinct interference-free virtual networks, which compromises performance, cyber-security, and energy efficiency. The design of a secure deterministic industrial-tactile IoT core network, which can embed millions of distinct secure deterministic virtual networks (SD-VNs) in layer 2, is then presented. Deterministic communications, combined with low-jitter scheduling, offers several benefits: 1) the removal of all congestion, interference, and DOS attacks; 2) a significant reduction in IoT router buffer sizes; 3) a significant reduction in IoT energy use; 4) a reduction of end-to-end IoT delays to the speed of light in fiber; and 5) deterministic packet switches are relatively easy to synthesize using FPGA technologies. These benefits apply to optical and 5G wireless networks. Future smart systems can reserve their own congestion-free SD-VNs in layer 2 to manage their traffic, with significantly improved performance, security, and energy efficiency. A speed-of-light deterministic IoT core network can transform cloud services in the 21st century by exploiting a new technology: FPGAs combined with silicon photonics transceivers to achieve terabits/second of optical bandwidth. To illustrate the transformational potential, Big Data green cloud computing over a secure deterministic IoT spanning the European Union is explored."/>
    <s v="2169-3536"/>
    <n v="2016"/>
    <n v="4"/>
    <s v=""/>
    <n v="8236"/>
    <n v="8249"/>
    <s v="10.1109/ACCESS.2016.2613512"/>
  </r>
  <r>
    <s v="1.WoS"/>
    <n v="156"/>
    <x v="2"/>
    <s v="resource management "/>
    <s v="hardware &amp; data center"/>
    <x v="0"/>
    <x v="1"/>
    <s v="Liu, Longjun; Sun, Hongbin; Li, Chao; Hu, Yang; Xin, Jingmin; Zheng, Nanning; Li, Tao"/>
    <s v="RE-UPS: an adaptive distributed energy storage system for dynamically managing solar energy in green datacenters"/>
    <s v="JOURNAL OF SUPERCOMPUTING"/>
    <s v="English"/>
    <s v="Article"/>
    <s v="Power management; Datacenter; Energy storage; UPS; Renewable energy; Sustainability; Availability"/>
    <s v="Datacenters, the essential infrastructures for supercomputing and cloud computing, are facing increasing pressure of capping tremendous power consumption and carbon emission. Many studies have proposed to leverage energy storage devices to shave peak power or smooth intermittent power for datacenters, respectively. However, a joint energy management of peak shaving and renewable energy harvesting in datacenters is still lacking. In this paper, we propose a new power management scheme named RE-UPS, which explores the opportunity to shave datacenter peak power demand with renewable energy. RE-UPS is based on the emerging distributed energy storage architecture and existing UPS infrastructure of datacenter. It further leverages a dynamic heuristic algorithm to determine the appropriate energy storage allocation and server power sources. The proposed energy management policies can greatly optimize the design among maximizing renewable energy harvest, shaving peak power, and maintaining UPS energy availability. Compared to the baseline power management schemes, RE-UPS can averagely improve backup energy capacity by 28 %, extend battery lifetime by 42 %, increase green energy utilization by 78 %, and reduce workload performance degradation by 13 %."/>
    <s v="0920-8542"/>
    <n v="2016"/>
    <n v="72"/>
    <n v="1"/>
    <n v="295"/>
    <n v="316"/>
    <s v="10.1007/s11227-015-1529-2"/>
  </r>
  <r>
    <s v="1.WoS"/>
    <n v="157"/>
    <x v="2"/>
    <s v="network efficiency"/>
    <s v="not target group"/>
    <x v="2"/>
    <x v="0"/>
    <s v="Gomes, Danielo G.; Tolosana-Calasanz, Rafael; Agoulmine, Nazim"/>
    <s v="Introduction to special issue on Green Mobile Cloud Computing (Green MCC)"/>
    <s v="SUSTAINABLE COMPUTING-INFORMATICS &amp; SYSTEMS"/>
    <s v="English"/>
    <s v="Editorial Material"/>
    <s v=""/>
    <s v=""/>
    <s v="2210-5379"/>
    <n v="2015"/>
    <n v="8"/>
    <s v=""/>
    <n v="37"/>
    <n v="37"/>
    <s v="10.1016/j.suscom.2015.11.002"/>
  </r>
  <r>
    <s v="1.WoS"/>
    <n v="158"/>
    <x v="1"/>
    <s v="energy efficiency"/>
    <s v="not target group"/>
    <x v="1"/>
    <x v="0"/>
    <s v="Pan, Jianli; Jain, Raj; Paul, Subharthi; Vu, Tam; Saifullah, Abusayeed; Sha, Mo"/>
    <s v="An Internet of Things Framework for Smart Energy in Buildings: Designs, Prototype, and Experiments"/>
    <s v="IEEE INTERNET OF THINGS JOURNAL"/>
    <s v="English"/>
    <s v="Article"/>
    <s v="Energy efficiency; intelligent buildings; Internet of Things (IoT); location-based networked control; multiscale energy-proportionality; smart energy"/>
    <s v="Smart energy in buildings is an important research area of Internet of Things (IoT). As important parts of the smart grids, the energy efficiency of buildings is vital for the environment and global sustainability. Using a LEED-gold-certificated green office building, we built a unique IoT experimental testbed for our energy efficiency and building intelligence research. We first monitor and collect 1-year-long building energy usage data and then systematically evaluate and analyze them. The results show that due to the centralized and static building controls, the actual running of green buildings may not be energy efficient even though they may be green by design. Inspired by energy proportional computing in modern computers, we propose an IoT framework with smart location-based automated and networked energy control, which uses smartphone platform and cloud-computing technologies to enable multiscale energy proportionality including building-, user-, and organizational-level energy proportionality. We further build a proof-of-concept IoT network and control system prototype and carried out real-world experiments, which demonstrate the effectiveness of the proposed solution. We envision that the broad application of the proposed solution has not only led to significant economic benefits in term of energy saving, improving home/office network intelligence, but also bought in a huge social implication in terms of global sustainability."/>
    <s v="2327-4662"/>
    <n v="2015"/>
    <n v="2"/>
    <n v="6"/>
    <n v="527"/>
    <n v="537"/>
    <s v="10.1109/JIOT.2015.2413397"/>
  </r>
  <r>
    <s v="1.WoS"/>
    <n v="159"/>
    <x v="3"/>
    <s v="resource management "/>
    <s v="hardware &amp; data center"/>
    <x v="1"/>
    <x v="0"/>
    <s v="Qiu, Meikang; Ming, Zhong; Li, Jiayin; Gai, Keke; Zong, Ziliang"/>
    <s v="Phase-Change Memory Optimization for Green Cloud with Genetic Algorithm"/>
    <s v="IEEE TRANSACTIONS ON COMPUTERS"/>
    <s v="English"/>
    <s v="Article"/>
    <s v="Phase-change memory; task scheduling; MLC; SLC; genetic algorithm; green cloud"/>
    <s v="Green cloud is an emerging new technology in the computing world in which memory is a critical component. Phase-change memory (PCM) is one of the most promising alternative techniques to the dynamic random access memory (DRAM) that faces the scalability wall. Recent research has been focusing on the multi-level cell (MLC) of PCM. By precisely arranging multiple levels of resistance inside a PCM cell, more than one bit of data can be stored in one single PCM cell. However, the MLC PCM suffers from the degradation of performance compared to the single-level cell (SLC) PCM, due to the longer memory access time. In this paper, we present a genetic-based optimization algorithm for chip multiprocessor (CMP) equipped with PCM memory in green clouds. The proposed genetic-based algorithm not only schedules and assigns tasks to cores in the CMP system, but also provides a PCM MLC configuration that balances the PCM memory performance as well as the efficiency. The experimental results show that our genetic-based algorithm can significantly reduce the maximum memory usage by 76.8 percent comparing with the uniform SLC configuration, and improve the efficiency of memory usage by 127 percent comparing with the uniform 4 bits/cell MLC configuration. Moreover, the performance of the system is also improved by 24.5 percent comparing with the uniform 4 bits/cell MLC configuration in terms of total execution time."/>
    <s v="0018-9340"/>
    <n v="2015"/>
    <n v="64"/>
    <n v="12"/>
    <n v="3528"/>
    <n v="3540"/>
    <s v="10.1109/TC.2015.2409857"/>
  </r>
  <r>
    <s v="1.WoS"/>
    <n v="160"/>
    <x v="3"/>
    <s v="energy efficiency"/>
    <s v="software &amp; optimization"/>
    <x v="0"/>
    <x v="1"/>
    <s v="Bruneo, Dario; Lhoas, Audric; Longo, Francesco; Puliafito, Antonio"/>
    <s v="Modeling and Evaluation of Energy Policies in Green Clouds"/>
    <s v="IEEE TRANSACTIONS ON PARALLEL AND DISTRIBUTED SYSTEMS"/>
    <s v="English"/>
    <s v="Article"/>
    <s v="Cloud computing; resource allocation; green computing; performance evaluation; stochastic reward nets"/>
    <s v="Following the as-a-service philosophy, a cloud service provider offers computing utilities in the form of virtual resources instantiated on top of a physical infrastructure. In order to meet business requirements still providing high-quality services, performance evaluation needs to be carefully carried out with the aim of optimizing data center utilization and increasing user satisfaction. In this context, power efficiency plays a critical role pushing service providers towards the application of innovative green strategies. In this paper, we present an analytical framework, based on stochastic reward nets, that allows to evaluate different resource allocation policies in a green cloud. A use case is shown in order to illustrate the approach, modeling scattering and saturation allocation policies and comparing them to a purely physical data center scenario. A validation of the proposed model against the CloudSim framework is presented and several numerical results are provided, demonstrating the effectiveness of the approach as a powerful tool for a cloud service provider to perform well-informed decisions about the resource allocation policies to be enforced."/>
    <s v="1045-9219"/>
    <n v="2015"/>
    <n v="26"/>
    <n v="11"/>
    <n v="3052"/>
    <n v="3065"/>
    <s v="10.1109/TPDS.2014.2364194"/>
  </r>
  <r>
    <s v="1.WoS"/>
    <n v="161"/>
    <x v="2"/>
    <s v="thermal efficiency"/>
    <s v="software &amp; optimization"/>
    <x v="0"/>
    <x v="1"/>
    <s v="Chen, Xiaodao; Wang, Lizhe; Zomaya, Albert Y.; Liu, Lin; Hu, Shiyan"/>
    <s v="Cloud Computing for VLSI Floorplanning Considering Peak Temperature Reduction"/>
    <s v="IEEE TRANSACTIONS ON EMERGING TOPICS IN COMPUTING"/>
    <s v="English"/>
    <s v="Article"/>
    <s v="Cloud computing; green computing; energy-aware computing; VLSI design"/>
    <s v="Cloud computing has recently emerged as a promising computing paradigm, which offers unprecedented computing power and flexibility in the distributed computing environment. Despite the trend that electronic design automation industry has prepared to embrace the cloud concept, there is still no research publication on designing VLSI floorplanning algorithms for a cloud computing platform. This paper proposes the first such algorithm for thermal driven floorplanning. Since the existing floorplanning techniques are based on simulated annealing that are sequential algorithms and difficult to parallelize, a new thermal driven floorplanning algorithm is proposed, which can be easily parallelized in a cloud computing environment. This algorithm uses an advanced adjacency probability cross entropy optimization and a new integer linear programming-based resources provisioning to efficiently use the heterogeneous computation resources and handle the uncertainty of machine waiting time in a cloud. The experimental results on the standard GSRC benchmark circuits demonstrate that the proposed algorithm can significantly reduce the peak temperature (up to 24 degrees C) compared with the simulated annealing technique. In the simulated cloud computing environment, it runs over 30% faster than the simulated annealing technique with moderate overhead in monetary expense due to the fact that the proposed algorithm is parallelization friendly. Further, our algorithm can effectively compute the scheduling solutions considering the uncertainty in waiting time."/>
    <s v="2168-6750"/>
    <n v="2015"/>
    <n v="3"/>
    <n v="4"/>
    <n v="534"/>
    <n v="543"/>
    <s v="10.1109/TETC.2015.2443714"/>
  </r>
  <r>
    <s v="1.WoS"/>
    <n v="162"/>
    <x v="1"/>
    <s v="resource management "/>
    <s v="software &amp; optimization"/>
    <x v="0"/>
    <x v="1"/>
    <s v="Lin, Suqing; Zhang, Rui; Ma, Hui; Wang, Mingsheng"/>
    <s v="Revisiting Attribute-Based Encryption With Verifiable Outsourced Decryption"/>
    <s v="IEEE TRANSACTIONS ON INFORMATION FORENSICS AND SECURITY"/>
    <s v="English"/>
    <s v="Article"/>
    <s v="Attribute-based encryption; outsourced decryption; verifiability; access control"/>
    <s v="Attribute-based encryption (ABE) is a promising technique for fine-grained access control of encrypted data in a cloud storage, however, decryption involved in the ABEs is usually too expensive for resource-constrained front-end users, which greatly hinders its practical popularity. In order to reduce the decryption overhead for a user to recover the plaintext, Green et al. suggested to outsource the majority of the decryption work without revealing actually data or private keys. To ensure the third-party service honestly computes the outsourced work, Lai et al. provided a requirement of verifiability to the decryption of ABE, but their scheme doubled the size of the underlying ABE ciphertext and the computation costs. Roughly speaking, their main idea is to use a parallel encryption technique, while one of the encryption components is used for the verification purpose. Hence, the bandwidth and the computation cost are doubled. In this paper, we investigate the same problem. In particular, we propose a more efficient and generic construction of ABE with verifiable outsourced decryption based on an attribute-based key encapsulation mechanism, a symmetric-key encryption scheme and a commitment scheme. Then, we prove the security and the verification soundness of our constructed ABE scheme in the standard model. Finally, we instantiate our scheme with concrete building blocks. Compared with Lai et al.'s scheme, our scheme reduces the bandwidth and the computation costs almost by half."/>
    <s v="1556-6013"/>
    <n v="2015"/>
    <n v="10"/>
    <n v="10"/>
    <n v="2119"/>
    <n v="2130"/>
    <s v="10.1109/TIFS.2015.2449264"/>
  </r>
  <r>
    <s v="1.WoS"/>
    <n v="163"/>
    <x v="2"/>
    <s v="energy efficiency"/>
    <s v="hardware &amp; data center"/>
    <x v="4"/>
    <x v="2"/>
    <s v="Procaccianti, Giuseppe; Lago, Patricia; Bevini, Stefano"/>
    <s v="A systematic literature review on energy efficiency in cloud software architectures"/>
    <s v="SUSTAINABLE COMPUTING-INFORMATICS &amp; SYSTEMS"/>
    <s v="English"/>
    <s v="Review"/>
    <s v="Cloud computing; Energy efficiency; Green software; Software architecture"/>
    <s v="Cloud-based software architectures introduce more complexity and require new competences for migration, maintenance, and evolution. Although cloud computing is often considered as an energy-efficient technology, the implications of cloud-based software on energy efficiency lack scientific evidence. At the same time, energy efficiency is becoming a crucial requirement for cloud service provisioning, as energy costs significantly contribute to the Total Cost of Ownership (TCO) of a data center. In this paper, we present the results of a systematic literature review that investigates cloud software architectures addressing energy efficiency as a primary concern. The aim is to provide an analysis of the state-of-the-art in the field of energy-efficient software architectures. (C) 2014 Elsevier Inc. All rights reserved."/>
    <s v="2210-5379"/>
    <n v="2015"/>
    <n v="7"/>
    <s v=""/>
    <n v="2"/>
    <n v="10"/>
    <s v="10.1016/j.suscom.2014.11.004"/>
  </r>
  <r>
    <s v="1.WoS"/>
    <n v="164"/>
    <x v="4"/>
    <s v="resource management "/>
    <s v="software &amp; optimization"/>
    <x v="0"/>
    <x v="1"/>
    <s v="Pascual, J. A.; Lorido-Botran, T.; Miguel-Alonso, J.; Lozano, J. A."/>
    <s v="Towards a Greener Cloud Infrastructure Management using Optimized Placement Policies"/>
    <s v="JOURNAL OF GRID COMPUTING"/>
    <s v="English"/>
    <s v="Article"/>
    <s v="Cloud computing; VM placement; Multi-objective optimization; Energy consumption; Tree-network data center topology"/>
    <s v="Cloud infrastructures are designed to simultaneously service many, diverse applications that consist of collections of Virtual Machines (VMs). The placement policy used to map applications onto physical servers has important effects in terms of application performance and resource efficiency. We propose enhancing placement policies with network-aware optimizations, trying to simultaneously improve application performance, resource efficiency and power efficiency. The per-application placement decision is formulated as a bi-objective optimization problem (minimizing communication cost and the number of physical servers on which an application runs) whose solution is searched using evolutionary techniques. We have tested three multi-objective optimization algorithms with problem-specific crossover and mutation operators. Simulation-based experiments demonstrate how, in comparison with classic placement techniques, a low-cost optimization results in improved assignments of resources, making applications run faster and reducing the energy consumed by the data center. This is beneficial for both cloud clients and cloud providers."/>
    <s v="1570-7873"/>
    <n v="2015"/>
    <n v="13"/>
    <n v="3"/>
    <n v="375"/>
    <n v="389"/>
    <s v="10.1007/s10723-014-9312-9"/>
  </r>
  <r>
    <s v="1.WoS"/>
    <n v="165"/>
    <x v="3"/>
    <s v="algorithm "/>
    <s v="software &amp; optimization"/>
    <x v="0"/>
    <x v="1"/>
    <s v="Arroba, Patricia; Risco-Martin, Jos L.; Zapater, Marina; Moya, Jose M.; Ayala, Jose L."/>
    <s v="Enhancing Regression Models for Complex Systems Using Evolutionary Techniques for Feature Engineering"/>
    <s v="JOURNAL OF GRID COMPUTING"/>
    <s v="English"/>
    <s v="Article"/>
    <s v="Automatic modeling; Complex systems; Grammatical evolution; Classical regression; Green data centers; Sustainable cloud computing; Power modeling"/>
    <s v="This work proposes an automatic methodology for modeling complex systems. Our methodology is based on the combination of Grammatical Evolution and classical regression to obtain an optimal set of features that take part of a linear and convex model. This technique provides both Feature Engineering and Symbolic Regression in order to infer accurate models with no effort or designer's expertise requirements. As advanced Cloud services are becoming mainstream, the contribution of data centers in the overall power consumption of modern cities is growing dramatically. These facilities consume from 10 to 100 times more power per square foot than typical office buildings. Modeling the power consumption for these infrastructures is crucial to anticipate the effects of aggressive optimization policies, but accurate and fast power modeling is a complex challenge for high-end servers not yet satisfied by analytical approaches. For this case study, our methodology minimizes error in power prediction. This work has been tested using real Cloud applications resulting on an average error in power estimation of 3.98 %. Our work improves the possibilities of deriving Cloud energy efficient policies in Cloud data centers being applicable to other computing environments with similar characteristics."/>
    <s v="1570-7873"/>
    <n v="2015"/>
    <n v="13"/>
    <n v="3"/>
    <n v="409"/>
    <n v="423"/>
    <s v="10.1007/s10723-014-9313-8"/>
  </r>
  <r>
    <s v="1.WoS"/>
    <n v="166"/>
    <x v="4"/>
    <s v="algorithm"/>
    <s v="software &amp; optimization"/>
    <x v="2"/>
    <x v="2"/>
    <s v="Mann, Zoltan Adam"/>
    <s v="Allocation of Virtual Machines in Cloud Data Centers-A Survey of Problem Models and Optimization Algorithms"/>
    <s v="ACM COMPUTING SURVEYS"/>
    <s v="English"/>
    <s v="Article"/>
    <s v="Algorithms; Design; Management; Performance; Cloud computing; data center; virtual machine; live migration; VM placement; VM consolidation; green computing"/>
    <s v="Data centers in public, private, and hybrid cloud settingsmake it possible to provision virtualmachines (VMs) with unprecedented flexibility. However, purchasing, operating, and maintaining the underlying physical resources incurs significant monetary costs and environmental impact. Therefore, cloud providers must optimize the use of physical resources by a careful allocation of VMs to hosts, continuously balancing between the conflicting requirements on performance and operational costs. In recent years, several algorithms have been proposed for this important optimization problem. Unfortunately, the proposed approaches are hardly comparable because of subtle differences in the used problem models. This article surveys the used problem formulations and optimization algorithms, highlighting their strengths and limitations, and pointing out areas that need further research."/>
    <s v="0360-0300"/>
    <n v="2015"/>
    <n v="48"/>
    <n v="1"/>
    <s v=""/>
    <s v=""/>
    <s v="10.1145/2797211"/>
  </r>
  <r>
    <s v="1.WoS"/>
    <n v="167"/>
    <x v="2"/>
    <s v="resource management "/>
    <s v="hardware &amp; data center"/>
    <x v="0"/>
    <x v="2"/>
    <s v="Mashayekhy, Lena; Nejad, Mahyar Movahed; Grosu, Daniel"/>
    <s v="Physical Machine Resource Management in Clouds: A Mechanism Design Approach"/>
    <s v="IEEE TRANSACTIONS ON CLOUD COMPUTING"/>
    <s v="English"/>
    <s v="Article"/>
    <s v="Cloud computing; mechanism design; energy efficient resource management"/>
    <s v="We address the problem of physical machine resource management in clouds considering multiple types of physical machines and resources. We formulate this problem in an auction-based setting and design optimal and approximate strategy-proof mechanisms that solve it. Our proposed mechanisms consist of a winner determination algorithm that selects the users, provisions the virtual machines (VMs) to physical machines (PMs), and allocates them to the selected users; and a payment function that determines the amount that each selected user needs to pay to the cloud provider. We prove that our proposed approximate winner determination algorithm satisfies the loser-independent property, making the approximate mechanism robust against strategic users who try to manipulate the system by changing other users' allocations. We show that our proposed mechanisms are strategy-proof, that is, the users do not have incentives to lie about their requested bundles of VM instances and their valuations. In addition, our proposed mechanisms are in alignment with green cloud computing strategies in which physical machines can be powered on or off to save energy. Our theoretical analysis shows that the proposed approximation mechanism has an approximation ratio of 3. We perform extensive experiments in order to investigate the performance of our proposed approximation mechanism compared to that of the optimal mechanism."/>
    <s v="2168-7161"/>
    <n v="2015"/>
    <n v="3"/>
    <n v="3"/>
    <n v="247"/>
    <n v="260"/>
    <s v="10.1109/TCC.2014.2369419"/>
  </r>
  <r>
    <s v="1.WoS"/>
    <n v="168"/>
    <x v="2"/>
    <s v="network efficiency"/>
    <s v="software &amp; optimization"/>
    <x v="0"/>
    <x v="1"/>
    <s v="Itani, Wassim; Ghali, Cesar; Kayssi, Ayman; Chehab, Ali; Elhajj, Imad"/>
    <s v="G-Route: an energy-aware service routing protocol for green cloud computing"/>
    <s v="CLUSTER COMPUTING-THE JOURNAL OF NETWORKS SOFTWARE TOOLS AND APPLICATIONS"/>
    <s v="English"/>
    <s v="Article"/>
    <s v="Green cloud computing; Enegry-efficiency; Service routing; Service selection"/>
    <s v="In this paper, we present the design and implementation of Green Route (G-Route), an autonomic service routing protocol for constructing energy-efficient provider paths in collaborative cloud architectures. The chief contribution of this work resides in autonomously selecting the optimal set of composite service components sustaining the most efficient energy consumption characteristics among a set of providers for executing a particular service request. For ensuring the accountability of the system, the routing decision engine is designed to operate by processing accountable energy measurements extracted securely from within the cloud data centers using trusted computing technologies and cryptographic mechanisms. Bypushing green computing constraints into the service routing decision engine, we can leverage the collaborative cloud computing model to maximize the energy savings achieved. This is realized by focusing on a path of providers that execute the service requests instead of directing the green computing efforts towards a single provider site. To the best of our knowledge, G-Route is the first service routing protocol that utilizes the collaborative properties among cloud providers to select green service routes and thus, to enhance the energy savings in the overall cloud computing infrastructure. The devised G-Route design is developed and deployed in a real cloud computing environment using the Amazon EC2 cloud platform. The experimental results obtained analyze the protocol convergence characteristics, traffic overhead, and resilience under anomalous service configurations and conditions and demonstrate the capability of the proposed system to significantly reduce the overall energy requirements of collaborative cloud services."/>
    <s v="1386-7857"/>
    <n v="2015"/>
    <n v="18"/>
    <n v="2"/>
    <n v="889"/>
    <n v="908"/>
    <s v="10.1007/s10586-015-0443-y"/>
  </r>
  <r>
    <s v="1.WoS"/>
    <n v="169"/>
    <x v="2"/>
    <s v="resource management "/>
    <s v="not target group"/>
    <x v="1"/>
    <x v="0"/>
    <s v="Zhou, Jun; Dong, Xiaolei; Cao, Zhenfu; Vasilakos, Athanasios V."/>
    <s v="Secure and Privacy Preserving Protocol for Cloud-Based Vehicular DTNs"/>
    <s v="IEEE TRANSACTIONS ON INFORMATION FORENSICS AND SECURITY"/>
    <s v="English"/>
    <s v="Article"/>
    <s v="Cloud computing; security and privacy; delay tolerant network; VANETs"/>
    <s v="Cloud-assisted vehicular delay tolerant networks (DTNs) have been utilized in wide-ranging applications where a continuous end-to-end connection is unavailable, the message transmission is fulfilled by the cooperation among vehicular nodes and follows a store-carry-and-forward manner, and the complex computational work can be delegated to the disengaged vehicles in the parking lots which constitute the potential vehicular cloud. Nevertheless, the existing incentive schemes as well as the packet forwarding protocols cannot well model continuous vehicle collaboration, resist vehicle compromise attacks and collusion attacks, leaving the privacy preservation issues untouched. In this paper, a novel threshold credit-based incentive mechanism (TCBI) is proposed based on the modified model of population dynamics to efficiently resist the node compromise attacks, stimulate the cooperation among intermediate nodes, maximize vehicular nodes' interest, and realize the fairness of possessing the same opportunity of transmitting packets for credits. Then, a TCBI-based privacy-preserving packet forwarding protocol is proposed to solve the open problem of resisting layer-adding attack by outsourcing the privacy-preserving aggregated transmission evidence generation for multiple resource-constrained vehicles to the cloud side from performing any one-way trapdoor function only once. The vehicle privacy is well protected from both the cloud and transportation manager. Finally, formal security proof and the extensive simulation show the effectiveness of our proposed TCBI in resisting the sophisticated attacks and the efficiency in terms of high reliability, high delivery ratio, and low average delay in cloud-assisted vehicular DTNs."/>
    <s v="1556-6013"/>
    <n v="2015"/>
    <n v="10"/>
    <n v="6"/>
    <n v="1299"/>
    <n v="1314"/>
    <s v="10.1109/TIFS.2015.2407326"/>
  </r>
  <r>
    <s v="1.WoS"/>
    <n v="170"/>
    <x v="1"/>
    <s v="resource management "/>
    <s v="hardware &amp; data center"/>
    <x v="2"/>
    <x v="0"/>
    <s v="Lyu, Michael R.; Zhang, Liang-Jie (LJ)"/>
    <s v="Guest Editorial: Recommendation Techniques for Services Computing and Cloud Computing"/>
    <s v="IEEE TRANSACTIONS ON SERVICES COMPUTING"/>
    <s v="English"/>
    <s v="Editorial Material"/>
    <s v="Recommendation technique; services computing; cloud computing; Quality-of-Service"/>
    <s v="As the number of Web services surges rapidly, recommending the right service for various users on demand has become one of the most challenging research issues in the fields of services computing and cloud computing. This special issue focuses on the recommendation techniques for services computing and cloud computing including classic recommendation algorithms for services computing and cloud computing, emerging recommendation techniques for service selection and composition, and applications of recommendation techniques in composition of complex service mashups, ad-hoc social networks, and green cloud environment. The papers introduced in this special issue illustrate the efficiency and effectiveness of services computing and cloud computing, while demonstrating a variety of challenges that arise. It is expected that this special issue, as a whole, will provide integrated and synthesized view of the current state of the art, identify key challenges, possible research directions and opportunities for investigation, and promote community-building efforts among researchers and practitioners in the related fields."/>
    <s v="1939-1374"/>
    <n v="2015"/>
    <n v="8"/>
    <n v="3"/>
    <n v="422"/>
    <n v="424"/>
    <s v="10.1109/TSC.2015.2428791"/>
  </r>
  <r>
    <s v="1.WoS"/>
    <n v="171"/>
    <x v="4"/>
    <s v="energy efficiency"/>
    <s v="software &amp; optimization"/>
    <x v="0"/>
    <x v="1"/>
    <s v="Kim Khoa Nguyen; Cheriet, Mohamed"/>
    <s v="Environment-Aware Virtual Slice Provisioning in Green Cloud Environment"/>
    <s v="IEEE TRANSACTIONS ON SERVICES COMPUTING"/>
    <s v="English"/>
    <s v="Article"/>
    <s v="Energy-aware cloud; virtual slice allocation; multi-tenant cloud; cloud computing; virtual network embedding"/>
    <s v="Environmental footprint resulting from datacenters activities can be reduced by both energy efficiency and renewable energy in a complementary fashion thanks to cloud computing paradigms. In a cloud hosting multi-tenant applications, virtual service providers can be provided with real-time recommendation techniques to allocate their virtual resources in edge, core, or access layers in an optimal way to minimize costs and footprint. Such a dynamic technique requires a flexible and optimized networking scheme to enable elastic virtual tenants spanning multiple physical nodes. In this paper, we investigate an environment-aware paradigm for virtual slices that allows improving energy efficiency and dealing with intermittent renewable power sources. A virtual slice consists of optimal flows assigned to virtual machines (VMS) in a virtual data center taking into account traffic requirements, VM locations, physical network capacity, and renewable energy availability. Considering various cloud consolidation schemes, we formulate and then propose an optimal solution for virtual slice assignment problem. Simulations on the GSN showed that the proposed model achieves better performance than the existing methods with respect to network footprint reductions."/>
    <s v="1939-1374"/>
    <n v="2015"/>
    <n v="8"/>
    <n v="3"/>
    <n v="507"/>
    <n v="519"/>
    <s v="10.1109/TSC.2014.2362544"/>
  </r>
  <r>
    <s v="1.WoS"/>
    <n v="172"/>
    <x v="1"/>
    <s v="network efficiency"/>
    <s v="not target group"/>
    <x v="2"/>
    <x v="0"/>
    <s v="Bojanova, Irena; Voas, Jeffrey; Hurlburt, George"/>
    <s v="The Internet of Anything and Sustainability"/>
    <s v="IT PROFESSIONAL"/>
    <s v="English"/>
    <s v="Editorial Material"/>
    <s v="Special issues and sections; Internet of things; Wireless communication; Data models; Knowledge management; Wireless networks; Computer architecture; green computing; Internet of Things; Internet of Anything; cloud computing; sustainability"/>
    <s v=""/>
    <s v="1520-9202"/>
    <n v="2015"/>
    <n v="17"/>
    <n v="3"/>
    <n v="14"/>
    <n v="16"/>
    <s v="10.1109/MITP.2015.41"/>
  </r>
  <r>
    <s v="1.WoS"/>
    <n v="173"/>
    <x v="3"/>
    <s v="algorithm"/>
    <s v="hardware &amp; data center"/>
    <x v="0"/>
    <x v="2"/>
    <s v="Vilaplana, Jordi; Mateo, Jordi; Teixido, Ivan; Solsona, Francesc; Gine, Francesc; Roig, Concepcio"/>
    <s v="An SLA and power-saving scheduling consolidation strategy for shared and heterogeneous clouds"/>
    <s v="JOURNAL OF SUPERCOMPUTING"/>
    <s v="English"/>
    <s v="Article"/>
    <s v="Green cloud computing; SLA; Power-aware scheduling; Non-linear programming"/>
    <s v="This paper presents a power-aware scheduling policy algorithm of Virtual Machines into nodes called Green Cloud (GreenC) for Heterogeneous cloud systems. GreenC takes into account optimal assignments according to physical and virtual machine heterogeneity, the current host workload and communication between the different virtual machines. An initial test case has been performed by modelling the policies to be executed by a solver that demonstrates the applicability of our proposal for saving energy and also guaranteeing the QoS. The proposed policy has been implemented using the OpenStack software and the obtained results showed that energy consumption can be significantly lowered by applying GreenC to allocate virtual machines to physical hosts."/>
    <s v="0920-8542"/>
    <n v="2015"/>
    <n v="71"/>
    <n v="5"/>
    <n v="1817"/>
    <n v="1832"/>
    <s v="10.1007/s11227-014-1351-2"/>
  </r>
  <r>
    <s v="1.WoS"/>
    <n v="174"/>
    <x v="3"/>
    <s v="algorithm"/>
    <s v="software &amp; optimization"/>
    <x v="0"/>
    <x v="2"/>
    <s v="Chiang, Yi-Ju; Ouyang, Yen-Chieh; Hsu, Ching-Hsien (Robert)"/>
    <s v="An Efficient Green Control Algorithm in Cloud Computing for Cost Optimization"/>
    <s v="IEEE TRANSACTIONS ON CLOUD COMPUTING"/>
    <s v="English"/>
    <s v="Article"/>
    <s v="Cost optimization; energy-efficiency control; response time; power-saving policy"/>
    <s v="Cloud computing is a new paradigm for delivering remote computing resources through a network. However, achieving an energy-efficiency control and simultaneously satisfying a performance guarantee have become critical issues for cloud providers. In this paper, three power-saving policies are implemented in cloud systems to mitigate server idle power. The challenges of controlling service rates and applying the N-policy to optimize operational cost within a performance guarantee are first studied. A cost function has been developed in which the costs of power consumption, system congestion and server startup are all taken into consideration. The effect of energy-efficiency controls on response times, operating modes and incurred costs are all demonstrated. Our objectives are to find the optimal service rate and mode-switching restriction, so as to minimize cost within a response time guarantee under varying arrival rates. An efficient green control (EGC) algorithm is first proposed for solving constrained optimization problems and making costs/performances tradeoffs in systems with different power-saving policies. Simulation results show that the benefits of reducing operational costs and improving response times can be verified by applying the power-saving policies combined with the proposed algorithm as compared to a typical system under a same performance guarantee."/>
    <s v="2168-7161"/>
    <n v="2015"/>
    <n v="3"/>
    <n v="2"/>
    <n v="145"/>
    <n v="155"/>
    <s v="10.1109/TCC.2014.2350492"/>
  </r>
  <r>
    <s v="1.WoS"/>
    <n v="175"/>
    <x v="3"/>
    <s v="resource management "/>
    <s v="not target group"/>
    <x v="0"/>
    <x v="0"/>
    <s v="Vishwanath, Arun; Jalali, Fatemeh; Hinton, Kerry; Alpcan, Tansu; Ayre, Robert W. A.; Tucker, Rodney S."/>
    <s v="Energy Consumption Comparison of Interactive Cloud-Based and Local Applications"/>
    <s v="IEEE JOURNAL ON SELECTED AREAS IN COMMUNICATIONS"/>
    <s v="English"/>
    <s v="Article"/>
    <s v="Interactive cloud-based applications; local processing; energy consumption"/>
    <s v="Interactive cloud computing and cloud-based applications are a rapidly growing sector of the expanding digital economy because they provide access to advanced computing and storage services via simple, compact personal devices. Recent studies have suggested that processing a task in the cloud is more energy-efficient than processing the same task locally. However, these studies have generally ignored the power consumption of the network and end-user devices when accessing the cloud. In this paper, we develop a power consumption model for interactive cloud applications that includes the power consumption of end-user devices and the influence of the applications on the power consumption of the various network elements along the path between the user and the cloud data centre. As examples, we apply our model to Google Drive and Microsoft Skydrive's word processing, presentation and spreadsheet interactive applications. We demonstrate via extensive packet-level traffic measurements that the volume of traffic generated by a session of the application vastly exceeds the amount of data keyed in by the user. This has important implications on the overall power consumption of the service. We show that using the cloud to perform certain tasks consumes more power (by a watt to 10 watts depending on the scenario) than performing the same tasks locally on a low-power consuming computer and a tablet."/>
    <s v="0733-8716"/>
    <n v="2015"/>
    <n v="33"/>
    <n v="4"/>
    <n v="616"/>
    <n v="626"/>
    <s v="10.1109/JSAC.2015.2393431"/>
  </r>
  <r>
    <s v="1.WoS"/>
    <n v="176"/>
    <x v="1"/>
    <s v="energy efficiency"/>
    <s v="hardware &amp; data center"/>
    <x v="0"/>
    <x v="2"/>
    <s v="Subirats, Josep; Guitart, Jordi"/>
    <s v="Assessing and forecasting energy efficiency on Cloud computing platforms"/>
    <s v="FUTURE GENERATION COMPUTER SYSTEMS-THE INTERNATIONAL JOURNAL OF ESCIENCE"/>
    <s v="English"/>
    <s v="Article"/>
    <s v="Cloud computing; Energy efficiency; Ecological efficiency; Forecasting; Green computing; IaaS provider"/>
    <s v="IaaS providers have become interested in optimising their infrastructure energy efficiency. To do so, their VM placement algorithms need to know the current and future energy efficiency at different levels (Virtual Machine, node, infrastructure and service levels) and for potential actions such as service deployment or VM deployment, migration or cancellation. This publication provides a mathematical formulation for the previous aspects, as well as the design of a CPU utilisation estimator used to calculate the aforementioned forecasts. The correct adjustment of the estimators' configuration parameters has been proved to lead to considerable precision improvements. When running Web workloads, estimators focused on noise filtering provide the best precision even if they react slowly to changes, whereas reactive predictors are desirable for batch workloads. Furthermore, the precision when running batch workloads partially depends on each execution. Finally, it has been observed that the forecasts precision degradation as such forecasts are performed for a longer time period in the future is smaller when running web workloads. (C) 2014 Elsevier B.V. All rights reserved."/>
    <s v="0167-739X"/>
    <n v="2015"/>
    <n v="45"/>
    <s v=""/>
    <n v="70"/>
    <n v="94"/>
    <s v="10.1016/j.future.2014.11.008"/>
  </r>
  <r>
    <s v="1.WoS"/>
    <n v="177"/>
    <x v="4"/>
    <s v="resource management "/>
    <s v="software &amp; optimization"/>
    <x v="0"/>
    <x v="1"/>
    <s v="Farahnakian, Fahimeh; Ashraf, Adnan; Pahikkala, Tapio; Liljeberg, Pasi; Plosila, Juha; Porres, Ivan; Tenhunen, Hannu"/>
    <s v="Using Ant Colony System to Consolidate VMs for Green Cloud Computing"/>
    <s v="IEEE TRANSACTIONS ON SERVICES COMPUTING"/>
    <s v="English"/>
    <s v="Article"/>
    <s v="Dynamic VM consolidation; ant colony system; cloud computing; green computing; energy-efficiency; SLA"/>
    <s v="High energy consumption of cloud data centers is a matter of great concern. Dynamic consolidation of Virtual Machines (VMs) presents a significant opportunity to save energy in data centers. A VM consolidation approach uses live migration of VMs so that some of the under-loaded Physical Machines (PMs) can be switched-off or put into a low-power mode. On the other hand, achieving the desired level of Quality of Service (QoS) between cloud providers and their users is critical. Therefore, the main challenge is to reduce energy consumption of data centers while satisfying QoS requirements. In this paper, we present a distributed system architecture to perform dynamic VM consolidation to reduce energy consumption of cloud data centers while maintaining the desired QoS. Since the VM consolidation problem is strictly NP-hard, we use an online optimization metaheuristic algorithm called Ant Colony System (ACS). The proposed ACS-based VM Consolidation (ACS-VMC) approach finds a near-optimal solution based on a specified objective function. Experimental results on real workload traces show that ACS-VMC reduces energy consumption while maintaining the required performance levels in a cloud data center. It outperforms existing VM consolidation approaches in terms of energy consumption, number of VM migrations, and QoS requirements concerning performance."/>
    <s v="1939-1374"/>
    <n v="2015"/>
    <n v="8"/>
    <n v="2"/>
    <n v="187"/>
    <n v="198"/>
    <s v="10.1109/TSC.2014.2382555"/>
  </r>
  <r>
    <s v="1.WoS"/>
    <n v="178"/>
    <x v="3"/>
    <s v="algorithm "/>
    <s v="software &amp; optimization"/>
    <x v="0"/>
    <x v="1"/>
    <s v="Moghaddam, Fereydoun Farrahi; Moghaddam, Reza Farrahi; Cheriet, Mohamed"/>
    <s v="Carbon-aware distributed cloud: multi-level grouping genetic algorithm"/>
    <s v="CLUSTER COMPUTING-THE JOURNAL OF NETWORKS SOFTWARE TOOLS AND APPLICATIONS"/>
    <s v="English"/>
    <s v="Article"/>
    <s v="Cloud computing; Distributed cloud; Green IT; Carbon footprint; Genetic algorithm; Multi-level; Grouping genetic algorithm"/>
    <s v="Global warming caused by greenhouse gas (GHG) emissions is one of the main concerns for both developed and developing countries. In a fast growing Information and Communication Technology industry, current energy efficiency methodologies are not sufficient for new raising problems such as optimization of complex distributed systems. Therefore, proper methodologies tailored for this type of systems could significantly reduce their GHG emissions. In this paper, a new genetic algorithm (GA) is introduced, namely multi-level grouping GA (MLGGA), which is designed for multi-level bin packing problems such as that of carbon footprint reduction in a distributed cloud over a network of data centers. The new MLGGA algorithm is tested on real data in a simulation platform, and its results are compared with other state-of-the-art methodologies. The results show a significant increase in the performance achieved by the proposed algorithm."/>
    <s v="1386-7857"/>
    <n v="2015"/>
    <n v="18"/>
    <n v="1"/>
    <n v="477"/>
    <n v="491"/>
    <s v="10.1007/s10586-014-0359-y"/>
  </r>
  <r>
    <s v="1.WoS"/>
    <n v="179"/>
    <x v="2"/>
    <s v="network efficiency"/>
    <s v="not target group"/>
    <x v="1"/>
    <x v="0"/>
    <s v="Nguyen Dinh Han; Chung, Yonghwa; Jo, Minho"/>
    <s v="Green Data Centers for Cloud-Assisted Mobile Ad Hoc Networks in 5G"/>
    <s v="IEEE NETWORK"/>
    <s v="English"/>
    <s v="Article"/>
    <s v=""/>
    <s v="Cloud-assisted mobile ad-hoc networks are expected to be so popular in future fifth generation (5G) mobile network because the significantly faster performance of 5G communications enables clouds to provide realistic services. On the other hand, the energy consumption problem will become serious due to the highly increased cloud computing speed. Mobile communication link loss occurs when a mobile device leaves the network. Link loss can cause serious energy consumption when the lost link is directly connected to a cloud data server, which is required to do excessive searching and link routing transactions. None of the existing normal methods have solved the problem. We show how this problem can be solved using our proposed mechanism. The experimental results demonstrate that our proposed mechanism saves nine times more energy than normal methods."/>
    <s v="0890-8044"/>
    <n v="2015"/>
    <n v="29"/>
    <n v="2"/>
    <n v="70"/>
    <n v="76"/>
    <s v="10.1109/MNET.2015.7064906"/>
  </r>
  <r>
    <s v="1.WoS"/>
    <n v="180"/>
    <x v="4"/>
    <s v="energy efficiency"/>
    <s v="software &amp; optimization"/>
    <x v="0"/>
    <x v="1"/>
    <s v="Gu, Chonglin; Shi, Pengzhou; Shi, Shuai; Huang, Hejiao; Jia, Xiaohua"/>
    <s v="A Tree Regression-Based Approach for VM Power Metering"/>
    <s v="IEEE ACCESS"/>
    <s v="English"/>
    <s v="Article"/>
    <s v="Virtual machine (VM); metering; measure; power; cloud computing"/>
    <s v="Cloud computing is developing so fast that more and more data centers have been built every year. This naturally leads to high-power consumption. Virtual machine (VM) consolidation is the most popular solution based on resource utilization. In fact, much more power can be saved if we know the power consumption of each VM. Therefore, it is significant to measure the power consumption of each VM for green cloud data centers. Since there is no device that can directly measure the power consumption of each VM, modeling methods have been proposed. However, current models are not accurate enough when multi-VMs are competing for resources on the same server. One of the main reasons is that the resource features for modeling are correlated with each other, such as CPU and cache. In this paper, we propose a tree regression-based method to accurately measure the power consumption of VMs on the same host. The merits of this method are that the tree structure will split the data set into partitions, and each is an easy-modeling subset. Experiments show that the average accuracy of our method is about 98% for different types of applications running in VMs."/>
    <s v="2169-3536"/>
    <n v="2015"/>
    <n v="3"/>
    <s v=""/>
    <n v="610"/>
    <n v="621"/>
    <s v="10.1109/ACCESS.2015.2430276"/>
  </r>
  <r>
    <s v="1.WoS"/>
    <n v="181"/>
    <x v="1"/>
    <s v="resource management "/>
    <s v="not target group"/>
    <x v="4"/>
    <x v="0"/>
    <s v="Zhu, Chunsheng; Leung, Victor C. M.; Shu, Lei; Ngai, Edith C. -H."/>
    <s v="Green Internet of Things for Smart World"/>
    <s v="IEEE ACCESS"/>
    <s v="English"/>
    <s v="Article"/>
    <s v="Smart world; Internet of Things; green; radio-frequency identification; wireless sensor network; cloud computing; machine to machine; data center; sensor-cloud"/>
    <s v="Smart world is envisioned as an era in which objects (e.g., watches, mobile phones, computers, cars, buses, and trains) can automatically and intelligently serve people in a collaborative manner. Paving the way for smart world, Internet of Things (IoT) connects everything in the smart world. Motivated by achieving a sustainable smart world, this paper discusses various technologies and issues regarding green IoT, which further reduces the energy consumption of IoT. Particularly, an overview regarding IoT and green IoT is performed first. Then, the hot green information and communications technologies (ICTs) (e.g., green radio frequency identification, green wireless sensor network, green cloud computing, green machine to machine, and green data center) enabling green IoT are studied, and general green ICT principles are summarized. Furthermore, the latest developments and future vision about sensor cloud, which is a novel paradigm in green IoT, are reviewed and introduced, respectively. Finally, future research directions and open problems about green IoT are presented. Our work targets to be an enlightening and latest guidance for research with respect to green IoT and smart world."/>
    <s v="2169-3536"/>
    <n v="2015"/>
    <n v="3"/>
    <s v=""/>
    <n v="2151"/>
    <n v="2162"/>
    <s v="10.1109/ACCESS.2015.2497312"/>
  </r>
  <r>
    <s v="1.WoS"/>
    <n v="182"/>
    <x v="2"/>
    <s v="network efficiency"/>
    <s v="not target group"/>
    <x v="0"/>
    <x v="0"/>
    <s v="Luo, Shixin; Zhang, Rui; Lim, Teng Joon"/>
    <s v="Downlink and Uplink Energy Minimization Through User Association and Beamforming in C-RAN"/>
    <s v="IEEE TRANSACTIONS ON WIRELESS COMMUNICATIONS"/>
    <s v="English"/>
    <s v="Article"/>
    <s v="Cloud radio access network; green communication; uplink-downlink duality; group-sparse optimization; relaxed-integer programming; beamforming"/>
    <s v="The cloud radio access network (C-RAN) concept, in which densely deployed access points (APs) are empowered by cloud computing to cooperatively support mobile users (MUs), to improve mobile data rates, has been recently proposed. However, the high density of active APs results in severe interference and also inefficient energy consumption. Moreover, the growing popularity of highly interactive applications with stringent uplink (UL) requirements, e.g., network gaming and real-time broadcasting by wireless users, means that the UL transmission is becoming more crucial and requires special attention. Therefore in this paper, we propose a joint downlink (DL) and UL MU-AP association and beamforming design to coordinate interference in the C-RAN for energy minimization, a problem which is shown to be NP hard. Due to the new consideration of UL transmission, it is shown that the two state-of-the-art approaches for finding computationally efficient solutions of joint MU-AP association and beamforming considering only the DL, i.e., group-sparse optimization and relaxed-integer programming, cannot be modified in a straightforward way to solve our problem. Leveraging on the celebrated UL-DL duality result, we show that by establishing a virtual DL transmission for the original UL transmission, the joint DL and UL optimization problem can be converted to an equivalent DL problem in C-RAN with two inter-related subproblems for the original and virtual DL transmissions, respectively. Based on this transformation, two efficient algorithms for joint DL and UL MU-AP association and beamforming design are proposed, whose performances are evaluated and compared with other benchmarking schemes through extensive simulations."/>
    <s v="1536-1276"/>
    <n v="2015"/>
    <n v="14"/>
    <n v="1"/>
    <n v="494"/>
    <n v="508"/>
    <s v="10.1109/TWC.2014.2352619"/>
  </r>
  <r>
    <s v="1.WoS"/>
    <n v="183"/>
    <x v="2"/>
    <s v="network efficiency"/>
    <s v="not target group"/>
    <x v="1"/>
    <x v="0"/>
    <s v="Peng, Mugen; Li, Yuan; Jiang, Jiamo; Li, Jian; Wang, Chonggang"/>
    <s v="HETEROGENEOUS CLOUD RADIO ACCESS NETWORKS: A NEW PERSPECTIVE FOR ENHANCING SPECTRAL AND ENERGY EFFICIENCIES"/>
    <s v="IEEE WIRELESS COMMUNICATIONS"/>
    <s v="English"/>
    <s v="Article"/>
    <s v=""/>
    <s v="To mitigate the severe inter-tier interference and enhance the limited cooperative gains resulting from the constrained and non-ideal transmissions between adjacent base stations in HetNets, H-CRANs are proposed as cost-efficient potential solutions through incorporating cloud computing into HetNets. In this article, state-of-the-art research achievements and challenges of H-CRANs are surveyed. In particular, we discuss issues of system architectures, spectral and energy efficiency performance, and promising key techniques. A great emphasis is given toward promising key techniques in H-CRANs to improve both spectral and energy efficiencies, including cloud-computing-based coordinated multipoint transmission and reception, large-scale cooperative multiple antenna, cloud-computing-based cooperative radio resource management, and cloud-computing-based self-organizing networks in cloud converging scenarios. The major challenges and open issues in terms of theoretical performance with stochastic geometry, fronthaul-constrained resource allocation, and standard development that may block the promotion of H-CRANs are discussed as well."/>
    <s v="1536-1284"/>
    <n v="2014"/>
    <n v="21"/>
    <n v="6"/>
    <n v="126"/>
    <n v="135"/>
    <s v="10.1109/MWC.2014.7000980"/>
  </r>
  <r>
    <s v="1.WoS"/>
    <n v="184"/>
    <x v="3"/>
    <s v="energy efficiency"/>
    <s v="software &amp; optimization"/>
    <x v="0"/>
    <x v="2"/>
    <s v="Deng, Zhigang; Zeng, Guosun; He, Qi; Zhong, Yunjie; Wang, Wei"/>
    <s v="Using priced timed automaton to analyse the energy consumption in cloud computing environment"/>
    <s v="CLUSTER COMPUTING-THE JOURNAL OF NETWORKS SOFTWARE TOOLS AND APPLICATIONS"/>
    <s v="English"/>
    <s v="Article"/>
    <s v="Green cloud computing; Priced timed automaton; Automaton algorithm; Energy optimization"/>
    <s v="According to the fact that cloud servers have different energy consumption on different running states, as well as the energy waste problem caused by the mismatching between cloud servers and cloud tasks, we carry out researches on the energy optimal method achieved by a priced timed automaton for the cloud computing center in this paper. The priced timed automaton is used to model the running behaviors of the cloud computing system. After introducing the matching matrix of cloud tasks and cloud resources as well as the power matrix of the running states of cloud servers, we design a generation algorithm for the cloud system automaton based on the generation rules and reduction rules given ahead. Then, we propose another algorithm to settle the minimum path energy consumption problem in the cloud system automaton, therefore obtaining an energy optimal solution and an energy optimal value for the cloud system. A case study and repeated experimental analyses manifest that our method is effective and feasible."/>
    <s v="1386-7857"/>
    <n v="2014"/>
    <n v="17"/>
    <n v="4"/>
    <n v="1295"/>
    <n v="1307"/>
    <s v="10.1007/s10586-014-0378-8"/>
  </r>
  <r>
    <s v="1.WoS"/>
    <n v="185"/>
    <x v="3"/>
    <s v="resource management "/>
    <s v="hardware &amp; data center"/>
    <x v="0"/>
    <x v="2"/>
    <s v="Guerout, Tom; Medjiah, Samir; Da Costa, Georges; Monteil, Thierry"/>
    <s v="Quality of service modeling for green scheduling in Clouds"/>
    <s v="SUSTAINABLE COMPUTING-INFORMATICS &amp; SYSTEMS"/>
    <s v="English"/>
    <s v="Article"/>
    <s v="Cloud computing; Quality of service; Energy-efficiency; Dynamic Voltage and Frequency Scaling; Multi-objective optimization; Simulation"/>
    <s v="Most Cloud providers support services under constraints of Service Level Agreement (SLA) definitions. The SLAB are composed of different quality of service (QoS) rules promised by the provider. Thus, the QoS in Clouds becomes more and more important. Precise definitions and metrics have to be explained. This article proposes an overview of Cloud QoS parameters as well as their classification, but also it defines usable metrics to evaluate QoS parameters. Moreover, the defined QoS metrics are measurable and reusable in any scheduling approach for Clouds. The use of these QoS models is done through the performance analysis of three scheduling approaches considering four QoS parameters. In addition to the energy consumption and the Response Time, two other QoS parameters are taken into account in different virtual machines scheduling approaches. These parameters are dynamism and robustness, which are usually not easily measurable. The evaluation is done through simulations, using two common scheduling algorithms and a Genetic Algorithm (GA) for virtual machines (VMs) reallocation, allowing us to analyze the QoS parameters evolution in time. Simulation results have shown that including various and antagonist QoS parameters allows a deeper analysis of the intrinsic behavior and insight of these three algorithms. Also, it is shown that the multi -objective optimization allows the service provider to seek the best trade-off between service performances and end user's experience. (C) 2014 Elsevier Inc. All rights reserved."/>
    <s v="2210-5379"/>
    <n v="2014"/>
    <n v="4"/>
    <n v="4"/>
    <n v="225"/>
    <n v="240"/>
    <s v="10.1016/j.suscom.2014.08.006"/>
  </r>
  <r>
    <s v="1.WoS"/>
    <n v="186"/>
    <x v="4"/>
    <s v="resource management "/>
    <s v="software &amp; optimization"/>
    <x v="0"/>
    <x v="1"/>
    <s v="Song, Weijia; Xiao, Zhen; Chen, Qi; Luo, Haipeng"/>
    <s v="Adaptive Resource Provisioning for the Cloud Using Online Bin Packing"/>
    <s v="IEEE TRANSACTIONS ON COMPUTERS"/>
    <s v="English"/>
    <s v="Article"/>
    <s v="Cloud computing; virtualization; green computing"/>
    <s v="Data center applications present significant opportunities for multiplexing server resources. Virtualization technology makes it easy to move running application across physical machines. In this paper, we present an approach that uses virtualization technology to allocate data center resources dynamically based on application demands and support green computing by optimizing the number of servers actively used. We abstract this as a variant of the relaxed on-line bin packing problem and develop a practical, efficient algorithm that works well in a real system. We adjust the resources available to each VM both within and across physical servers. Extensive simulation and experiment results demonstrate that our system achieves good performance compared to the existing work."/>
    <s v="0018-9340"/>
    <n v="2014"/>
    <n v="63"/>
    <n v="11"/>
    <n v="2647"/>
    <n v="2660"/>
    <s v="10.1109/TC.2013.148"/>
  </r>
  <r>
    <s v="1.WoS"/>
    <n v="187"/>
    <x v="2"/>
    <s v="energy efficiency"/>
    <s v="software &amp; optimization"/>
    <x v="0"/>
    <x v="1"/>
    <s v="Addis, Bernardetta; Ardagna, Danilo; Capone, Antonio; Carello, Giuliana"/>
    <s v="Energy-aware joint management of networks and Cloud infrastructures"/>
    <s v="COMPUTER NETWORKS"/>
    <s v="English"/>
    <s v="Article"/>
    <s v="Green ICT; Cloud service; Energy management; Optimization; Mathematical programming; Renewable energy"/>
    <s v="Fueled by the massive adoption of Cloud services, the CO2 emissions of the Information and Communication Technology (ICT) systems are rapidly increasing. Overall service centers and networks account for 2-4% of global CO2 emissions and it is expected they can reach up to 10% in 5-10 years. Service centers and communication networks have been managed independently so far, but the new generation of Cloud systems can be based on a strict integration of service centers and networking infrastructures. Moreover, geographically-distributed service centers are being widely adopted to keep Cloud services close to end users and to guarantee high performance. The geographical distribution of the computing facilities offers many opportunities for optimizing energy consumption and costs by means of a clever distribution of the computational workload exploiting different availability of renewable energy sources, but also different time zones and hourly energy pricing. Energy and cost savings can be pursued by dynamically allocating computing resources to applications at a global level, while communication networks allow to assign flexibly load requests and to move data. Even if in the last years a quite large research effort has been devoted to the energy efficiency of service centers and communication networks, limited work has been done for exploring the opportunities of integrated approaches able to exploit possible synergies between geographically distributed service centers and networks for accessing and interconnecting them. In this paper we propose an optimization framework able to jointly manage the use of brown and green energy in an integrated system and to guarantee quality requirements. We propose an efficient and accurate problem formulation that can be solved for real-size instances in few minutes to optimality. Numerical results, on a set of randomly generated instances and a case study representative of a large Cloud provider, show that the availability of green energy have a big impact on optimal energy management policies and that the contribution of the network is far from being negligible. (C) 2014 Elsevier B.V. All rights reserved."/>
    <s v="1389-1286"/>
    <n v="2014"/>
    <n v="70"/>
    <s v=""/>
    <n v="75"/>
    <n v="95"/>
    <s v="10.1016/j.comnet.2014.04.011"/>
  </r>
  <r>
    <s v="1.WoS"/>
    <n v="188"/>
    <x v="0"/>
    <s v="energy efficiency"/>
    <s v="hardware &amp; data center"/>
    <x v="4"/>
    <x v="2"/>
    <s v="Yen, Neil Y.; Wang, Cho-Li; Hussain, Sajid; Park, Jong Hyuk"/>
    <s v="Computational awareness towards green environments"/>
    <s v="JOURNAL OF SUPERCOMPUTING"/>
    <s v="English"/>
    <s v="Article"/>
    <s v=""/>
    <s v="This special issue calls for high quality and state-of-the-art research issues and results concerning the development of green environment from the perspective of computing systems. In particular, the special issue is going to showcase the most recent achievements and developments in the realm of awareness computing. Original and research articles are solicited in all aspects of including theoretical studies, practical applications, new communication technology and experimental prototypes. This special issue includes original papers describing the latest developments, trends, and solutions of computational awareness towards green environments including green IT and cloud cluster computing, energy-efficient systems, power-aware software, awareness mechanism and modeling, context, emotion and preference awareness, energy harvesting, sensor, Ad Hoc, P2P networks, and communications, safety or security."/>
    <s v="0920-8542"/>
    <n v="2014"/>
    <n v="69"/>
    <n v="3"/>
    <n v="1007"/>
    <n v="1012"/>
    <s v="10.1007/s11227-014-1281-z"/>
  </r>
  <r>
    <s v="1.WoS"/>
    <n v="189"/>
    <x v="4"/>
    <s v="resource management "/>
    <s v="hardware &amp; data center"/>
    <x v="1"/>
    <x v="1"/>
    <s v="Lee, Hwa Min; Jeong, Young-Sik; Jang, Haeng Jin"/>
    <s v="Performance analysis based resource allocation for green cloud computing"/>
    <s v="JOURNAL OF SUPERCOMPUTING"/>
    <s v="English"/>
    <s v="Article"/>
    <s v="Resource allocation; Virtualization; Performance analysis; Virtual machine; Cloud computing"/>
    <s v="Cloud computing has become a new computing paradigm that has huge potentials in enterprise and business. Green cloud computing is also becoming increasingly important in a world with limited energy resources and an ever-rising demand for more computational power. To maximize utilization and minimize total cost of the cloud computing infrastructure and running applications, resources need to be managed properly and virtual machines shall allocate proper host nodes to perform the computation. In this paper, we propose performance analysis based resource allocation scheme for the efficient allocation of virtual machines on the cloud infrastructure. We experimented the proposed resource allocation algorithm using CloudSim and its performance is compared with two other existing models."/>
    <s v="0920-8542"/>
    <n v="2014"/>
    <n v="69"/>
    <n v="3"/>
    <n v="1013"/>
    <n v="1026"/>
    <s v="10.1007/s11227-013-1020-x"/>
  </r>
  <r>
    <s v="1.WoS"/>
    <n v="190"/>
    <x v="2"/>
    <s v="resource management "/>
    <s v="not target group"/>
    <x v="0"/>
    <x v="0"/>
    <s v="Park, Jong Hyuk; Jeong, Hwa Young"/>
    <s v="Cloud computing-based jam management for a manufacturing system in a Green IT environment"/>
    <s v="JOURNAL OF SUPERCOMPUTING"/>
    <s v="English"/>
    <s v="Article"/>
    <s v="Manufacturing system; System jam management; Jam management; Topic map; IC test handler"/>
    <s v="A manufacturing system is composed of and operated by many components; motors, cylinders, and sensors. Its purpose is to increase operational performance without system error or jam. And, recently, the Green IT/S (information technologies and systems) refer to processes that directly or indirectly address environmental sustainability in organizations. Green IT addresses energy consumption, reduces the bad productivity, and increases system operational efficiency using the computer. However, when the system experiences some problem or operational error, users (system operators or managers) often find it difficult to locate the jam position immediately and precisely. It is also difficult to know the cause of the jam and to manage jam information even after they read and find relevant error text in a repair manual for the system. This research proposes a method to efficiently manage jam status for manufacturing systems. For this purpose, a topic map was used. The topic model has topic types, associations, and occurrences, which relate to operational jam, system jam, and system components. All jam status information to support users is managed by XML specification, distinctly and efficiently."/>
    <s v="0920-8542"/>
    <n v="2014"/>
    <n v="69"/>
    <n v="3"/>
    <n v="1054"/>
    <n v="1067"/>
    <s v="10.1007/s11227-013-1007-7"/>
  </r>
  <r>
    <s v="1.WoS"/>
    <n v="191"/>
    <x v="3"/>
    <s v="energy efficiency"/>
    <s v="software &amp; optimization"/>
    <x v="0"/>
    <x v="2"/>
    <s v="Ouyang, Yen-Chieh; Chiang, Yi-Ju; Hsu, Ching-Hsien; Yi, Gangman"/>
    <s v="An optimal control policy to realize green cloud systems with SLA-awareness"/>
    <s v="JOURNAL OF SUPERCOMPUTING"/>
    <s v="English"/>
    <s v="Article"/>
    <s v="Green cloud computing; Working vacation; SLA; Response time; Petri net"/>
    <s v="The power management issue has always been a critical concern in cloud computing for supporting rapid growth of data centers. In this paper, our strategy is to implement working vacation (WV) to lower and eliminate unnecessary power consumed by idle servers. Two green systems are first proposed where one implements a single WV and the other implements multiple WVs in an operational cycle. The effect of various service rates and WV lengths on system delay and operating state probabilities is compared and studied. A cost function is developed by taking response time, system holding cost and power consumption cost into consideration. Control procedures in both green systems are mapped into Petri net-based models which contribute to designing a multiple decision process and describing system behaviors. The issue of determining the optimal service rate and WV length to obtain the cost optimality within response time guarantee is studied. The proposed Green control (, policy combined with a heuristic algorithm allows cloud providers to solve constrained optimization problems. Simulation results show that significant cost savings and response time improvement can be validated as compared to a typical system."/>
    <s v="0920-8542"/>
    <n v="2014"/>
    <n v="69"/>
    <n v="3"/>
    <n v="1284"/>
    <n v="1310"/>
    <s v="10.1007/s11227-014-1190-1"/>
  </r>
  <r>
    <s v="1.WoS"/>
    <n v="192"/>
    <x v="3"/>
    <s v="algorithm "/>
    <s v="software &amp; optimization"/>
    <x v="0"/>
    <x v="1"/>
    <s v="Horri, Abbas; Mozafari, Mohammad Sadegh; Dastghaibyfard, Gholamhossein"/>
    <s v="Novel resource allocation algorithms to performance and energy efficiency in cloud computing"/>
    <s v="JOURNAL OF SUPERCOMPUTING"/>
    <s v="English"/>
    <s v="Article"/>
    <s v="Green computing; Energy-efficient resource management; Dynamic consolidation; Cloud computing"/>
    <s v="The rapid growth in demand for computational power has led to a shift to the cloud computing model established by large-scale virtualized data centers. Such data centers consume enormous amounts of electrical energy. Cloud providers must ensure that their service delivery is flexible to meet various consumer requirements. However, to support green computing, cloud providers also need to minimize the cloud infrastructure energy consumption while conducting the service delivery. In this paper, for cloud environments, a novel QoS-aware VMs consolidation approach is proposed that adopts a method based on resource utilization history of virtual machines. Proposed algorithms have been implemented and evaluated using CloudSim simulator. Simulation results show improvement in QoS metrics and energy consumption as well as demonstrate that there is a trade-off between energy consumption and quality of service in the cloud environment."/>
    <s v="0920-8542"/>
    <n v="2014"/>
    <n v="69"/>
    <n v="3"/>
    <n v="1445"/>
    <n v="1461"/>
    <s v="10.1007/s11227-014-1224-8"/>
  </r>
  <r>
    <s v="1.WoS"/>
    <n v="193"/>
    <x v="2"/>
    <s v="network efficiency"/>
    <s v="CSC"/>
    <x v="1"/>
    <x v="0"/>
    <s v="Chuah, Seong-Ping; Yuen, Chau; Cheung, Ngai-Man"/>
    <s v="CLOUD GAMING: A GREEN SOLUTION TO MASSIVE MULTIPLAYER ONLINE GAMES"/>
    <s v="IEEE WIRELESS COMMUNICATIONS"/>
    <s v="English"/>
    <s v="Article"/>
    <s v=""/>
    <s v="Advanced video gaming is a computationally intensive application. Sophisticated graphics renderings are employed in computer games to produce realistic scenes and smooth actions. As a result, video gaming often requires powerful hardware that is beyond the capability of many mobile devices or even personal computers. Meanwhile, playing a high-quality game while on the move is highly desirable with the growing popularity of high-speed mobile and broadband Internet, and mobile devices such as smart-phones and tablets. Instead of equipping mobile devices with powerful but battery-hungry computation engines, cloud gaming, which utilizes cloud computing for gaming, offers an emerging green solution to bring the high-quality immersive gaming experience to thin or mobile clients. Cloud gaming leverages communication infrastructures to shift heavy computation to cloud servers. In this article, we provide an overview of cloud gaming from a green media perspective ( in addition to the conventional energy perspective). We argue that cloud gaming can lead to less software maintenance, more economical scaling, and longer service life spans of hardware equipment. We also briefly present a novel scheme, layered coding, which leverages the increasing graphics processing capability of a mobile client to reduce the bit rate of game streaming. We then discuss green designs of major cloud gaming subsystems: a cloud data center, graphics rendering, video compression, and network delivery. We review existing services and a testbed for cloud gaming. We also identify potential research challenges of cloud gaming in achieving green media for the future."/>
    <s v="1536-1284"/>
    <n v="2014"/>
    <n v="21"/>
    <n v="4"/>
    <n v="78"/>
    <n v="87"/>
    <s v="10.1109/MWC.2014.6882299"/>
  </r>
  <r>
    <s v="1.WoS"/>
    <n v="194"/>
    <x v="4"/>
    <s v="resource management "/>
    <s v="software &amp; optimization"/>
    <x v="0"/>
    <x v="0"/>
    <s v="Kim-Khoa Nguyen; Cheriet, Mohamed; Lemieux, Yves"/>
    <s v="Virtual Slice Assignment in Large-Scale Cloud Interconnects"/>
    <s v="IEEE INTERNET COMPUTING"/>
    <s v="English"/>
    <s v="Article"/>
    <s v="Servers; Cloud computing; Optical switches; Computer architecture; Green products; Protocols; datacenter; Web-scale cloud; virtual slice assignment; software-defined networking; cloud computing"/>
    <s v="Software-defined networking is an emerging method for providing flexible and scalable network connectivity in both intra-and inter-datacenter interconnects with regard to various requirements, including traffic-awareness, quality of service, energy efficiency, and renewable-power intermittency. This article investigates issues and solutions for software-defined planning of virtual slices that involves multiple virtual machines with interdependent constraints spanning a network of distributed datacenters. A flexible and optimized virtual-slice assignment that considers server consolidation and multipath forwarding can address large-scale cloud computing services."/>
    <s v="1089-7801"/>
    <n v="2014"/>
    <n v="18"/>
    <n v="4"/>
    <n v="37"/>
    <n v="46"/>
    <s v="10.1109/MIC.2014.42"/>
  </r>
  <r>
    <s v="1.WoS"/>
    <n v="195"/>
    <x v="3"/>
    <s v="algorithm "/>
    <s v="software &amp; optimization"/>
    <x v="0"/>
    <x v="1"/>
    <s v="Wu, Chia-Ming; Chang, Ruay-Shiung; Chan, Hsin-Yu"/>
    <s v="A green energy-efficient scheduling algorithm using the DVFS technique for cloud datacenters"/>
    <s v="FUTURE GENERATION COMPUTER SYSTEMS-THE INTERNATIONAL JOURNAL OF ESCIENCE"/>
    <s v="English"/>
    <s v="Article"/>
    <s v="Cloud computing; Scheduling algorithm; Dynamic voltage frequency scaling; Datacenters"/>
    <s v="Information and communication technology (ICT) has a profound impact on environment because of its large amount of CO2 emissions. In the past years, the research field of green and low power consumption networking infrastructures is of great importance for both service/network providers and equipment manufacturers. An emerging technology called Cloud computing can increase the utilization and efficiency of hardware equipment. The job scheduler is needed by a cloud datacenter to arrange resources for executing jobs. In this paper, we propose a scheduling algorithm for the cloud datacenter with a dynamic voltage frequency scaling technique. Our scheduling algorithm can efficiently increase resource utilization; hence, it can decrease the energy consumption for executing jobs. Experimental results show that our scheme can reduce more energy consumption than other schemes do. The performance of executing jobs is not sacrificed in our scheme. We provide a green energy-efficient scheduling algorithm using the DVFS technique for Cloud computing datacenters. (C) 2013 Elsevier B.V. All rights reserved."/>
    <s v="0167-739X"/>
    <n v="2014"/>
    <n v="37"/>
    <s v=""/>
    <n v="141"/>
    <n v="147"/>
    <s v="10.1016/j.future.2013.06.009"/>
  </r>
  <r>
    <s v="1.WoS"/>
    <n v="196"/>
    <x v="4"/>
    <s v="resource management "/>
    <s v="software &amp; optimization"/>
    <x v="0"/>
    <x v="1"/>
    <s v="Xiao, Zhen; Chen, Qi; Luo, Haipeng"/>
    <s v="Automatic Scaling of Internet Applications for Cloud Computing Services"/>
    <s v="IEEE TRANSACTIONS ON COMPUTERS"/>
    <s v="English"/>
    <s v="Article"/>
    <s v="Cloud computing; virtualization; auto scaling; CCBP; green computing"/>
    <s v="Many Internet applications can benefit from an automatic scaling property where their resource usage can be scaled up and down automatically by the cloud service provider. We present a system that provides automatic scaling for Internet applications in the cloud environment. We encapsulate each application instance inside a virtual machine (VM) and use virtualization technology to provide fault isolation. We model it as the Class Constrained Bin Packing (CCBP) problem where each server is a bin and each class represents an application. The class constraint reflects the practical limit on the number of applications a server can run simultaneously. We develop an efficient semi-online color set algorithm that achieves good demand satisfaction ratio and saves energy by reducing the number of servers used when the load is low. Experiment results demonstrate that our system can improve the throughput by 180% over an open source implementation of Amazon EC2 and restore the normal QoS five times as fast during flash crowds. Large scale simulations demonstrate that our algorithm is extremely scalable: the decision time remains under 4 s for a system with 10 000 servers and 10 000 applications. This is an order of magnitude improvement over traditional application placement algorithms in enterprise environments."/>
    <s v="0018-9340"/>
    <n v="2014"/>
    <n v="63"/>
    <n v="5"/>
    <n v="1111"/>
    <n v="1123"/>
    <s v="10.1109/TC.2012.284"/>
  </r>
  <r>
    <s v="1.WoS"/>
    <n v="197"/>
    <x v="2"/>
    <s v="energy efficiency"/>
    <s v="not target group"/>
    <x v="1"/>
    <x v="0"/>
    <s v="Zapater, Marina; Arroba, Patricia; Ayala, Jose L.; Moya, Jose M.; Olcoz, Katzalin"/>
    <s v="A novel energy-driven computing paradigm for e-health scenarios"/>
    <s v="FUTURE GENERATION COMPUTER SYSTEMS-THE INTERNATIONAL JOURNAL OF ESCIENCE"/>
    <s v="English"/>
    <s v="Article"/>
    <s v="Energy efficiency; Resource management; Data centers; Population analysis; Green IT; Cloud computing"/>
    <s v="A first-rate e-Health system saves lives, provides better patient care, allows complex but useful epidemiologic analysis and saves money. However, there may also be concerns about the costs and complexities associated with e-health implementation, and the need to solve issues about the energy footprint of the high-demanding computing facilities. This paper proposes a novel and evolved computing paradigm that: (i) provides the required computing and sensing resources; (ii) allows the population-wide diffusion; (iii) exploits the storage, communication and computing services provided by the Cloud; (iv) tackles the energy-optimization issue as a first-class requirement, taking it into account during the whole development cycle. The novel computing concept and the multi-layer top-down energy-optimization methodology obtain promising results in a realistic scenario for cardiovascular tracking and analysis, making the Home Assisted Living a reality. (C) 2013 Elsevier B.V. All rights reserved."/>
    <s v="0167-739X"/>
    <n v="2014"/>
    <n v="34"/>
    <s v=""/>
    <n v="138"/>
    <n v="154"/>
    <s v="10.1016/j.future.2013.12.012"/>
  </r>
  <r>
    <s v="1.WoS"/>
    <n v="198"/>
    <x v="0"/>
    <s v="energy efficiency"/>
    <s v="CSP"/>
    <x v="2"/>
    <x v="2"/>
    <s v="Deng, Wei; Liu, Fangming; Jin, Hai; Li, Bo; Li, Dan"/>
    <s v="Harnessing Renewable Energy in Cloud Datacenters: Opportunities and Challenges"/>
    <s v="IEEE NETWORK"/>
    <s v="English"/>
    <s v="Article"/>
    <s v=""/>
    <s v="The proliferation of cloud computing has promoted the wide deployment of large-scale datacenters with tremendous power consumption and high carbon emission. To reduce power cost and carbon footprint, an increasing number of cloud service providers have considered green datacenters with renewable energy sources, such as solar or wind. However, unlike the stable supply of grid energy, it is challenging to utilize and realize renewable energy due to the uncertain, intermittent and variable nature. In this article, we provide a taxonomy of the state-of-the-art research in applying renewable energy in cloud computing datacenters from five key aspects, including generation models and prediction methods of renewable energy, capacity planning of green datacenters, intra-datacenter workload scheduling and load balancing across geographically distributed datacenters. By exploring new research challenges involved in managing the use of renewable energy in datacenters, this article attempts to address why, when, where and how to leverage renewable energy in datacenters, also with a focus on future research avenues."/>
    <s v="0890-8044"/>
    <n v="2014"/>
    <n v="28"/>
    <n v="1"/>
    <n v="48"/>
    <n v="55"/>
    <s v="10.1109/MNET.2014.6724106"/>
  </r>
  <r>
    <s v="1.WoS"/>
    <n v="199"/>
    <x v="2"/>
    <s v="network efficiency"/>
    <s v="hardware &amp; data center"/>
    <x v="0"/>
    <x v="1"/>
    <s v="Gattulli, Mirko; Tornatore, Massimo; Fiandra, Riccardo; Pattavina, Achille"/>
    <s v="Low-Emissions Routing for Cloud Computing in IP-over-WDM Networks with Data Centers"/>
    <s v="IEEE JOURNAL ON SELECTED AREAS IN COMMUNICATIONS"/>
    <s v="English"/>
    <s v="Article"/>
    <s v="renewable energy; IP-over-WDM network; green routing; inter-datacenter network"/>
    <s v="Cloud Computing (CC) services are rapidly catching on as an alternative to conventional office-based computing. As cloud computing adoption increases, the energy consumption of the network and of the computing resources that underpin the cloud is growing and causing the emission of enormous quantities of CO2. Research is now focusing on novel low-carbon cloud-computing solutions. Renewable energy sources are emerging as a promising solution both to achieve drastic reduction in CO2 emissions and to cope with the growing power requirements of data centers. These infrastructures can be located near renewable energy plants and data can be effectively transferred to these locations via reconfigurable optical networks, based on the principle that data can be moved more efficiently than electricity. This paper focuses on how to dynamically route on-demand optical circuits that are established to transfer energy-intensive data processing towards data centers powered with renewable energy. Our main contribution consists in devising two routing algorithms for connections supporting CC services, aimed at minimizing the CO2 emissions of data centers by following the current availability of renewable energies (e. g., coming from sun and wind). The trade-off with energy consumption for the transport equipments is considered. We also compare three different IP-over-WDM network architectures. The results show that relevant reductions, up to about 30% in CO2 emissions can be achieved using our approaches compared to baseline shortest-path-based routing strategies, paying off only a marginal increase in terms of network blocking probability."/>
    <s v="0733-8716"/>
    <n v="2014"/>
    <n v="32"/>
    <n v="1"/>
    <n v="28"/>
    <n v="38"/>
    <s v="10.1109/JSAC.2014.140104"/>
  </r>
  <r>
    <s v="1.WoS"/>
    <n v="200"/>
    <x v="4"/>
    <s v="energy efficiency"/>
    <s v="software &amp; optimization"/>
    <x v="0"/>
    <x v="1"/>
    <s v="Xu, Jielong; Tang, Jian; Kwiat, Kevin; Zhang, Weiyi; Xue, Guoliang"/>
    <s v="Enhancing Survivability in Virtualized Data Centers: A Service-Aware Approach"/>
    <s v="IEEE JOURNAL ON SELECTED AREAS IN COMMUNICATIONS"/>
    <s v="English"/>
    <s v="Article"/>
    <s v="Cloud Computing; Data Center; Service-aware; Survivability; Virtual Machine Management"/>
    <s v="In this paper, we propose a service-aware approach to enhance survivability in virtualized data centers. The idea is to create and maintain a Survivable Virtual Infrastructure (SVI) for each service or tenant, which includes Virtual Machines (VMs) hosting the corresponding application and their backup VMs. A fundamental problem is to determine how to map each SVI to a data center network with minimum operational costs while satisfying each VM's resource requirements and bandwidth demands between VMs before and after failures. This problem can be naturally divided into two subproblems: VM Placement (VMP) and Virtual Link Mapping (VLM). We first present a general optimization framework. Then we propose an efficient algorithm for VMP, and a polynomial-time optimal algorithm for VLM, which can be used as subroutines in the framework. We also present an effective heuristic algorithm that jointly solves two subproblems. It has been shown by extensive simulation results based on the real VM workload traces collected from Syracuse University's green data center that compared to the First Fit Decreasing (FFD) and shortest path routing based baseline algorithm, the proposed algorithms significantly reduce the reserved bandwidth, and yield comparable results in terms of the number of active servers."/>
    <s v="0733-8716"/>
    <n v="2013"/>
    <n v="31"/>
    <n v="12"/>
    <n v="2610"/>
    <n v="2619"/>
    <s v="10.1109/JSAC.2013.131203"/>
  </r>
  <r>
    <s v="1.WoS"/>
    <n v="201"/>
    <x v="3"/>
    <s v="resource management "/>
    <s v="hardware &amp; data center"/>
    <x v="0"/>
    <x v="1"/>
    <s v="Abu Sharkh, Mohamed; Jammal, Manar; Shami, Abdallah; Ouda, Abdelkader"/>
    <s v="Resource Allocation in a Network-Based Cloud Computing Environment: Design Challenges"/>
    <s v="IEEE COMMUNICATIONS MAGAZINE"/>
    <s v="English"/>
    <s v="Article"/>
    <s v=""/>
    <s v="Cloud computing is a utility computing paradigm that has become a solid base for a wide array of enterprise and end-user applications. Providers offer varying service portfolios that differ in resource configurations and provided services. A comprehensive solution for resource allocation is fundamental to any cloud computing service provider. Any resource allocation model has to consider computational resources as well as network resources to accurately reflect practical demands. Another aspect that should be considered while provisioning resources is energy consumption. This aspect is getting more attention from industrial and government parties. Calls for the support of green clouds are gaining momentum. With that in mind, resource allocation algorithms aim to accomplish the task of scheduling virtual machines on the servers residing in data centers and consequently scheduling network resources while complying with the problem constraints. Several external and internal factors that affect the performance of resource allocation models are introduced in this article. These factors are discussed in detail, and research gaps are pointed out. Design challenges are discussed with the aim of providing a reference to be used when designing a comprehensive energy-aware resource allocation model for cloud computing data centers."/>
    <s v="0163-6804"/>
    <n v="2013"/>
    <n v="51"/>
    <n v="11"/>
    <n v="46"/>
    <n v="52"/>
    <s v="10.1109/MCOM.2013.6658651"/>
  </r>
  <r>
    <s v="1.WoS"/>
    <n v="202"/>
    <x v="4"/>
    <s v="energy efficiency"/>
    <s v="software &amp; optimization"/>
    <x v="1"/>
    <x v="2"/>
    <s v="Mandal, Uttam; Habib, M. Farhan; Zhang, Shuqiang; Mukherjee, Biswanath; Tornatore, Massimo"/>
    <s v="Greening the Cloud Using Renewable-Energy-Aware Service Migration"/>
    <s v="IEEE NETWORK"/>
    <s v="English"/>
    <s v="Article"/>
    <s v=""/>
    <s v="Cloud computing is the new paradigm of operation in information technology. While cloud computing infrastructures have benefits, their energy consumption is becoming a growing concern. Data centers, which are used to provide the infrastructure and resource pool for cloud computing, consume a large amount of energy. Future energy consumption predictions of these data centers are even bigger concerns. To reduce this energy consumption, and hence the carbon footprint and greenhouse gas emission of cloud computing, and information technology in general, energy-efficient methods of operation have to be investigated and adopted. In addition, renewable energy usage in place of non-renewable can also reduce carbon emission. However, due to its intermittency and volatility, renewable energy cannot be used to its full potential. In this study, we introduce the renewable-energy-aware cloud service and virtual machine migration to relocate energy demand using dynamic and flexible cloud resource allocation techniques, and help overcome the challenges of renewable energy. Results from a U. S.-wide cloud network infrastructure show that, using simple migration techniques, up to 30 percent non-renewable energy can be replaced by renewable energy, while consuming only a small amount of extra resources and energy to perform demand relocation."/>
    <s v="0890-8044"/>
    <n v="2013"/>
    <n v="27"/>
    <n v="6"/>
    <n v="36"/>
    <n v="43"/>
    <s v="10.1109/MNET.2013.6678925"/>
  </r>
  <r>
    <s v="1.WoS"/>
    <n v="203"/>
    <x v="3"/>
    <s v="resource management "/>
    <s v="hardware &amp; data center"/>
    <x v="0"/>
    <x v="2"/>
    <s v="Kessaci, Yacine; Melab, Nouredine; Talbi, El-Ghazali"/>
    <s v="A Pareto-based metaheuristic for scheduling HPC applications on a geographically distributed cloud federation"/>
    <s v="CLUSTER COMPUTING-THE JOURNAL OF NETWORKS SOFTWARE TOOLS AND APPLICATIONS"/>
    <s v="English"/>
    <s v="Article"/>
    <s v="Scheduling; Cloud computing; Green computing; Resource allocation; Multi-objective optimization; Genetic algorithm"/>
    <s v="Reducing energy consumption is an increasingly important issue in cloud computing, more specifically when dealing with High Performance Computing (HPC). Minimizing energy consumption can significantly reduce the amount of energy bills and then increase the provider's profit. In addition, the reduction of energy decreases greenhouse gas emissions. Therefore, many researches are carried out to develop new methods in order to make HPC applications consuming less energy. In this paper, we present a multi-objective genetic algorithm (MO-GA) that optimizes the energy consumption, CO2 emissions and the generated profit of a geographically distributed cloud computing infrastructure. We also propose a greedy heuristic that aims to maximize the number of scheduled applications in order to compare it with the MO-GA. The two approaches have been experimented using realistic workload traces from Feitelson's PWA Parallel Workload Archive. The results show that MO-GA outperforms the greedy heuristic by a significant margin in terms of energy consumption and CO2 emissions. In addition, MO-GA is also proved to be slightly better in terms of profit while scheduling more applications."/>
    <s v="1386-7857"/>
    <n v="2013"/>
    <n v="16"/>
    <n v="3"/>
    <n v="451"/>
    <n v="468"/>
    <s v="10.1007/s10586-012-0210-2"/>
  </r>
  <r>
    <s v="1.WoS"/>
    <n v="204"/>
    <x v="3"/>
    <s v="algorithm"/>
    <s v="software &amp; optimization"/>
    <x v="0"/>
    <x v="2"/>
    <s v="Kolodziej, Joanna; Khan, Samee Ullah; Wang, Lizhe; Byrski, Aleksander; Min-Allah, Nasro; Madani, Sajjad Ahmad"/>
    <s v="Hierarchical genetic-based grid scheduling with energy optimization"/>
    <s v="CLUSTER COMPUTING-THE JOURNAL OF NETWORKS SOFTWARE TOOLS AND APPLICATIONS"/>
    <s v="English"/>
    <s v="Article"/>
    <s v="Genetic algorithm; Hierarchical genetic strategy; Computational grid; Scheduling; Dynamic voltage; Frequency scaling"/>
    <s v="An optimization of power and energy consumptions is the important concern for a design of modern-day and future computing and communication systems. Various techniques and high performance technologies have been investigated and developed for an efficient management of such systems. All these technologies should be able to provide good performance and to cope under an increased workload demand in the dynamic environments such as Computational Grids (CGs), clusters and clouds. In this paper we approach the independent batch scheduling in CG as a bi-objective minimization problem with makespan and energy consumption as the scheduling criteria. We use the Dynamic Voltage Scaling (DVS) methodology for scaling and possible reduction of cumulative power energy utilized by the system resources. We develop two implementations of Hierarchical Genetic Strategy-based grid scheduler (Green-HGS-Sched) with elitist and struggle replacement mechanisms. The proposed algorithms were empirically evaluated versus single-population Genetic Algorithms (GAs) and Island GA models for four CG size scenarios in static and dynamic modes. The simulation results show that proposed scheduling methodologies fairly reduce the energy usage and can be easily adapted to the dynamically changing grid states and various scheduling scenarios."/>
    <s v="1386-7857"/>
    <n v="2013"/>
    <n v="16"/>
    <n v="3"/>
    <n v="591"/>
    <n v="609"/>
    <s v="10.1007/s10586-012-0226-7"/>
  </r>
  <r>
    <s v="1.WoS"/>
    <n v="205"/>
    <x v="2"/>
    <s v="energy efficiency"/>
    <s v="not target group"/>
    <x v="4"/>
    <x v="0"/>
    <s v="Kachris, Christoforos; Tomkos, Ioannis"/>
    <s v="Power consumption evaluation of all-optical data center networks"/>
    <s v="CLUSTER COMPUTING-THE JOURNAL OF NETWORKS SOFTWARE TOOLS AND APPLICATIONS"/>
    <s v="English"/>
    <s v="Article"/>
    <s v="Optical interconnects; Data center networks; Cluster networks; Green IT networks"/>
    <s v="Cloud computing and web emerging applications have created the need for more powerful data centers. These data centers need high bandwidth interconnects that can sustain the high interaction between the web-, application- and database-servers. Data center networks based on electronic packet switches will have to consume excessive power in order to satisfy the required communication bandwidth of future data centers. Optical interconnects have gained attention recently as a promising energy efficient solution offering high throughput, low latency and reduced energy consumption compared to current networks based on commodity switches. This paper presents a comparison on the power consumption of several optical interconnection schemes based on AWGRs, Wavelength Selective Switches (WSS) or Semiconductor Optical Amplifiers (SOAs). Based on a thorough analysis of each architecture, it is shown that optical interconnects can achieve at least an order of magnitude higher energy efficiency compared to current data center networks based on electrical packet based switches and they could contribute to greener IT network infrastructures."/>
    <s v="1386-7857"/>
    <n v="2013"/>
    <n v="16"/>
    <n v="3"/>
    <n v="611"/>
    <n v="623"/>
    <s v="10.1007/s10586-012-0227-6"/>
  </r>
  <r>
    <s v="1.WoS"/>
    <n v="206"/>
    <x v="1"/>
    <s v="resource management "/>
    <s v="CSP"/>
    <x v="0"/>
    <x v="0"/>
    <s v="Lai, Junzuo; Deng, Robert H.; Guan, Chaowen; Weng, Jian"/>
    <s v="Attribute-Based Encryption With Verifiable Outsourced Decryption"/>
    <s v="IEEE TRANSACTIONS ON INFORMATION FORENSICS AND SECURITY"/>
    <s v="English"/>
    <s v="Article"/>
    <s v="Attribute-based encryption; outsourced decryption; verifiability"/>
    <s v="Attribute-based encryption (ABE) is a public-key-based one-to-many encryption that allows users to encrypt and decrypt data based on user attributes. A promising application of ABE is flexible access control of encrypted data stored in the cloud, using access polices and ascribed attributes associated with private keys and ciphertexts. One of the main efficiency drawbacks of the existing ABE schemes is that decryption involves expensive pairing operations and the number of such operations grows with the complexity of the access policy. Recently, Green et al. proposed an ABE system with outsourced decryption that largely eliminates the decryption overhead for users. In such a system, a user provides an untrusted server, say a cloud service provider, with a transformation key that allows the cloud to translate any ABE ciphertext satisfied by that user's attributes or access policy into a simple ciphertext, and it only incurs a small computational overhead for the user to recover the plaintext from the transformed ciphertext. Security of an ABE system with outsourced decryption ensures that an adversary (including a malicious cloud) will not be able to learn anything about the encrypted message; however, it does not guarantee the correctness of the transformation done by the cloud. In this paper, we consider a new requirement of ABE with outsourced decryption: verifiability. Informally, verifiability guarantees that a user can efficiently check if the transformation is done correctly. We give the formal model of ABE with verifiable outsourced decryption and propose a concrete scheme. We prove that our new scheme is both secure and verifiable, without relying on random oracles. Finally, we show an implementation of our scheme and result of performance measurements, which indicates a significant reduction on computing resources imposed on users."/>
    <s v="1556-6013"/>
    <n v="2013"/>
    <n v="8"/>
    <n v="8"/>
    <n v="1343"/>
    <n v="1354"/>
    <s v="10.1109/TIFS.2013.2271848"/>
  </r>
  <r>
    <s v="1.WoS"/>
    <n v="207"/>
    <x v="0"/>
    <s v="energy efficiency"/>
    <s v="hardware &amp; data center"/>
    <x v="4"/>
    <x v="2"/>
    <s v="Jing, Si-Yuan; Ali, Shahzad; She, Kun; Zhong, Yi"/>
    <s v="State-of-the-art research study for green cloud computing"/>
    <s v="JOURNAL OF SUPERCOMPUTING"/>
    <s v="English"/>
    <s v="Article"/>
    <s v="Cloud computing; IaaS; Data center; Energy efficiency; Virtualization"/>
    <s v="Although cloud computing has rapidly emerged as a widely accepted computing paradigm, the research on cloud computing is still at an early stage. Cloud computing suffers from different challenging issues related to security, software frameworks, quality of service, standardization, and power consumption. Efficient energy management is one of the most challenging research issues. The core services in cloud computing system are the SaaS (Software as a Service), PaaS (Platform as a Service), and IaaS (Infrastructure as a Service). In this paper, we study state-of-the-art techniques and research related to power saving in the IaaS of a cloud computing system, which consumes a huge part of total energy in a cloud computing system. At the end, some feasible solutions for building green cloud computing are proposed. Our aim is to provide a better understanding of the design challenges of energy management in the IaaS of a cloud computing system."/>
    <s v="0920-8542"/>
    <n v="2013"/>
    <n v="65"/>
    <n v="1"/>
    <n v="445"/>
    <n v="468"/>
    <s v="10.1007/s11227-011-0722-1"/>
  </r>
  <r>
    <s v="1.WoS"/>
    <n v="208"/>
    <x v="3"/>
    <s v="energy efficiency"/>
    <s v="hardware &amp; data center"/>
    <x v="0"/>
    <x v="1"/>
    <s v="Vrbsky, Susan V.; Galloway, Michael; Carr, Robert; Nori, Rahul; Grubic, David"/>
    <s v="Decreasing power consumption with energy efficient data aware strategies"/>
    <s v="FUTURE GENERATION COMPUTER SYSTEMS-THE INTERNATIONAL JOURNAL OF ESCIENCE"/>
    <s v="English"/>
    <s v="Article"/>
    <s v="Data backfilling; Data cluster; Data grid; Data intensive computing; Data replication; Energy; Power consumption; QLFU"/>
    <s v="Regardless of whether data is stored in a cluster, grid, or cloud, data management is being recognized as a significant bottleneck. Computing elements can be located far away from the data storage elements. The energy efficiency of the data centers storing this data is one of the biggest issues in data intensive computing. In order to address such issues, we are designing and analyzing a series of energy efficient data aware strategies involving data replication and CPU scheduling. In this paper, we present a new strategy for data replication, called Queued Least-Frequently-Used (QLFU), and study its performance to determine if it is an energy efficient strategy. We also study the benefits of using a data aware CPU scheduling strategy, called data backfilling, which uses job preemption in order to maximize CPU usage and allows for longer periods of suspension time to save energy. We measure the performance of QLFU and existing replica strategies on a small green cluster to study the running time and power consumption of the strategies with and without data backfilling. Results from this study have demonstrated that energy efficient data management can reduce energy consumption without negatively impacting response time. (c) 2013 Elsevier B.V. All rights reserved."/>
    <s v="0167-739X"/>
    <n v="2013"/>
    <n v="29"/>
    <n v="5"/>
    <n v="1152"/>
    <n v="1163"/>
    <s v="10.1016/j.future.2012.12.016"/>
  </r>
  <r>
    <s v="1.WoS"/>
    <n v="209"/>
    <x v="4"/>
    <s v="energy efficiency"/>
    <s v="software &amp; optimization"/>
    <x v="0"/>
    <x v="1"/>
    <s v="Xiao, Zhen; Song, Weijia; Chen, Qi"/>
    <s v="Dynamic Resource Allocation Using Virtual Machines for Cloud Computing Environment"/>
    <s v="IEEE TRANSACTIONS ON PARALLEL AND DISTRIBUTED SYSTEMS"/>
    <s v="English"/>
    <s v="Article"/>
    <s v="Cloud computing; resource management; virtualization; green computing"/>
    <s v="Cloud computing allows business customers to scale up and down their resource usage based on needs. Many of the touted gains in the cloud model come from resource multiplexing through virtualization technology. In this paper, we present a system that uses virtualization technology to allocate data center resources dynamically based on application demands and support green computing by optimizing the number of servers in use. We introduce the concept of skewness to measure the unevenness in the multidimensional resource utilization of a server. By minimizing skewness, we can combine different types of workloads nicely and improve the overall utilization of server resources. We develop a set of heuristics that prevent overload in the system effectively while saving energy used. Trace driven simulation and experiment results demonstrate that our algorithm achieves good performance."/>
    <s v="1045-9219"/>
    <n v="2013"/>
    <n v="24"/>
    <n v="6"/>
    <n v="1107"/>
    <n v="1117"/>
    <s v="10.1109/TPDS.2012.283"/>
  </r>
  <r>
    <s v="1.WoS"/>
    <n v="210"/>
    <x v="3"/>
    <s v="algorithm "/>
    <s v="software &amp; optimization"/>
    <x v="0"/>
    <x v="1"/>
    <s v="Zhang, Luna Mingyi; Li, Keqin; Lo, Dan Chia-Tien; Zhang, Yanqing"/>
    <s v="Energy-efficient task scheduling algorithms on heterogeneous computers with continuous and discrete speeds"/>
    <s v="SUSTAINABLE COMPUTING-INFORMATICS &amp; SYSTEMS"/>
    <s v="English"/>
    <s v="Article"/>
    <s v="Green computing; Task scheduling; Energy reduction; Power-aware methods; Pollution reduction"/>
    <s v="A large number of computing servers and personal electronic devices waste a tremendous amount of energy and emit a considerable amount of carbon dioxide, which is the major contribution to the greenhouse effect. Thus, it is necessary to significantly reduce pollution and substantially lower energy usage. Green computing techniques are utilized in a myriad of applications in energy conservation and environment improvement. New green task scheduling algorithms for heterogeneous computers with changeable continuous speeds and changeable discrete speeds are developed to reduce energy consumption as much as possible and finish all tasks before a deadline. A newly proven theorem can determine the optimal speed for tasks assigned to a computer with continuous speeds. This project seeks to develop innovative green task scheduling algorithms that have two main steps: heuristically assigning tasks to computers, and setting optimal or near-optimal speeds for all tasks assigned to each computer. Sufficient simulation results indicate that the algorithm with the best task schedule varied. Thus, two hybrid algorithms for continuous and discrete speeds are created separately to obtain the best task schedule among candidate task schedules. Potential research applications include incorporating energy-efficient software into mobile devices, sensor networks, data centers, and cloud computing systems. (C) 2013 Elsevier Inc. All rights reserved."/>
    <s v="2210-5379"/>
    <n v="2013"/>
    <n v="3"/>
    <n v="2"/>
    <n v="109"/>
    <n v="118"/>
    <s v="10.1016/j.suscom.2013.01.002"/>
  </r>
  <r>
    <s v="1.WoS"/>
    <n v="211"/>
    <x v="3"/>
    <s v="resource management "/>
    <s v="hardware &amp; data center"/>
    <x v="0"/>
    <x v="1"/>
    <s v="Wu, Zhengkai; Giles, Christopher; Wang, Jun"/>
    <s v="Classified power capping by network distribution trees for green computing"/>
    <s v="CLUSTER COMPUTING-THE JOURNAL OF NETWORKS SOFTWARE TOOLS AND APPLICATIONS"/>
    <s v="English"/>
    <s v="Article"/>
    <s v="Distribution tree; Power budgeting; Power consumption on the logical level; SLA; Classified power capping; Cloud computing; Green computing"/>
    <s v="Power management is becoming very important in data centers. To apply power management in cloud computing, Green Computing has been proposed and considered. Cloud computing is one of the new promising techniques, that are appealing to many big companies. In fact, due to its dynamic structure and property in online services, cloud computing differs from current data centers in terms of power management. To better manage the power consumption of web services in cloud computing with dynamic user locations and behaviors, we propose a power budgeting design based on the logical level, using distribution trees. By setting multiple trees or forest, we can differentiate and analyze the effect of workload types and Service Level Agreements (SLAs, e.g. response time) in terms of power characteristics. Based on these, we introduce classified power capping for different services as the control reference to maximize power saving when there are mixed workloads."/>
    <s v="1386-7857"/>
    <n v="2013"/>
    <n v="16"/>
    <n v="1"/>
    <n v="17"/>
    <n v="26"/>
    <s v="10.1007/s10586-011-0173-8"/>
  </r>
  <r>
    <s v="1.WoS"/>
    <n v="212"/>
    <x v="3"/>
    <s v="resource management "/>
    <s v="software &amp; optimization"/>
    <x v="1"/>
    <x v="2"/>
    <s v="de Alfonso, Carlos; Caballer, Miguel; Alvarruiz, Fernando; Molto, German"/>
    <s v="An economic and energy-aware analysis of the viability of outsourcing cluster computing to a cloud"/>
    <s v="FUTURE GENERATION COMPUTER SYSTEMS-THE INTERNATIONAL JOURNAL OF ESCIENCE"/>
    <s v="English"/>
    <s v="Article"/>
    <s v="Cloud computing; Cluster computing; Green computing; Cost analysis"/>
    <s v="This paper compares the total cost of ownership of a physical cluster with the cost of a virtual cloud-based cluster. For that purpose, cost models for both a physical cluster and a cluster on a cloud have been developed. The model for the physical cluster takes into account previous works and incorporates a more detailed study of the costs related to energy consumption and the usage of energy-saving strategies. The model for the cluster on a cloud considers pricing options offered by Amazon EC2, such as reserving instances on a long-term basis, and also considers using tools for powering nodes on and off on demand, in order to avoid the costs associated to keeping idle nodes running. Using these cost models, a comparison is made of physical clusters with cloud clusters of a similar size and performance. The results show that cloud clusters are an interesting option for start-ups and other organizations with a high degree of uncertainty with respect to the computational requirements, while physical clusters are still more economically viable for organizations with a high usage rate. (C) 2012 Elsevier B.V. All rights reserved."/>
    <s v="0167-739X"/>
    <n v="2013"/>
    <n v="29"/>
    <n v="3"/>
    <n v="704"/>
    <n v="712"/>
    <s v="10.1016/j.future.2012.08.014"/>
  </r>
  <r>
    <s v="1.WoS"/>
    <n v="213"/>
    <x v="2"/>
    <s v="resource management "/>
    <s v="hardware &amp; data center"/>
    <x v="2"/>
    <x v="2"/>
    <s v="Chauhan, Nitin Singh; Saxena, Ashutosh"/>
    <s v="A Green Software Development Life Cycle for Cloud Computing"/>
    <s v="IT PROFESSIONAL"/>
    <s v="English"/>
    <s v="Article"/>
    <s v=""/>
    <s v="Cloud computing's recent proliferation has received attention from green crusaders hoping to mitigate the carbon footprint of large datacenters and IT infrastructures, but what about the software? A new framework for a greener cloud focuses on energy-efficient software development."/>
    <s v="1520-9202"/>
    <n v="2013"/>
    <n v="15"/>
    <n v="1"/>
    <n v="28"/>
    <n v="34"/>
    <s v="10.1109/MITP.2013.6"/>
  </r>
  <r>
    <s v="1.WoS"/>
    <n v="214"/>
    <x v="1"/>
    <s v="resource management "/>
    <s v="not target group"/>
    <x v="1"/>
    <x v="0"/>
    <s v="Pau, Giovanni"/>
    <s v="Quickly Home Please How Connected Vehicles Are Revolutionizing Road Transportation"/>
    <s v="IEEE INTERNET COMPUTING"/>
    <s v="English"/>
    <s v="Article"/>
    <s v=""/>
    <s v="Connected vehicles and driverless cars are bringing an end to road transportation as we know it today. Autonomous cars will gain access to other vehicles' sensors; advanced navigation systems will enable greener and more efficient driving; and cars will form dynamic clouds, enabling a new generation of on-demand services in the fashion of today's cloud computing. Here, the author takes a glimpse at the road ahead."/>
    <s v="1089-7801"/>
    <n v="2013"/>
    <n v="17"/>
    <n v="1"/>
    <n v="80"/>
    <n v="83"/>
    <s v="10.1109/MIC.2013.13"/>
  </r>
  <r>
    <s v="1.WoS"/>
    <n v="215"/>
    <x v="2"/>
    <s v="network efficiency"/>
    <s v="hardware &amp; data center"/>
    <x v="2"/>
    <x v="1"/>
    <s v="Kim Khoa Nguyen; Cheriet, Mohamed; Lemay, Mathieu; Reijs, Victor; Mackarel, Andrew; Pastrama, Alin"/>
    <s v="Environmental-aware virtual data center network"/>
    <s v="COMPUTER NETWORKS"/>
    <s v="English"/>
    <s v="Article"/>
    <s v="GreenStar Network; Mantychore FP7; Green ICT; Virtual data center; Neutral carbon network"/>
    <s v="Cloud computing services have recently become a ubiquitous service delivery model, covering a wide range of applications from personal file sharing to being an enterprise data warehouse. Building green data center networks providing cloud computing services is an emerging trend in the Information and Communication Technology (ICT) industry, because of Global Warming and the potential GHG emissions resulting from cloud services. As one of the first worldwide initiatives provisioning ICT services entirely based on renewable energy such as solar, wind and hydroelectricity across Canada and around the world, the GreenStar Network (GSN) was developed to dynamically transport user services to be processed in data centers built in proximity to green energy sources, reducing Greenhouse Gas (GHG) emissions of ICT equipments. Regarding the current approach, which focuses mainly in reducing energy consumption at the micro-level through energy efficiency improvements, the overall energy consumption will eventually increase due to the growing demand from new services and users, resulting in an increase in GHG emissions. Based on the cooperation between Mantychore FP7 and the GSN, our approach is, therefore, much broader and more appropriate because it focuses on GHG emission reductions at the macro-level. This article presents some outcomes of our implementation of such a network model, which spans multiple green nodes in Canada, Europe and the USA. The network provides cloud computing services based on dynamic provision of network slices through relocation of virtual data centers. (C) 2012 Elsevier B.V. All rights reserved."/>
    <s v="1389-1286"/>
    <n v="2012"/>
    <n v="56"/>
    <n v="10"/>
    <n v="2538"/>
    <n v="2550"/>
    <s v="10.1016/j.comnet.2012.03.008"/>
  </r>
  <r>
    <s v="1.WoS"/>
    <n v="216"/>
    <x v="3"/>
    <s v="resource management "/>
    <s v="CSP"/>
    <x v="2"/>
    <x v="2"/>
    <s v="Beloglazov, Anton; Abawajy, Jemal; Buyya, Rajkumar"/>
    <s v="Energy-aware resource allocation heuristics for efficient management of data centers for Cloud computing"/>
    <s v="FUTURE GENERATION COMPUTER SYSTEMS-THE INTERNATIONAL JOURNAL OF ESCIENCE"/>
    <s v="English"/>
    <s v="Article"/>
    <s v="Energy efficiency; Green IT; Cloud computing; Resource management; Virtualization; Dynamic consolidation"/>
    <s v="Cloud computing offers utility-oriented IT services to users worldwide. Based on a pay-as-you-go model, it enables hosting of pervasive applications from consumer, scientific, and business domains. However, data centers hosting Cloud applications consume huge amounts of electrical energy, contributing to high operational costs and carbon footprints to the environment. Therefore, we need Green Cloud computing solutions that can not only minimize operational costs but also reduce the environmental impact. In this paper, we define an architectural framework and principles for energy-efficient Cloud computing. Based on this architecture, we present our vision, open research challenges, and resource provisioning and allocation algorithms for energy-efficient management of Cloud computing environments. The proposed energy-aware allocation heuristics provision data center resources to client applications in a way that improves energy efficiency of the data center, while delivering the negotiated Quality of Service (QoS). In particular, in this paper we conduct a survey of research in energy-efficient computing and propose: (a) architectural principles for energy-efficient management of Clouds; (b) energy-efficient resource allocation policies and scheduling algorithms considering QoS expectations and power usage characteristics of the devices; and (c) a number of open research challenges, addressing which can bring substantial benefits to both resource providers and consumers. We have validated our approach by conducting a performance evaluation study using the CloudSim toolkit. The results demonstrate that Cloud computing model has immense potential as it offers significant cost savings and demonstrates high potential for the improvement of energy efficiency under dynamic workload scenarios. (C) 2011 Elsevier B.V. All rights reserved."/>
    <s v="0167-739X"/>
    <n v="2012"/>
    <n v="28"/>
    <n v="5"/>
    <n v="755"/>
    <n v="768"/>
    <s v="10.1016/j.future.2011.04.017"/>
  </r>
  <r>
    <s v="1.WoS"/>
    <n v="217"/>
    <x v="3"/>
    <s v="energy efficiency"/>
    <s v="not target group"/>
    <x v="2"/>
    <x v="0"/>
    <s v="Mazzucco, Michele; Dyachuk, Dmytro"/>
    <s v="Optimizing Cloud providers revenues via energy efficient server allocation"/>
    <s v="SUSTAINABLE COMPUTING-INFORMATICS &amp; SYSTEMS"/>
    <s v="English"/>
    <s v="Article"/>
    <s v="Performance evaluation; Optimization; Green computing; Cloud computing"/>
    <s v="Cloud providers, like Amazon, offer their data centers' computational and storage capacities for lease to paying customers. High electricity consumption, not only reflects on the data center's carbon footprint but also increases the costs of running the data center itself. We examine the problem of managing a server farm in a way that attempts to maximize the net revenue earned by a Cloud provider renting servers to customers according to a typical Platform-as-a-Service model. As a solution allocation policies which are based on the dynamic powering servers on and off are introduced and evaluated. The policies aim at satisfying the conflicting goals of maximizing the users' experience while minimizing the amount of consumed electricity. Special emphasis is given to cases where user demand is time-varying and cannot be predicted with absolute accuracy. In order to deal with that, allocation policies resilient to errors in the forecasting, as well as a method for finding the parameters leading to the highest revenues are introduced. The results of several experiments are described, showing that the proposed scheme performs well under different traffic conditions. (C) 2011 Published by Elsevier Inc."/>
    <s v="2210-5379"/>
    <n v="2012"/>
    <n v="2"/>
    <n v="1"/>
    <n v="1"/>
    <n v="12"/>
    <s v="10.1016/j.suscom.2011.11.001"/>
  </r>
  <r>
    <s v="1.WoS"/>
    <n v="218"/>
    <x v="2"/>
    <s v="energy efficiency"/>
    <s v="hardware &amp; data center"/>
    <x v="0"/>
    <x v="0"/>
    <s v="Steenhof, Paul; Weber, Chris; Brooks, Martin; Spence, John; Robinson, Randall; Simmonds, Rob; Kiddle, Cameron; Aikema, David; Savoie, Michel; Ho, Bobby; Lemay, Mathieu; Fung, Jonathan; Cheriet, Mohamed"/>
    <s v="A protocol for quantifying the carbon reductions achieved through the provision of low or zero carbon ICT services"/>
    <s v="SUSTAINABLE COMPUTING-INFORMATICS &amp; SYSTEMS"/>
    <s v="English"/>
    <s v="Article"/>
    <s v="Low or zero carbon ICT; Green ICT; Carbon protocols; Sustainable computing"/>
    <s v="In this article we present a protocol which has been developed for the purposes of providing guidance for estimating the emission reductions that could result from the provision or sourcing of low or zero carbon information and communication technology (ICT) services. This is an increasingly important topic not only because ICT has growing environmental impacts, but also due the technical complexities which underlie the delivery of ICT as a service, especially in respect of the growing use of cloud computing and the provision of ICT services over the internet. The protocol can be used both for creating emission reductions for carbon trading, and the quantification and reporting of related low or zero carbon ICT initiatives within corporate sustainability reports. (C) 2012 Published by Elsevier Inc."/>
    <s v="2210-5379"/>
    <n v="2012"/>
    <n v="2"/>
    <n v="1"/>
    <n v="23"/>
    <n v="32"/>
    <s v="10.1016/j.suscom.2012.01.001"/>
  </r>
  <r>
    <s v="1.WoS"/>
    <n v="219"/>
    <x v="3"/>
    <s v="resource management "/>
    <s v="hardware &amp; data center"/>
    <x v="1"/>
    <x v="1"/>
    <s v="Dougherty, Brian; White, Jules; Schnlidt, Douglas C."/>
    <s v="Model-driven auto-scaling of green cloud computing infrastructure"/>
    <s v="FUTURE GENERATION COMPUTER SYSTEMS-THE INTERNATIONAL JOURNAL OF ESCIENCE"/>
    <s v="English"/>
    <s v="Article"/>
    <s v="Cloud computing; Auto-scaling; Power optimization; Model-driven engineering"/>
    <s v="Cloud computing can reduce power consumption by using virtualized computational resources to provision an application's computational resources on demand. Auto-scaling is an important cloud computing technique that dynamically allocates computational resources to applications to match their current loads precisely, thereby removing resources that would otherwise remain idle and waste power. This paper presents a model-driven engineering approach to optimizing the configuration, energy consumption, and operating cost of cloud auto-scaling infrastructure to create greener computing environments that reduce emissions resulting from superfluous idle resources. The paper provides four contributions to the study of model-driven configuration of cloud auto-scaling infrastructure by (1) explaining how virtual machine configurations can be captured in feature models, (2) describing how these models can be transformed into constraint satisfaction problems (CSPs) for configuration and energy consumption optimization, (3) showing how optimal auto-scaling configurations can be derived from these CSPs with a constraint solver, and (4) presenting a case study showing the energy consumption/cost reduction produced by this model-driven approach. (C) 2011 Elsevier B.V. All rights reserved."/>
    <s v="0167-739X"/>
    <n v="2012"/>
    <n v="28"/>
    <n v="2"/>
    <n v="371"/>
    <n v="378"/>
    <s v="10.1016/j.future.2011.05.009"/>
  </r>
  <r>
    <s v="1.WoS"/>
    <n v="220"/>
    <x v="1"/>
    <s v="energy efficiency"/>
    <s v="software &amp; optimization"/>
    <x v="0"/>
    <x v="0"/>
    <s v="Li, Jianxin; Li, Bo; Wo, Tianyu; Hu, Chunming; Huai, Jinpeng; Liu, Lu; Lam, K. P."/>
    <s v="CyberGuarder: A virtualization security assurance architecture for green cloud computing"/>
    <s v="FUTURE GENERATION COMPUTER SYSTEMS-THE INTERNATIONAL JOURNAL OF ESCIENCE"/>
    <s v="English"/>
    <s v="Article"/>
    <s v="Cloud computing; Green computing; Virtualization; Virtual security appliance; Security isolation"/>
    <s v="As the sizes of IT infrastructure continue to grow, cloud computing is a natural extension of virtualisation technologies that enable scalable management of virtual machines over a plethora of physically connected systems. The so-called virtualisation-based cloud computing paradigm offers a practical approach to green IT/clouds, which emphasise the construction and deployment of scalable, energy-efficient network software applications (NetApp) by virtue of improved utilisation of the underlying resources. The latter is typically achieved through increased sharing of hardware and data in a multi-tenant cloud architecture/environment and, as such, accentuates the critical requirement for enhanced security services as an integrated component of the virtual infrastructure management strategy. This paper analyses the key security challenges faced by contemporary green cloud computing environments, and proposes a virtualisation security assurance architecture, CyberGuarder, which is designed to address several key security problems within the 'green' cloud computing context. In particular, CyberGuarder provides three different kinds of services: namely, a virtual machine security service, a virtual network security service and a policy based trust management service. Specifically, the proposed virtual machine security service incorporates a number of new techniques which include (1) a VMM-based integrity measurement approach for NetApp trusted loading, (2) a multi-granularity NetApp isolation mechanism to enable OS user isolation, and (3) a dynamic approach to virtual machine and network isolation for multiple NetApp's based on energy-efficiency and security requirements. Secondly, a virtual network security service has been developed successfully to provide an adaptive virtual security appliance deployment in a NetApp execution environment, whereby traditional security services such as IDS and firewalls can be encapsulated as VM images and deployed over a virtual security network in accordance with the practical configuration of the virtualised infrastructure. Thirdly, a security service providing policy based trust management is proposed to facilitate access control to the resources pool and a trust federation mechanism to support/optimise task privacy and cost requirements across multiple resource pools. Preliminary studies of these services have been carried out on our iVIC platform, with promising results. As part of our ongoing research in large-scale, energy-efficient/green cloud computing, we are currently developing a virtual laboratory for our campus courses using the virtualisation infrastructure of iVIC, which incorporates the important results and experience of CyberGuarder in a practical context. (C) 2011 Elsevier B.V. All rights reserved."/>
    <s v="0167-739X"/>
    <n v="2012"/>
    <n v="28"/>
    <n v="2"/>
    <n v="379"/>
    <n v="390"/>
    <s v="10.1016/j.future.2011.04.012"/>
  </r>
  <r>
    <s v="1.WoS"/>
    <n v="221"/>
    <x v="2"/>
    <s v="resource management "/>
    <s v="hardware &amp; data center"/>
    <x v="0"/>
    <x v="2"/>
    <s v="Viswanathan, Hariharasudhan; Lee, Eun Kyung; Pompili, Dario"/>
    <s v="Self-Organizing Sensing Infrastructure for Autonomic Management of Green Datacenters"/>
    <s v="IEEE NETWORK"/>
    <s v="English"/>
    <s v="Article"/>
    <s v=""/>
    <s v="The scale and complexity of modern datacenters are growing at an alarming rate due to the rising popularity of the cloud computing paradigm as an effective means to cater to the ever increasing demand for computing and storage. The management of modern datacenters is rapidly exceeding human ability, making autonomic approaches essential. In this article, methods for acquiring thermal awareness using real-time measurements and heat and air circulation models as well as solutions for proactive autonomic datacenter management that exploit this awareness are discussed. Novel communication and coordination schemes that enable self-organization of a network of external heterogeneous sensors (e. g., thermal cameras, scalar temperature and humidity sensors, airflow meters) into a multitier sensing infrastructure capable of real-time datacenter monitoring are also presented."/>
    <s v="0890-8044"/>
    <n v="2011"/>
    <n v="25"/>
    <n v="4"/>
    <n v="34"/>
    <n v="40"/>
    <s v="10.1109/MNET.2011.5958006"/>
  </r>
  <r>
    <s v="1.WoS"/>
    <n v="222"/>
    <x v="2"/>
    <s v="energy efficiency"/>
    <s v="hardware &amp; data center"/>
    <x v="1"/>
    <x v="2"/>
    <s v="Garg, Saurabh Kumar; Yeo, Chee Shin; Anandasivam, Arun; Buyya, Rajkumar"/>
    <s v="Environment-conscious scheduling of HPC applications on distributed Cloud-oriented data centers"/>
    <s v="JOURNAL OF PARALLEL AND DISTRIBUTED COMPUTING"/>
    <s v="English"/>
    <s v="Article"/>
    <s v="Cloud computing; High Performance Computing (HPC); Energy-efficient scheduling; Dynamic Voltage Scaling (DVS); Green IT"/>
    <s v="The use of High Performance Computing (HPC) in commercial and consumer IT applications is becoming popular. HPC users need the ability to gain rapid and scalable access to high-end computing capabilities. Cloud computing promises to deliver such a computing infrastructure using data centers so that HPC users can access applications and data from a Cloud anywhere in the world on demand and pay based on what they use. However, the growing demand drastically increases the energy consumption of data centers, which has become a critical issue. High energy consumption not only translates to high energy cost which will reduce the profit margin of Cloud providers, but also high carbon emissions which are not environmentally sustainable. Hence, there is an urgent need for energy-efficient solutions that can address the high increase in the energy consumption from the perspective of not only the Cloud provider, but also from the environment. To address this issue, we propose near-optimal scheduling policies that exploit heterogeneity across multiple data centers for a Cloud provider. We consider a number of energy efficiency factors (such as energy cost, carbon emission rate, workload, and CPU power efficiency) which change across different data centers depending on their location, architectural design, and management system. Our carbon/energy based scheduling policies are able to achieve on average up to 25% of energy savings in comparison to profit based scheduling policies leading to higher profit and less carbon emissions. (C) 2010 Elsevier Inc. All rights reserved."/>
    <s v="0743-7315"/>
    <n v="2011"/>
    <n v="71"/>
    <n v="6"/>
    <n v="732"/>
    <n v="749"/>
    <s v="10.1016/j.jpdc.2010.04.004"/>
  </r>
  <r>
    <s v="1.WoS"/>
    <n v="223"/>
    <x v="4"/>
    <s v="energy efficiency"/>
    <s v="software &amp; optimization"/>
    <x v="0"/>
    <x v="1"/>
    <s v="Liao, Xiaofei; Hu, Liting; Jin, Hai"/>
    <s v="Energy optimization schemes in cluster with virtual machines"/>
    <s v="CLUSTER COMPUTING-THE JOURNAL OF NETWORKS SOFTWARE TOOLS AND APPLICATIONS"/>
    <s v="English"/>
    <s v="Article"/>
    <s v="Virtual machines; Cluster; Energy"/>
    <s v="Large scale clusters based on virtualization technologies have been widely used in many areas, including the data center and cloud computing environment. But how to save energy is a big challenge for building a green cluster recently. However, previous researches, including local approaches, which focus on saving the energy of the components in a single workstation without a global vision on the whole cluster, and cluster-wide energy saving techniques, which can only be applied to homogeneous workstations and specific applications, cannot solve the challenges. This paper describes the design and implementation of a novel scheme, called Magnet, that uses live migration of virtual machines to transfer load among the nodes on a multi-layer ring-based overlay. This scheme can reduce the power consumption greatly by regarding all the cluster nodes as a whole based on virtualization technologies. And, it can be applied to both the homogeneous and heterogeneous servers. Experimental measurements show that the new method can reduce the power consumption by 74.8% over base at most with certain adjustably acceptable overhead. The effectiveness and performance insights are also analytically verified."/>
    <s v="1386-7857"/>
    <n v="2010"/>
    <n v="13"/>
    <n v="2"/>
    <n v="113"/>
    <n v="126"/>
    <s v="10.1007/s10586-009-0110-2"/>
  </r>
  <r>
    <s v="1.WoS"/>
    <n v="224"/>
    <x v="2"/>
    <s v="resource management "/>
    <s v="not target group"/>
    <x v="0"/>
    <x v="0"/>
    <s v="Cerf, Vinton G.; Singh, Munindar P."/>
    <s v="Internet Predictions"/>
    <s v="IEEE INTERNET COMPUTING"/>
    <s v="English"/>
    <s v="Editorial Material"/>
    <s v="space technology; Internet predictions; participatory sensing; Internet; personal data vault; ubiquitous data capture; data processing; data protection; tussle; socio-technical systems; broadband; global networks; interactive entertainment; cloud computing; procedural content generation; climate; carbon emissions; green; Internet evolution; wireless; technology forecasting; prognosticators; vision; tussle; socio-technical systems; broadband; global networks; information society; future ICT for sustainable growth; Internet of Things; open machine translation; intercultural collaboration; services computing; language grid; cloud computing; bottom of the pyramid; quant revolution; multinationals; knowledge-worker; profit-center; creation net; Software engineering; telecommunications"/>
    <s v=""/>
    <s v="1089-7801"/>
    <n v="2010"/>
    <n v="14"/>
    <n v="1"/>
    <n v="10"/>
    <n v="11"/>
    <s v="10.1109/MIC.2010.11"/>
  </r>
  <r>
    <s v="1.WoS"/>
    <n v="225"/>
    <x v="2"/>
    <s v="resource management "/>
    <s v="not target group"/>
    <x v="0"/>
    <x v="0"/>
    <s v="Estrin, Deborah"/>
    <s v="Participatory Sensing: Applications and Architecture"/>
    <s v="IEEE INTERNET COMPUTING"/>
    <s v="English"/>
    <s v="Editorial Material"/>
    <s v="Internet; Social network services; Cloud computing; Sensor systems; Computer architecture; space technology; participatory sensing; Internet; personal data vault; ubiquitous data capture; data processing; data protection; tussle; socio-technical systems; broadband; global networks; interactive entertainment; cloud computing; procedural content generation; climate; carbon emissions; green; Internet evolution; wireless; technology forecasting; prognosticators; vision; tussle; socio-technical systems; broadband; global networks; information society; future ICT for sustainable growth; Internet of Things; open machine translation; intercultural collaboration; services computing; language grid; cloud computing; bottom of the pyramid; quant revolution; multinationals; knowledge-worker; profit-center; creation net; Software engineering; telecommunications"/>
    <s v=""/>
    <s v="1089-7801"/>
    <n v="2010"/>
    <n v="14"/>
    <n v="1"/>
    <n v="12"/>
    <n v="14"/>
    <s v="10.1109/MIC.2010.12"/>
  </r>
  <r>
    <s v="1.WoS"/>
    <n v="226"/>
    <x v="2"/>
    <s v="business impact"/>
    <s v="not target group"/>
    <x v="4"/>
    <x v="0"/>
    <s v="Ruth, Stephen"/>
    <s v="Green IT - More Than a Three Percent Solution?"/>
    <s v="IEEE INTERNET COMPUTING"/>
    <s v="English"/>
    <s v="Article"/>
    <s v=""/>
    <s v="IT infrastructure is definitely going green. From significant new regulations for IT equipment disposal to stringent energy-efficiency specifications for PCs and monitors to national standards for data center power savings, green IT is an in topic. But many problems are unsolved. Will telecommuting make a difference or is it too difficult to manage? Will cloud computing reduce the number of large data centers? Can legislation diminish e-waste challenges?"/>
    <s v="1089-7801"/>
    <n v="2009"/>
    <n v="13"/>
    <n v="4"/>
    <n v="74"/>
    <n v="78"/>
    <s v="10.1109/MIC.2009.82"/>
  </r>
  <r>
    <s v="2.WoS"/>
    <n v="227"/>
    <x v="0"/>
    <m/>
    <s v="not target group"/>
    <x v="4"/>
    <x v="0"/>
    <s v="Koondhar, Mansoor Ahmed; Shahbaz, Muhammad; Memon, Kamran Ali; Ozturk, Ilhan; Kong, Rong"/>
    <s v="A visualization review analysis of the last two decades for environmental Kuznets curve EKC based on co-citation analysis theory and pathfinder network scaling algorithms"/>
    <s v="ENVIRONMENTAL SCIENCE AND POLLUTION RESEARCH"/>
    <s v="English"/>
    <s v="Review; Early Access"/>
    <s v="Environmental Kuznets curve (EKC); Bibliometric; Scientometric analysis algorithm; Co-citation; Visualization; CiteSpace"/>
    <s v="Environmental Kuznets curve (EKC) is a statistical tool to examine the cointegration and causality nexus between economic growth and carbon emissions. The EKC is widely used in energy and environmental economics studies. Although a large number of researchers have analyzed the EKC by applying different statistical models, some review work has been summarized to draw a pictorial view of extending studies in this research field. However, still, the macroscopic overview needs to be considered. Therefore, this study aims to contribute to the literature for finding a new pathway for further research employing, and to facilitate this research, scientometric analysis is carried out by feature in CiteSpace. The dataset was screened and found 2384 records out of 59,225 Web of Science (WoS) references, and the records for the timespan 1999-2019 was used to visualize the knowledge map and outcome of the scientific enterprise. The visualization results reveal the most influencing studies, institutions, authors, countries, keywords, and category cloud, in the research field of EKC. This article reveals that the research on EKC in alignment with green and sustainable technology science requires more attention. Further, this article would help authors and publishers make their decisions for the research of EKC and planning for future perspectives to contribute to academic development and applied methodology."/>
    <s v="TIERGARTENSTRASSE 17, D-69121 HEIDELBERG, GERMANY"/>
    <n v="2018"/>
    <s v=""/>
    <m/>
    <s v=""/>
    <s v=""/>
    <s v="10.1007/s11356-020-12199-5"/>
  </r>
  <r>
    <s v="2.WoS"/>
    <n v="228"/>
    <x v="0"/>
    <m/>
    <s v="not target group"/>
    <x v="1"/>
    <x v="0"/>
    <s v="Colombo, Bianca; Pereira, Joana; Martins, Margarida; Torres-Acosta, Mario A.; Dias, Ana C. R., V; Lemos, Paulo C.; Ventura, Sonia P. M.; Eisele, Giorgio; Alekseeva, Anna; Adani, Fabrizio; Serafim, Luisa S."/>
    <s v="Recovering PHA from mixed microbial biomass: Using non-ionic surfactants as a pretreatment step"/>
    <s v="SEPARATION AND PURIFICATION TECHNOLOGY"/>
    <s v="English"/>
    <s v="Article"/>
    <s v="Polyhydroxyalkanoates; Surfactants; Extraction; Mixed Microbial Biomass; Economic and Environmental Analysis"/>
    <s v="Polyhydroxyalkanoates (PHA) are biodegradable plastics of microbial origin, whose biodegradability and thermochemical properties make them greener alternatives to conventional plastics. Despite their high industrial potential, the PHA' high production costs still hinder their application. Mixed microbial biomass combined with agro-industrial wastes are being used to strategically reduce these costs. However, it is still necessary to optimize the downstream processing, where the extraction process amounts to 30-50% of the total costs. Conventional processes apply chlorinated solvents to recover PHA from microbial biomass but cannot be implemented industrially due to environmental regulations. Alternative solvents, with good results of purity and recovery yields, usually have a negative impact on the molecular weight of the final polymer. In this work, the addition of a pretreatment based on non-ionic surfactants (Tween (R) 20, Brij (R) L4, and Triton (TM) X-114) to extract PHA from mixed microbial biomass selected on fermented agro-industrial wastes was investigated. The best results were obtained with Tween (R) 20 allowing for an increase in 50% compared with the use of dimethylcarbonate without any pretreatment (from 38.4 +/- 0.8% to 53 +/- 2%) and very close to those obtained with chloroform (63%). The extracted polymer was analysed and characterized, revealing a PHA of high purity (&gt; 90%) and low molecular weight loss (under 24%). Additionally, a material-focused economic and a carbon footprint analysis were performed and supported the selection of the method as one of the cheapest options and with the lowest carbon footprint."/>
    <s v="RADARWEG 29, 1043 NX AMSTERDAM, NETHERLANDS"/>
    <n v="2020"/>
    <n v="253"/>
    <m/>
    <s v=""/>
    <s v=""/>
    <s v="10.1016/j.seppur.2020.117521"/>
  </r>
  <r>
    <s v="2.WoS"/>
    <n v="229"/>
    <x v="4"/>
    <s v="energy efficiency"/>
    <s v="software &amp; optimization"/>
    <x v="0"/>
    <x v="1"/>
    <s v="Ganesan, Madhubala; Kor, Ah-Lian; Pattinson, Colin; Rondeau, Eric"/>
    <s v="Green Cloud Software Engineering for Big Data Processing"/>
    <s v="SUSTAINABILITY"/>
    <s v="English"/>
    <s v="Article"/>
    <s v="big data analytics; cloud data centers; VM consolidation; energy consumption; IoT"/>
    <s v="Internet of Things (IoT) coupled with big data analytics is emerging as the core of smart and sustainable systems which bolsters economic, environmental and social sustainability. Cloud-based data centers provide high performance computing power to analyze voluminous IoT data to provide invaluable insights to support decision making. However, multifarious servers in data centers appear to be the black hole of superfluous energy consumption that contributes to 23% of the global carbon dioxide (CO2) emissions in ICT (Information and Communication Technology) industry. IoT-related energy research focuses on low-power sensors and enhanced machine-to-machine communication performance. To date, cloud-based data centers still face energy-related challenges which are detrimental to the environment. Virtual machine (VM) consolidation is a well-known approach to affect energy-efficient cloud infrastructures. Although several research works demonstrate positive results for VM consolidation in simulated environments, there is a gap for investigations on real, physical cloud infrastructure for big data workloads. This research work addresses the gap of conducting real physical cloud infrastructure-based experiments. The primary goal of setting up a real physical cloud infrastructure is for the evaluation of dynamic VM consolidation approaches which include integrated algorithms from existing relevant research. An open source VM consolidation framework, Openstack NEAT is adopted and experiments are conducted on a Multi-node Openstack Cloud with Apache Spark as the big data platform. Open sourced Openstack has been deployed because it enables rapid innovation, and boosts scalability as well as resource utilization. Additionally, this research work investigates the performance based on service level agreement (SLA) metrics and energy usage of compute hosts. Relevant results concerning the best performing combination of algorithms are presented and discussed."/>
    <s v="ST ALBAN-ANLAGE 66, CH-4052 BASEL, SWITZERLAND"/>
    <n v="2020"/>
    <n v="12"/>
    <m/>
    <s v=""/>
    <s v=""/>
    <s v="10.3390/su12219255"/>
  </r>
  <r>
    <s v="2.WoS"/>
    <n v="230"/>
    <x v="0"/>
    <s v="agriculture"/>
    <s v="not target group"/>
    <x v="0"/>
    <x v="0"/>
    <s v="Leite, Rodrigo Vieira; Silva, Carlos Alberto; Mohan, Midhun; Cardil, Adrian; Alves de Almeida, Danilo Roberti; Chaves e Carvalho, Samuel de Padua; Jaafar, Wan Shafrina Wan Mohd; Guerra-Hernandez, Juan; Weiskittel, Aaron; Hudak, Andrew T.; Broadbent, Eben N.; Prata, Gabriel; Valbuena, Ruben; Leite, Helio Garcia; Taquetti, Mariana Futia; Vieira Soares, Alvaro Augusto; Scolforo, Henrique Ferraco; do Amaral, Cibele Hummel; Dalla Corte, Ana Paula; Klauberg, Carine"/>
    <s v="Individual Tree Attribute Estimation and Uniformity Assessment in Fast-Growing Eucalyptus spp. Forest Plantations Using Lidar and Linear Mixed-Effects Models"/>
    <s v="REMOTE SENSING"/>
    <s v="English"/>
    <s v="Article"/>
    <s v="lidar; tree level modeling; aboveground carbon; remote sensing; linear mixed-effect models"/>
    <s v="Fast-growing Eucalyptus spp. forest plantations and their resultant wood products are economically important and may provide a low-cost means to sequester carbon for greenhouse gas reduction. The development of advanced and optimized frameworks for estimating forest plantation attributes from lidar remote sensing data combined with statistical modeling approaches is a step towards forest inventory operationalization and might improve industry efficiency in monitoring and managing forest resources. In this study, we first developed and tested a framework for modeling individual tree attributes in fast-growing Eucalyptus forest plantation using airborne lidar data and linear mixed-effect models (LME) and assessed the gain in accuracy compared to a conventional linear fixed-effects model (LFE). Second, we evaluated the potential of using the tree-level estimates for determining tree attribute uniformity across different stand ages. In the field, tree measurements, such as tree geolocation, species, genotype, age, height (Ht), and diameter at breast height (dbh) were collected through conventional forest inventory practices, and tree-level aboveground carbon (AGC) was estimated using allometric equations. Individual trees were detected and delineated from lidar-derived canopy height models (CHM), and crown-level metrics (e.g., crown volume and crown projected area) were computed from the lidar 3-D point cloud. Field and lidar-derived crown metrics were combined for ht, dbh, and AGC modeling using an LME. We fitted a varying intercept and slope model, setting species, genotype, and stand (alone and nested) as random effects. For comparison, we also modeled the same attributes using a conventional LFE model. The tree attribute estimates derived from the best LME model were used for assessing forest uniformity at the tree level using the Lorenz curves and Gini coefficient (GC). We successfully detected 96.6% of the trees from the lidar-derived CHM. The best LME model for estimating the tree attributes was composed of the stand as a random effect variable, and canopy height, crown volume, and crown projected area as fixed effects. The %RMSE values for tree-level height, dbh, and AGC were 8.9%, 12.1%, and 23.7% for the LFE model and improved to 7.3%, 7.1%, and 13.6%, respectively, for the LME model. Tree attributes uniformity was assessed with the Lorenz curves and tree-level estimations, especially for the older stands. All stands showed a high level of tree uniformity with GC values approximately 0.2. This study demonstrates that accurate detection of individual trees and their associated crown metrics can be used to estimate Ht, dbh, and AGC stocks as well as forest uniformity in fast-growing Eucalyptus plantations forests using lidar data as inputs to LME models. This further underscores the high potential of our proposed approach to monitor standing stock and growth in Eucalyptus-and similar forest plantations for carbon dynamics and forest product planning."/>
    <s v="ST ALBAN-ANLAGE 66, CH-4052 BASEL, SWITZERLAND"/>
    <n v="2020"/>
    <n v="12"/>
    <m/>
    <s v=""/>
    <s v=""/>
    <s v="10.3390/rs12213599"/>
  </r>
  <r>
    <s v="2.WoS"/>
    <n v="231"/>
    <x v="2"/>
    <s v="resources management"/>
    <s v="software &amp; optimization"/>
    <x v="0"/>
    <x v="1"/>
    <s v="Li, Ye; Chen, Yiyan; Li, Qun"/>
    <s v="Assessment analysis of green development level based on S-type cloud model of Beijing-Tianjin-Hebei, China"/>
    <s v="RENEWABLE &amp; SUSTAINABLE ENERGY REVIEWS"/>
    <s v="English"/>
    <s v="Article"/>
    <s v="Green development Cloud model; Comprehensive evaluation Entropy method; Index system Regional synergy"/>
    <s v="As the environment suffers from various forms of destruction, especially irreversible destruction, the idea of green development is getting more and more attention by all countries over the world. Nevertheless, for the coexistence of fuzziness of evaluation grade thresholds' selecting and evaluation indexes' random error, the existing research on green development evaluation has not been involved. Therefore, aiming at this practical problem, this study proposes an evaluation method based on S-type cloud model, which be able to deal with the uncertainties of fuzziness and randomness concurrently. Furthermore, this method is adopted to assess the green development level of Beijing-Tianjin-Hebei (BTH) region, including 13 cities in China. The evaluation index system is established in terms of five dimensions: living environment, pollutant treatment and utilization, ecological efficiency, economic growth and innovative potential. The empirical results show that the overall level of pollutant treatment and utilization in Beijing-Tianjin-Hebei region is high while it is seemed to lack coordination between cities in other dimensions. This evaluation method proposed by this study can play the following key role: providing a new entry point for researches of green development, and also providing reference or guidance for the government in formulating public policies on green development."/>
    <s v="THE BOULEVARD, LANGFORD LANE, KIDLINGTON, OXFORD OX5 1GB, ENGLAND"/>
    <n v="2020"/>
    <n v="133"/>
    <m/>
    <s v=""/>
    <s v=""/>
    <s v="10.1016/j.rser.2020.110245"/>
  </r>
  <r>
    <s v="2.WoS"/>
    <n v="232"/>
    <x v="2"/>
    <s v="network efficiency"/>
    <s v="not target group"/>
    <x v="0"/>
    <x v="0"/>
    <s v="Sun, Guolin; Ayepah-Mensah, Daniel; Xu, Rong; Boateng, Gordon Owusu; Liu, Guisong"/>
    <s v="End-to-end CNN-based dueling deep Q-Network for autonomous cell activation in Cloud-RANs"/>
    <s v="JOURNAL OF NETWORK AND COMPUTER APPLICATIONS"/>
    <s v="English"/>
    <s v="Article"/>
    <s v="Deep reinforcement learning; Relational matrix; Autonomous cell activation; Convolutional neural network; Cloud radio access network"/>
    <s v="The fifth generation (5G) technology is expected to support a rapid increase in infrastructure and mobile user subscriptions with an increase in the number of remote radio heads (RRHs) per unit area using cloud radio access networks (C-RANs). From the economic point of view, minimizing the amount of energy consumption of the RRHs is a challenging issue. From the environmental point of view, achieving greenness in wireless networks is one of the many goals of telecommunication operators. This paper proposes a framework to balance the energy consumption of RRHs and quality of service (QoS) satisfaction of users in cellular networks using a convolutional neural network (CNN)-based relational dueling deep Q-Network (DQN) scheme. Firstly, we formulate the cell activation/deactivation problem as a Markov decision process (MDP) and set up a two-layer CNN which takes raw captured images in the environment as its input. Then, we develop a dueling DQN-based autonomous cell activation scheme to dynamically turn RRHs on or off based on the energy consumption and QoS requirements of users in the network. Finally, we decouple a customized physical resource allocation for rate-constrained users and delay-constrained users from the cell activation scheme and formulate the problem as a convex optimization problem to ensure the QoS requirements of users are achieved with the minimum number of active RRHs under varying traffic conditions. Extensive simulations reveal that the proposed algorithm achieves faster rate of convergence than nature DQN, Q-learning and dueling DQN schemes. Our algorithm also achieves stability in mobility scenarios compared with DQN and dueling DQN without CNN. We also observe a slight improvement in balancing energy consumption and QoS satisfaction compared with DQN and dueling DQN schemes."/>
    <s v="24-28 OVAL RD, LONDON NW1 7DX, ENGLAND"/>
    <n v="2020"/>
    <n v="169"/>
    <m/>
    <s v=""/>
    <s v=""/>
    <s v="10.1016/j.jnca.2020.102757"/>
  </r>
  <r>
    <s v="2.WoS"/>
    <n v="233"/>
    <x v="0"/>
    <s v="resources management"/>
    <s v="not target group"/>
    <x v="1"/>
    <x v="0"/>
    <s v="Olsson, Johanna Alkan; Brunner, Jonas; Nordin, Amanda; Hanson, Helena, I"/>
    <s v="A just urban ecosystem service governance at the neighbourhood level-perspectives from Sofielund, Malmo, Sweden"/>
    <s v="ENVIRONMENTAL SCIENCE &amp; POLICY"/>
    <s v="English"/>
    <s v="Article"/>
    <s v="Environmental justice; Urban areas; Ecosystem service governance; Malmo; Sweden"/>
    <s v="The global urban population is increasing and in many urban areas this, combined with densification, create a strain on urban water management and availability of urban green space. Simultaneously, climate change leads to increased frequency and intensity of cloudbursts and hot spells. To counteract experienced problems, cities are increasingly working to improve urban green space through actively including nature-based solutions (NBS) and their related ecosystem services (ES). From an urban sustainable development perspective, it is important to understand where and how to work with NBS and ES, to benefit the whole society. This task of urban ES governance is challenging, especially as the possibilities to work with green space depend on the amount of available space, which varies greatly in and between cities. The aim of the study was to assess how local stakeholders involved in urban development and regeneration processes in a neighbourhood perceive the physical/environmental and social structures, and their interactions in relation to ES provision. The study focuses on actors that directly or indirectly influence the wellbeing of local residents in the district Sofielund in Malmo, Sweden, and is based on semi-structured interviews with 16 stakeholders, including property owners or managers, businesses and local representatives from the Swedish Union of Tenants. The results show that local stakeholder involvement is a key to a just urban ES governance. Without acknowledging different stakeholder perspectives, there is a risk that those with more power and louder voices may steer the urban development in a certain direction, leaving the rest devoid of influence. Approaches to involve local residents exist in Sofielund, both within the local community, housing organizations, as well as a part of the ordinary planning process, but several barriers exist for a more structured participatory culture where the interest of local residents are taken into consideration. Particularly relevant for the interviewed stakeholders, is the identified lack of structure for participation and communication between property owners and the municipality. If the distribution of ES is unequal and participatory structures are lacking, stakeholders will perceive that their interests are not considered. In a short-term perspective, this will create unsatisfaction and decreased trust. In the longer perspective, it may create a degradation of the neighbourhood where economically stronger inhabitants move out. By ensuring, that local inhabitants perceive that their needs of green space are recognized and that a potential uneven distributions of ES provision is considered, it is possible to achieve a more just sustainable urban development. Based on these findings, we make four recommendations on how a just urban ES governance could be developed; social and physical development has to be seen as a whole, power structures have to be recognized, inclusive engagement structures have to be put in place, measurements of ES have to target relative ES provision, related to the needs of differet groups of residents groups."/>
    <s v="THE BOULEVARD, LANGFORD LANE, KIDLINGTON, OXFORD OX5 1GB, OXON, ENGLAND"/>
    <n v="2020"/>
    <n v="112"/>
    <m/>
    <s v=""/>
    <n v="305"/>
    <s v="10.1016/j.envsci.2020.06.025"/>
  </r>
  <r>
    <s v="2.WoS"/>
    <n v="234"/>
    <x v="1"/>
    <s v="energy efficiency"/>
    <s v="software &amp; optimization"/>
    <x v="0"/>
    <x v="2"/>
    <s v="Shojafar, Mohammad; Canali, Claudia; Lancellotti, Riccardo; Abawajy, Jemal"/>
    <s v="Adaptive Computing-Plus-Communication Optimization Framework for Multimedia Processing in Cloud Systems"/>
    <s v="IEEE TRANSACTIONS ON CLOUD COMPUTING"/>
    <s v="English"/>
    <s v="Article"/>
    <s v="multimedia data processing; cloud resource management; load balancing; dynamic voltage and frequency scaling (DVFS); traffic engineering"/>
    <s v="A clear trend in the evolution of network-based services is the ever-increasing amount of multimedia data involved. This trend towards big-data multimedia processing finds its natural placement together with the adoption of the cloud computing paradigm, that seems the best solution to cope with the demands of a highly fluctuating workload that characterizes this type of services. However, as cloud data centers become more and more powerful, energy consumption becomes a major challenge both for environmental concerns and for economic reasons. An effective approach to improve energy efficiency in cloud data centers is to rely on traffic engineering techniques to dynamically adapt the number of active servers to the current workload. Towards this aim, we propose a joint computing-plus-communication optimization framework exploiting virtualization technologies, called MMGreen. Our proposal specifically addresses the typical scenario of multimedia data processing with computationally intensive tasks and exchange of a big volume of data. The proposed framework not only ensures users the Quality of Service (through Service Level Agreements), but also achieves maximum energy saving and attains green cloud computing goals in a fully distributed fashion by utilizing the DVFS-based CPU frequencies. To evaluate the actual effectiveness of the proposed framework, we conduct experiments with MMGreen under real-world and synthetic workload traces. The results of the experiments show that MMGreen may significantly reduce the energy cost for computing, communication and reconfiguration with respect to the previous resource provisioning strategies, respecting the SLA constraints."/>
    <s v="445 HOES LANE, PISCATAWAY, NJ 08855-4141 USA"/>
    <n v="2020"/>
    <n v="8"/>
    <m/>
    <s v=""/>
    <n v="1162"/>
    <s v="10.1109/TCC.2016.2617367"/>
  </r>
  <r>
    <s v="2.WoS"/>
    <n v="235"/>
    <x v="1"/>
    <s v="resources management"/>
    <s v="not target group"/>
    <x v="4"/>
    <x v="0"/>
    <s v="Demestichas, Konstantinos; Daskalakis, Emmanouil"/>
    <s v="Information and Communication Technology Solutions for the Circular Economy"/>
    <s v="SUSTAINABILITY"/>
    <s v="English"/>
    <s v="Review"/>
    <s v="ICT; circular economy; IoT; big data; blockchain; artificial intelligence"/>
    <s v="The concept of circular economy (CE) is becoming progressively popular with academia, industry, and policymakers, as a potential path towards a more sustainable economic system. Information and communication technology (ICT) systems have influenced every aspect of modern life and the CE is no exception. Cutting-edge technologies, such as big data, cloud computing, cyber-physical systems, internet of things, virtual and augmented reality, and blockchain, can play an integral role in the embracing of CE concepts and the rollout of CE programs by governments, organizations, and society as a whole. The current paper conducts an extensive academic literature review on prominent ICT solutions paving the way towards a CE. For the categorization of the solutions, a novel two-fold approach is introduced, focusing on both the technological aspect of the solutions (e.g., communications, computing, data analysis, etc.), and the main CE concept(s) employed (i.e., reduce, reuse, recycle and restore) that each solution is the most relevant to. The role of each solution in the transition to CE is highlighted. Results suggest that ICT solutions related to data collection and data analysis, and in particular to the internet of things, blockchain, digital platforms, artificial intelligence algorithms, and software tools, are amongst the most popular solutions proposed by academic researchers. Results also suggest that greater emphasis is placed on the reduce component of the CE, although ICT solutions for the other R components, as well as holistic ICT-based solutions, do exist as well. Specific important challenges impeding the adoption of ICT solutions for the CE are also identified and reviewed, with consumer and business attitude, economic costs, possible environmental impacts, lack of education around the CE, and lack of familiarization with modern technologies being found among the most prominent ones."/>
    <s v="ST ALBAN-ANLAGE 66, CH-4052 BASEL, SWITZERLAND"/>
    <n v="2020"/>
    <n v="12"/>
    <m/>
    <s v=""/>
    <s v=""/>
    <s v="10.3390/su12187272"/>
  </r>
  <r>
    <s v="2.WoS"/>
    <n v="236"/>
    <x v="0"/>
    <s v="agriculture"/>
    <s v="not target group"/>
    <x v="2"/>
    <x v="0"/>
    <s v="Dong, Yulin; Ren, Zhibin; Fu, Yao; Miao, Zhenghong; Yang, Ran; Sun, Yuanhe; He, Xingyuan"/>
    <s v="Recording Urban Land Dynamic and Its Effects during 2000-2019 at 15-m Resolution by Cloud Computing with Landsat Series"/>
    <s v="REMOTE SENSING"/>
    <s v="English"/>
    <s v="Article"/>
    <s v="Landsat; pan-sharpening; land cover land use change; urbanization; urban environment; Northeast China"/>
    <s v="Cities, the core of the global climate change and economic development, are high impact land cover land use change (LCLUC) hotspots. Comprehensive records of land cover land use dynamics in urban regions are essential for strategic climate change adaption and mitigation and sustainable urban development. This study aims to develop a Google Earth Engine (GEE) application for high-resolution (15-m) urban LCLUC mapping with a novel classification scheme using pan-sharpened Landsat images. With this approach, we quantified the annual LCLUC in Changchun, China, from 2000 to 2019, and detected the abrupt changes (turning points of LCLUC). Ancillary data on social-economic status were used to provide insights on potential drivers of LCLUC by examining their correlation with change rate. We also examined the impacts of LCLUC on environment, specifically air pollution. Using this approach, we can classify annual LCLUC in Changchun with high accuracy (all above 0.91). The change detection based on the high-resolution wall-to-wall maps show intensive urban expansion with the compromise of cropland from 2000 to 2019. We also found the growth of green space in urban regions as the result of green space development and management in recent years. The changing rate of different land types were the largest in the early years of the observation period. Turning points of land types were primarily observed in 2009 and 2010. Further analysis showed that economic and industry development and population migration collectively drove the urban expansion in Changchun. Increasing built-up areas could slow wind velocity and air exchange, and ultimately led to the accumulation of PM2.5. Our implement of pan-sharpened Landsat images facilitates the wall-to-wall mapping of temporal land dynamics at high spatial resolution. The primary use of GEE for mapping urban land makes it replicable and transferable by other users. This approach is a first crucial step towards understanding the drivers of change and supporting better decision-making for sustainable urban development and climate change mitigation."/>
    <s v="ST ALBAN-ANLAGE 66, CH-4052 BASEL, SWITZERLAND"/>
    <n v="2020"/>
    <n v="12"/>
    <m/>
    <s v=""/>
    <s v=""/>
    <s v="10.3390/rs12152451"/>
  </r>
  <r>
    <s v="2.WoS"/>
    <n v="237"/>
    <x v="1"/>
    <s v="agriculture"/>
    <s v="not target group"/>
    <x v="0"/>
    <x v="0"/>
    <s v="Gupta, Neeraj; Khosravy, Mahdi; Patel, Nilesh; Dey, Nilanjan; Gupta, Saurabh; Darbari, Hemant; Crespo, Ruben Gonzalez"/>
    <s v="Economic data analytic AI technique on IoT edge devices for health monitoring of agriculture machines"/>
    <s v="APPLIED INTELLIGENCE"/>
    <s v="English"/>
    <s v="Article"/>
    <s v="Green IoT; Agricultural machine; Artificial neural network; Evolutionary algorithm; Edge computation; Health-monitoring"/>
    <s v="In the era of Internet of things (IoT), network Connection of an enormous number of agriculture machines and service centers is an expectation. However, it will be with a generation of massive volume of data, thus overwhelming the network traffic and storage system especially when manufacturers give maintenance service typically by various data analytic applications on the cloud. The situation is more complex in the context of low latency applications such as health monitoring of agriculture machines, although require emergency responses. Performing the computational intelligence on edge devices is one of the best approaches in developing green communications and managing the blast of network traffic. Due to the increasing usage of smartphone applications, the edge computation on the smartphone can highly assist the network traffic management. In connection with the mentioned point, in the context of exploiting the limited computation power of smartphones, the design of an AI-based data analytic technique is a challenging task. On the other hand, the users' need for economic technology makes it not to be easily pierced. This research work aims both targets by presenting a bi-level genetic algorithm approach of an optimized data analytic AI technique for monitoring the health of the agriculture vehicles which can be economically utilized on smartphone end-devices using the built-in microphones instead of expensive IoT sensors."/>
    <s v="VAN GODEWIJCKSTRAAT 30, 3311 GZ DORDRECHT, NETHERLANDS"/>
    <n v="2020"/>
    <n v="50"/>
    <m/>
    <s v=""/>
    <n v="3990"/>
    <s v="10.1007/s10489-020-01744-x"/>
  </r>
  <r>
    <s v="2.WoS"/>
    <n v="238"/>
    <x v="0"/>
    <s v="agriculture"/>
    <s v="not target group"/>
    <x v="4"/>
    <x v="0"/>
    <s v="Singh, Raghuveer; Yadav, Dharam Bir; Ravisankar, N.; Yadav, Ashok; Singh, Harpreet"/>
    <s v="Crop residue management in rice-wheat cropping system for resource conservation and environmental protection in north-western India"/>
    <s v="ENVIRONMENT DEVELOPMENT AND SUSTAINABILITY"/>
    <s v="English"/>
    <s v="Review"/>
    <s v="Crop residues burning; Environment; Human health; Indo-Gangetic plains; Residue management; Rice-wheat cropping system"/>
    <s v="Residue management is the emerging challenge for sustainable growth of Indian agriculture and environmental protection mainly in Indo-Gangetic Plains (IGP). Out of 620 MT crop residues produced annually in the country, 234 MT is surplus and 30% of it is contributed by rice and wheat. Approximately 16% of total crop residue being burnt, 62% is contributed by rice and wheat. At present, we do not have any viable and systematic approach to deal with crop residues or adoption rate is poor. Therefore, the farmers in majority burn rice residues in the field, which leads to huge nutrient loss besides deteriorating environment and human health. Major forces enforcing residue burning are combinde harvesting, lack of traditional use of crop residues, intensive cropping system and non-availability of buyers for rice straw. Farmers need to get clear fields within short time frame at any cost to ensure the timely sowing of next crop (wheat) without any hindrance in farm operation offered by loose straw. It takes time to manage loose straw by mechanical operation to ensure smooth sowing of next crop in standing stubble which compile farmers to go for straw burning. Field burning of crop residue (FBCR) was not given much attention by policy makers in last two decades because it was at a small scale, but nowadays, it is counted as the serious agricultural pollutant, which is directly impacting environment and human health and causes global warming as burning produces greenhouse gases. In the harvesting season Punjab, Haryana, Western Uttar Pradesh and Delhi face heavy smog problem because of this unhealthy practice and soil fertility is also deprived. In the IGP, rice-wheat is a major cropping system and both crops produce a lot of surplus residues which is ultimately disposed of by burning in the field particularly the rice residues. Nowadays, government and courts have zero tolerance against FBCR. Strict laws including heavy penalties and imprisonment against offenders are already in place. In the absence of suitable and economical viable alternative, farmers are still compelled to follow this practice as it is otherwise a big headache for farmers. We need to manage on-farm and post-harvest management of crop residues either by modification in machineries, educating farmers, adjustment in the cropping system and utilizing rice straw in industry and power generation. In this review, efforts have been made to cover major aspects related to rice residue management in rice-wheat cropping system (RWCS) of India."/>
    <s v="VAN GODEWIJCKSTRAAT 30, 3311 GZ DORDRECHT, NETHERLANDS"/>
    <n v="2020"/>
    <n v="22"/>
    <m/>
    <s v=""/>
    <n v="3871"/>
    <s v="10.1007/s10668-019-00370-z"/>
  </r>
  <r>
    <s v="2.WoS"/>
    <n v="239"/>
    <x v="2"/>
    <s v="network efficiency"/>
    <s v="not target group"/>
    <x v="0"/>
    <x v="0"/>
    <s v="Pamuklu, Turgay; Cavdar, Cicek; Ersoy, Cem"/>
    <s v="Renewable Energy Assisted Function Splitting in Cloud Radio Access Networks"/>
    <s v="MOBILE NETWORKS &amp; APPLICATIONS"/>
    <s v="English"/>
    <s v="Article"/>
    <s v="Green Radio Access Networks; Renewable Energy; Cloud Radio Access Networks; Optimization in Wireless Networks"/>
    <s v="Cloud-Radio Access Network (C-RAN) is a promising network architecture to reduce energy consumption and the increasing number of base station deployment costs in mobile networks. However, the necessity of enormous fronthaul bandwidth between a remote radio head and a baseband unit (BBU) calls for novel solutions. One of the solutions introduces the edge-cloud layer in addition to the centralized cloud (CC) to keep resources closer to the radio units (RUs). Then, split the BBU functions between the center cloud (CC) and edge clouds (ECs) to reduce the fronthaul bandwidth requirement and to relax the stringent end-to-end delay requirements. This paper expands this architecture by combining it with renewable energy sources in CC and ECs. We explain this novel system and formulate a mixed-integer linear programming (MILP) problem, which aims to reduce the operational expenditure of this system. Due to the NP-Hard property of this problem, we solve the smaller instances by using a MILP Solver and provide the results in this paper. Moreover, we propose a faster online heuristic to find solutions for high user densities. The results show that make splitting decisions by considering renewable energy provides more cost-effective solutions to mobile network operators (MNOs). Lastly, we provide an economic feasibility study for renewable energy sources in a CRAN architecture, which will encourage the MNOs to use these sources in this architecture."/>
    <s v="ONE NEW YORK PLAZA, SUITE 4600, NEW YORK, NY, UNITED STATES"/>
    <n v="2020"/>
    <n v="25"/>
    <m/>
    <s v=""/>
    <n v="2012"/>
    <s v="10.1007/s11036-020-01544-0"/>
  </r>
  <r>
    <s v="2.WoS"/>
    <n v="240"/>
    <x v="3"/>
    <s v="energy efficiency"/>
    <s v="not target group"/>
    <x v="1"/>
    <x v="0"/>
    <s v="Chen, Jianhong; Zhang, Youlang; Li, Xinzhou; Sun, Bo; Liao, Qiangqiang; Tao, Yibin; Wang, Zhiqin"/>
    <s v="Strategic integration of vehicle-to-home system with home distributed photovoltaic power generation in Shanghai"/>
    <s v="APPLIED ENERGY"/>
    <s v="English"/>
    <s v="Article"/>
    <s v="Vehicle to home; Home distributed photovoltaic; Energy utilization optimization; Net electricity expenditure; Photovoltaic subsidy"/>
    <s v="The energy utilization optimization strategies in a smart house without and with vehicle to home (V2H) and/or home distributed photovoltaic (HDPV) in Shanghai are investigated in detail for the efficient household energy utilization and the reduction of net electricity expenditure. Such influences as EV travel distances, weather conditions and different PV subsidies are also taken into account. The results show that transferring valley electricity and PV by V2H can not only improve the utilization rate of valley electricity and PV, but also obtain considerable economic benefits. Transferring PV by V2H can get more revenues than transferring valley electricity by V2H. The energy arbitrage of V2H decreases with the increase of the EV travel distance. The HDPV-V2H mode in the case studied can completely cover the electricity demand of the household load in sunny and cloudy days without additional grid electricity while the combination of PV with transferred valley electricity by V2H is enough to support the household load demand in rainy days. The positive return of HDPV still can't do without the support from government's subsidy in Shanghai in the coming time. However, the HDPV-V2H mode can improve the benefit of HDPV. Meanwhile, there are a lot of EVs in Shanghai, charging with green power in priority. The HDPV-V2H mode can promote the synergetic development of HDPV and EVs in Shanghai."/>
    <s v="THE BOULEVARD, LANGFORD LANE, KIDLINGTON, OXFORD OX5 1GB, OXON, ENGLAND"/>
    <n v="2020"/>
    <n v="263"/>
    <m/>
    <s v=""/>
    <s v=""/>
    <s v="10.1016/j.apenergy.2020.114603"/>
  </r>
  <r>
    <s v="2.WoS"/>
    <n v="241"/>
    <x v="0"/>
    <s v="agriculture"/>
    <s v="not target group"/>
    <x v="1"/>
    <x v="0"/>
    <s v="Arevalo, Paulo; Olofsson, Pontus; Woodcock, Curtis E."/>
    <s v="Continuous monitoring of land change activities and post-disturbance dynamics from Landsat time series: A test methodology for REDD plus reporting"/>
    <s v="REMOTE SENSING OF ENVIRONMENT"/>
    <s v="English"/>
    <s v="Article"/>
    <s v="Time series; Colombian Amazon; Land cover; Deforestation; Landsat; IPCC; Estimation"/>
    <s v="The REDD+ mechanism of UNFCCC was established to reduce greenhouse gases emissions by means of financial incentives. Of importance to the success of REDD+ and similar initiatives is the provision of credible evidence of reductions in the extent of land change activities that release carbon to the atmosphere (e.g. deforestation). The criteria for reporting land change areas and associated emissions within REDD+ stipulate the use of sampling-based approaches, which allow for unbiased estimation and uncertainty quantification. But for economic compensation for emission reductions to be feasible, agreements between participating countries and donors often require reporting every year or every second year. With the rates of land change typically being very small relative to the total study area, sampling-based approaches for estimation of annual or bi-annual areas have proven problematic, especially when comparing area estimates over time. In this paper, we present a methodology for monitoring and estimating areas of land change activity at high temporal resolution that is compliant with international guidelines. The methodology is based on a break detection algorithm applied to time series of Landsat data in the Colombian Amazon between 2001 and 2016. A biennial stratified sampling approach was implemented to (1) remove the bias introduced by the change detection and classification algorithm in mapped areas derived from pixel-counting; and (2) provide confidence intervals for area estimates obtained from the reference data collected for the sample. Our results show that estimating the area of land change, like deforestation, at annual or bi-annual resolution is inherently challenging and associated with high degrees of uncertainty. We found that better precision was achieved if independent sample datasets of reference observations were collected for each time interval for which area estimates are required. The alternative of selecting one sample of continuous reference observations analyzed for inference of area for each time interval did not yield area estimates significantly different from zero. Also, when large stable land covers (primary forest in this case, occupying almost 90% of the study area) are present in the study area in combination with small rates of land change activity, the impact of omission errors in the map used for stratifying the study area will be substantial and potentially detrimental to usefulness of land change studies. The introduction of a buffer stratum around areas of mapped land change reduced the uncertainty in area estimates by up to 98%. Results indicate that the Colombian Amazon has experienced a small but steady decrease in primary forest due to establishment of pastures, with forest-to-pasture conversion reaching 103 +/- 30 kha (95% confidence interval) in the period between 2013 and 2015, corresponding to 0.22% of the study area. Around 29 +/- 17 kha (95% CI) of pastureland that had been abandoned shortly after establishment reverted to secondary forest within the same period. Other gains of secondary forest from more permanent pastures averaged about 12 +/- 11 kha (95% CI), while losses of secondary forest averaged 20 +/- 12 kha (95% CI)."/>
    <s v="STE 800, 230 PARK AVE, NEW YORK, NY 10169 USA"/>
    <n v="2020"/>
    <n v="238"/>
    <m/>
    <s v=""/>
    <s v=""/>
    <s v="10.1016/j.rse.2019.01.013"/>
  </r>
  <r>
    <s v="2.WoS"/>
    <n v="242"/>
    <x v="2"/>
    <s v="thermal efficiency"/>
    <s v="not target group"/>
    <x v="2"/>
    <x v="1"/>
    <s v="Bazgaou, A.; Fatnassi, H.; Bouharroud, R.; Elame, F.; Ezzaeri, K.; Gourdo, L.; Wifaya, A.; Demrati, H.; Tiskatine, R.; Bekkaoui, A.; Aharoune, A.; Bouirden, L."/>
    <s v="Performance assessment of combining rock-bed thermal energy storage and water filled passive solar sleeves for heating Canarian greenhouse"/>
    <s v="SOLAR ENERGY"/>
    <s v="English"/>
    <s v="Article"/>
    <s v="Thermal energy storage; Combined heating system; Rock-bed thermal energy storage; Water filled passive solar sleeves; Greenhouse microclimate; Tomato production"/>
    <s v="During the winter period, in Mediterranean region, the storage and reuse of solar energy in thermal form is an important issue for heating greenhouses. In the present work, the performance of a combination of two systems i.e. rock-bed thermal energy storage and water filled passive solar, for heating canarian greenhouse was analyzed and discussed. The surplus thermal energy available inside the greenhouse was stored in the rock-bed and in the water during daytime for use during cold periods. An experimental study was carried out in two Canarian-type greenhouses, the first is equipped with the combined heating system and the second without. Results show that the combined heating system can improve the nocturnal inside air temperature, during the winter period, by 3-5 degrees C during clear days and by 2-3 degrees C in cloudy/rainy days with less fluctuations. A reduction of 10-15% in the air relative humidity was observed in the heated greenhouse during the night. This heating system also improves the substrate temperature during the night by 4 degrees C on cloudless days and 3 degrees C on cloudy/rainy days. A very good growth of plants and an increase of 49% of tomato yield has been noted in the heated greenhouse. The thermal energy restored by this system covers a large part of the greenhouse heating requirements. It was also noted that the presence of this heating system lead to a decrease in the development the population of Tuta absoluta in the heated greenhouse. An economic analysis revealed that this system is very profitable and could generate profits for farmers."/>
    <s v="THE BOULEVARD, LANGFORD LANE, KIDLINGTON, OXFORD OX5 1GB, ENGLAND"/>
    <n v="2020"/>
    <n v="198"/>
    <m/>
    <s v=""/>
    <n v="8"/>
    <s v="10.1016/j.solener.2020.01.041"/>
  </r>
  <r>
    <s v="2.WoS"/>
    <n v="243"/>
    <x v="4"/>
    <s v="energy efficiency"/>
    <s v="software &amp; optimization"/>
    <x v="4"/>
    <x v="2"/>
    <s v="Shirvani, Mirsaeid Hosseini; Rahmani, Amir Masoud; Sahafi, Amir"/>
    <s v="A survey study on virtual machine migration and server consolidation techniques in DVFS-enabled cloud datacenter: Taxonomy and challenges"/>
    <s v="JOURNAL OF KING SAUD UNIVERSITY-COMPUTER AND INFORMATION SCIENCES"/>
    <s v="English"/>
    <s v="Review"/>
    <s v="Cloud computing; VM migration; Server consolidation; DVFS; Load balancing; Power management"/>
    <s v="Cloud Computing is a promising paradigm in comparison with traditional information technology approaches, in which organizations and enterprises adopt elastic cloud services on a pay-per-use model in order to reduce costs. Virtualization is a technique pervasively applied in modern datacenters (DCs) to maximize resource utilization, reduce greenhouse gas emissions, and lower overall cost. Virtual machine (VM) migration is widely exploited within and across DCs to meet a variety of needs of the virtualized cloud environment. For instance, server consolidation needs VM migration for power management. Also, load balancing, fault tolerance, system maintenance, and minimizing the service-level agreement (SLA) violation rate require live VM migration. The VM migration process is very resource intensive and requires intelligent approaches to avoid saturating network bandwidth and to keep server downtime to a minimum. In addition, in Dynamic Voltage Frequency Scaling (DVFS) in cluster servers in intrinsically heterogeneous DCs the voltage-frequency is varied based on workload to reduce power consumption, which is a large part of the overall cost. Although miscellaneous cloud computing studies have been presented in the literature concerning economic, privacy, and security issues, etc., there is a clear lack of survey studies on VM migration, server consolidation, and DVFS techniques. To fill this gap, we present different schemes to classify commonalities and discrepancies between the perspectives of researchers, based on metrics derived from the literature. Finally, open issues, challenges, and future directions are discussed for improving existing schemes and approaches. (C) 2018 The Authors. Production and hosting by Elsevier B.V."/>
    <s v="RADARWEG 29, 1043 NX AMSTERDAM, NETHERLANDS"/>
    <n v="2020"/>
    <n v="32"/>
    <m/>
    <s v=""/>
    <n v="267"/>
    <s v="10.1016/j.jksuci.2018.07.001"/>
  </r>
  <r>
    <s v="2.WoS"/>
    <n v="244"/>
    <x v="0"/>
    <s v="agriculture"/>
    <s v="not target group"/>
    <x v="1"/>
    <x v="0"/>
    <s v="Kumar, Dipesh; Singh, Bhaskar"/>
    <s v="Effect of winterization and plant phenolic-additives on the cold-flow properties and oxidative stability of Karanja biodiesel"/>
    <s v="FUEL"/>
    <s v="English"/>
    <s v="Article"/>
    <s v="Biodiesel; Oxidative stability; Cloud point; Pour point; Winterization; Natural antioxidant"/>
    <s v="Poor stability and low-temperature operability are among the major hurdles in the commercialization of biodiesel. The presence of polyunsaturated fatty acid esters renders the fuel susceptible to oxidative attack while the long-chain saturated components limit its utility under low-temperature conditions. In this study, an attempt was made to improve these properties of Karanja biodiesel. Karanja biodiesel synthesized via a two-step alkali-catalyzed process exhibited poor stability and cold-flow properties. Karanja biodiesel was winterized to limit the content of long-chain saturates, and it had a favorable effect on the cloud and pour point of the fuel. Removal of long-chain saturated components led to an enrichment of the fuel in unsaturated fractions, and as a result, the stability of the fuel further deteriorated. For improving, the stability of the fuel T. cordifolia stem extract rich in phenolic constituents was added to winterized biodiesel. The combined treatment of winterization and phenolic-rich extract (1000 ppm) had a pronounced effect on fuel quality as it led to a reduction in the cloud (by 7 degrees C) and pour point (by 6 degrees C) and substantially improved the stability of the fuel under accelerated oxidative test conditions. The ASTM D6751, IS 15607, and EN 14214 specifications for the minimum induction period for blendstock biodiesel were satisfied. Thus, coupling the use of winterization and natural antioxidants offers novel opportunities in improving the fuel properties and acceptability of biodiesel in an efficient, economical, and environment-friendly manner."/>
    <s v="THE BOULEVARD, LANGFORD LANE, KIDLINGTON, OXFORD OX5 1GB, OXON, ENGLAND"/>
    <n v="2020"/>
    <n v="262"/>
    <m/>
    <s v=""/>
    <s v=""/>
    <s v="10.1016/j.fuel.2019.116631"/>
  </r>
  <r>
    <s v="2.WoS"/>
    <n v="245"/>
    <x v="2"/>
    <s v="fog computing"/>
    <s v="hardware &amp; data center"/>
    <x v="0"/>
    <x v="1"/>
    <s v="Priya, Padma R.; Rekha, D."/>
    <s v="Sustainability modelling and green energy optimisation in microgrid powered distributed FogMicroDataCenters in rural area"/>
    <s v="WIRELESS NETWORKS"/>
    <s v="English"/>
    <s v="Article; Early Access"/>
    <s v="MicroGrid optimal sizing; Green Data Centers; Fog computing; Software Defined Networking (SDN)"/>
    <s v="Government now-a-days are looking forward to achieve Energy for All standards. Countries are committing themselves to reduce carbon emissions. Recently, every IT industry giants, who typically own and operate huge Data Centers (DC) are looking forward to achieve 100% usage of green energy to power their datacenters, contribute to the utility grid in equivalence to their electrical power consumptions. Electrification and gradual decarbonisation still continue as significant, global concern. Hence it is pretty clear that need for MicroGrid (MG) based facilities is actually a mandatory. But intermittent-characteristic (unreliability/unavailability) of Renewable-Energy (RE) generating sources (like Solar Panels, Wind Turbines) regularly hinder both the stake holders-Government and IT industry from accomplishing such social and economic initiatives. Hence SmartMicroGrid (SMG) connected with utility grid are envisioned to support powering industries inorder to avoid future power outages. Interconnected industry4.0 factories where, actually the smart-management interms of two-way power supply and two-way communication network is foreseen. They are highly dependent on modern, integrated, Information and Communication technologies (IoT sensors, Fog and Cloud computing etc.). In this paper we have focussed on two objectives. Firstly our objective is to identify, optimum renewable-generation-capacities inorder to minimise investment cost of a microgrid. Secondly our objective is to maximize usage of more clean energy for applications running on FogMicroDataCenter (fogMDC), powered by microgrids and controlled by Sofware Defined Networking (SDN). We have used realistic meteorological data of Tamil nadu, India for our proposed work. To the best of our knowledge, this is the first work proposed for two different scenarios, performance modelling and economic modelling aiding MG powered FogMDCs. Proposed economic modelling work is related to finding, the optimum sizing of distributed energy resources and financial cost. Proposed performance modelling is about, the clean energy usages in micro grid powered fogMDC for operations, supported by SDN for efficient distributed Virtual Machine (VM) based resource utilization to guarantee QoS in time sensitive IoT applications."/>
    <s v="VAN GODEWIJCKSTRAAT 30, 3311 GZ DORDRECHT, NETHERLANDS"/>
    <n v="2018"/>
    <s v=""/>
    <m/>
    <s v=""/>
    <s v=""/>
    <s v="10.1007/s11276-019-02207-z"/>
  </r>
  <r>
    <s v="2.WoS"/>
    <n v="246"/>
    <x v="2"/>
    <s v="network efficiency"/>
    <s v="hardware &amp; data center"/>
    <x v="4"/>
    <x v="1"/>
    <s v="Etengu, Richard; Tan, Saw Chin; Kwang, Lee Ching; Abbou, Fouad Mohammed; Chuah, Teong Chee"/>
    <s v="AI-Assisted Framework for Green-Routing and Load Balancing in Hybrid Software-Defined Networking: Proposal, Challenges and Future Perspective"/>
    <s v="IEEE ACCESS"/>
    <s v="English"/>
    <s v="Article"/>
    <s v="Optimization; Heuristic algorithms; Quality of service; Routing; Load management; Communication networks; Machine learning; Hybrid SDN; OSPF; traffic engineering; energy-aware routing; quality of service; scalable; machine learning; artificial intelligence; deep reinforcement learning"/>
    <s v="The explosive growth of IP networks, the advent of cloud computing, and the rapid progress in wireless communications witnessed today reflect significant progress towards meeting the explosive data traffic demands. Consequently, communications service providers should deploy efficient and intelligent network solutions to accommodate the huge traffic demands and to ease the capacity pressure on their network infrastructure. Besides, vendors should develop novel energy-efficient networks to reduce network utility costs and carbon footprint. Software-defined networking (SDN) provides a suitable solution, however, complete SDN deployment is currently unachievable in the short-term. An alternative is the hybrid SDN/ open shortest path forwarding (OSPF) network, which allows the deployment of SDN in legacy networks. Nevertheless, hybrid SDN/OSPF also faces several technical, economic and organizational challenges. Although many energy-efficiency routing solutions exist in hybrid SDN/OSPF networks, they are generic and reactive by design. Moreover, these solutions are characterized by manual control plane forwarding configurations, leading to sub-optimal performance. The recent promising combination of SDN and artificial intelligence (AI) techniques such as machine learning (ML) and deep learning (DL) in traffic management and control provides tremendous opportunities. In this paper, we first provide a review of the most recent optimization approaches for global energy-efficient routing and load balancing. Next, we investigate a scalable and intelligent integrated architectural framework that leverages deep reinforcement learning (DRL) techniques to realize predictive and rate adaptive energy-efficient routing with guaranteed quality of service (QoS), in transitional hybrid SDN/OSPF networks. Based on the need to minimize global network energy consumption and improve link performance, this paper provides key research insights into the current progress in hybrid SDN/OSPF, ML and AI in the hope of stimulating more research."/>
    <s v="445 HOES LANE, PISCATAWAY, NJ 08855-4141 USA"/>
    <n v="2020"/>
    <n v="8"/>
    <m/>
    <s v=""/>
    <n v="166384"/>
    <s v="10.1109/ACCESS.2020.3022291"/>
  </r>
  <r>
    <s v="2.WoS"/>
    <n v="247"/>
    <x v="0"/>
    <s v="energy efficiency"/>
    <s v="not target group"/>
    <x v="0"/>
    <x v="0"/>
    <s v="Castaldi, Abio; Chabrillat, Sabine; Don, Axel; van Wesemael, Bas"/>
    <s v="Soil Organic Carbon Mapping Using LUCAS Topsoil Database and Sentinel-2 Data: An Approach to Reduce Soil Moisture and Crop Residue Effects"/>
    <s v="REMOTE SENSING"/>
    <s v="English"/>
    <s v="Article"/>
    <s v="Sentinel-2; SOC; multispectral; Normalized Burn Ratio 2; LUCAS spectral library"/>
    <s v="Soil organic carbon (SOC) loss is one of the main causes of soil degradation in croplands. Thus, spatial and temporal monitoring of SOC is extremely important, both from the environmental and economic perspective. In this regard, the high temporal, spatial, and spectral resolution of the Sentinel-2 data can be exploited for monitoring SOC contents in the topsoil of croplands. In this study, we aim to test the effect of the threshold for a spectral index linked to soil moisture and crop residues on the performance of SOC prediction models using the Multi-Spectral Instrument (MSI) Sentinel-2 and the European Land Use/cover Area frame Statistical survey (LUCAS) topsoil database. The LUCAS spectral data resampled according to MSI/Sentinel-2 bands, which were used to build SOC prediction models combining pairs of the bands. The SOC models were applied to a Sentinel-2 image acquired in North-Eastern Germany after removing the pixels characterized by clouds and green vegetation. Then, we tested different thresholds of the Normalized Burn Ratio 2 (NBR2) index in order to mask moist soil pixels and those with dry vegetation and crop residues. The model accuracy was tested on an independent validation database and the best ratio of performance to deviation (RPD) was obtained using the average between bands B6 and B5 (Red-Edge Carbon Index: RE-CI) (RPD: 4.4) and between B4 and B5 (Red-Red-Edge Carbon Index: RRE-CI) (RPD: 2.9) for a very low NBR2 threshold (0.05). Employing a higher NBR2 tolerance (higher NBR2 values), the mapped area increases to the detriment of the validation accuracy. The proposed approach allowed us to accurately map SOC over a large area exploiting the LUCAS spectral library and, thus, avoid a new ad hoc field campaign. Moreover, the threshold for selecting the bare soil pixels can be tuned, according to the goal of the survey. The quality of the SOC map for each tolerance level can be judged based on the figures of merit of the model."/>
    <s v="ST ALBAN-ANLAGE 66, CH-4052 BASEL, SWITZERLAND"/>
    <n v="2019"/>
    <n v="11"/>
    <m/>
    <s v=""/>
    <s v=""/>
    <s v="10.3390/rs11182121"/>
  </r>
  <r>
    <s v="2.WoS"/>
    <n v="248"/>
    <x v="0"/>
    <s v="agriculture"/>
    <s v="not target group"/>
    <x v="2"/>
    <x v="0"/>
    <s v="Wu, Xutong; Wang, Shuai; Fu, Bojie; Feng, Xiaoming; Chen, Yongzhe"/>
    <s v="Socio-ecological changes on the Loess Plateau of China after Grain to Green Program"/>
    <s v="SCIENCE OF THE TOTAL ENVIRONMENT"/>
    <s v="English"/>
    <s v="Article"/>
    <s v="Payment for Ecosystem Services; Soclo-ecological system; Grain to Green Program; Loess Plateau"/>
    <s v="Payment for Ecosystem Services (PES) is now widely accepted as a policy tool for advancing both ecological and social progress. The Chinese government's Grain to Green Program (GTGP) is the world's largest PES program. It was initiated nearly 20 years ago to reverse previous environmental degradation. However, it is difficult to achieve both conservation and economic win-win gains, and care is needed in monitoring environmental and socioeconomic outcomes. Here we choose the Loess Plateau (LP), the area where GTGP was implemented most intensively, to study the social-ecological changes after GTGP and determine whether these changes are related to GTGP. The results show that LP has achieved win-win gains of restoring environment and promoting socioeconomic development: normalized difference vegetation index (NDVI) time series show a significant greening trend, and soil retention and carbon sequestration services have improved from 2000 to 2015. Simultaneously, grain output from the LP has increased by 56.7%. We also analyzed the effects of afforestation on changes of socio-ecological factors, and find that the changes of NDVI, soil erosion, and carbon sequestration mainly reflect the degree of afforestation rather than climate change, while the correlations between changes of socioeconomic factors and degree of afforestation are insignificant. We conclude that, despite some adverse outcomes such as water yield reduction, GTGP in LP has achieved considerable overall success in environmental factors. However, comprehensive and quantitative evaluation of the social impacts of GTGP is needed, as the impacts are clouded by multiple socioeconomic factors. (C) 2019 Elsevier B.V. All rights reserved."/>
    <s v="RADARWEG 29, 1043 NX AMSTERDAM, NETHERLANDS"/>
    <n v="2019"/>
    <n v="678"/>
    <m/>
    <s v=""/>
    <n v="565"/>
    <s v="10.1016/j.scitotenv.2019.05.022"/>
  </r>
  <r>
    <s v="2.WoS"/>
    <n v="249"/>
    <x v="2"/>
    <s v="resources management"/>
    <s v="CSC"/>
    <x v="0"/>
    <x v="1"/>
    <s v="Li, Jing; Fang, Hong; Song, Wenyan"/>
    <s v="Sustainable supplier selection based on SSCM practices: A rough cloud TOPSIS approach"/>
    <s v="JOURNAL OF CLEANER PRODUCTION"/>
    <s v="English"/>
    <s v="Article"/>
    <s v="Multiple criteria analysis; Sustainable supply chain management; Cloud model; Rough set theory; Integrated weights"/>
    <s v="With the increased sustainable awareness and pressures from stakeholders, enterprises have realized the importance to implement sustainable supply chain management (SSCM) practices to pursue economic, environmental, and social benefits. In this paper, a novel framework is proposed, which identifies SSCM practices as the evaluation criteria for supplier evaluation. Because vague and subjective information often exists in decision-making of supplier evaluation, fuzzy-based approaches are frequently used to manipulate such vagueness and subjectivity. However, the previous fuzzy methods do not consider randomness in decision making and they require prior information. Thus, an extended TOPSIS (Technique for Order Performance by Similarity to Ideal Solution) method is developed in this paper for sustainable supplier selection, which integrates the advantage of cloud model theory in manipulating uncertainty of randomness (intrapersonal uncertainty) and the merit of rough set theory in flexibly handling interpersonal uncertainty without extra information. Additionally, an integrated weighting method considering both subjective and objective weights is proposed to determine comprehensive weights of criteria. Finally, a case study of sustainable photovoltaic modules supplier selection is conducted to show the effectiveness of the proposed method. (C) 2019 Elsevier Ltd. All rights reserved."/>
    <s v="THE BOULEVARD, LANGFORD LANE, KIDLINGTON, OXFORD OX5 1GB, OXON, ENGLAND"/>
    <n v="2019"/>
    <n v="222"/>
    <m/>
    <s v=""/>
    <n v="606"/>
    <s v="10.1016/j.jclepro.2019.03.070"/>
  </r>
  <r>
    <s v="2.WoS"/>
    <n v="250"/>
    <x v="0"/>
    <s v="smart city"/>
    <s v="not target group"/>
    <x v="3"/>
    <x v="0"/>
    <s v="Balbaa, Alsnosy; Swief, R. A.; El-Amary, Noha H."/>
    <s v="Smart Integration Based on Hybrid Particle Swarm Optimization Technique for Carbon Dioxide Emission Reduction in Eco-Ports"/>
    <s v="SUSTAINABILITY"/>
    <s v="English"/>
    <s v="Article"/>
    <s v="Eco-ports smart commitment; environmental sustainability; Egyptian seaports; green ports; Hybrid Particle Swarm Optimization Technique (HPSOT); optimization techniques; Photovoltaic (PV) power generation; renewable electrical energy resources"/>
    <s v="The increasing daily rate of environmental pollution, due to electrical power generation from fossil fuel sources in different societies, urges the researchers to study alternative solutions. These solutions can be summarized into either finding other clean, renewable sources or managing the available sources optimally. This research represents smart electrical interconnection management between some of the Egyptian seaports for optimal operation, with a clean sustainable environment as the target. The optimum ports' commitment operation works through certain technical constraints to attain optimal economic and environmental factors. One of the main objectives of this study is the reduction of carbon dioxide (CO2) emission, which is released from the electrical power generation that covers the seaports demands. It is progressed through the green port smart commitment, by incorporating unpolluted and renewable energy resources. This study depends on the redesign of some Egyptian seaports to be green ports with eco-friendly electrical construction. According to the new electrical design, two out of the six studied seaports can be considered as renewable energy generation units consisting of Photovoltaic (PV) electrical generation resources. The new design of the seaports electrical network can be considered as a hybrid network, collecting both fossil fuel electrical power generation and PV sources. To gain benefits from the diversity in geographical behaviors, ports on the red sea and Mediterranean sea are integrated into the network cloud. Connecting ports on red and Mediterranean seas construct a network cloud, which supports the operation of the whole network under different conditions. Hybrid (weighted-discrete) Particle Swarm Optimization Technique (HPSOT) is an effective optimization technique which is applied to provide the optimum interconnection management between the eco-ports. It is developed based on some technical constraints which are the availability of the network buses interconnection, the voltage and frequency levels, and deviations due to the smart unit interconnection and the re-direction of the power flow. The HPSOT is targeted to minimize the economical cost and the harmful environmental impact of the seaport electrical network, while covering the overall network load. The HPSOT is programmed utilizing the Matlab program. It is tested on the six Egyptian seaports network that consists of El Dekheila, Alexandria, and Damietta on the Mediteranean and Port Said, Suez, and Sokhna port on the Suez canal and Red sea. It verifies its accurateness and efficiency in decreasing the combined cost function involving costs of CO2 emission. CO2 emission is reduced to 6% of its previous value for the same consumed electrical energy, that means it has a positive impact on retarding the greenhouse effect and climate change."/>
    <s v="ST ALBAN-ANLAGE 66, CH-4052 BASEL, SWITZERLAND"/>
    <n v="2019"/>
    <n v="11"/>
    <m/>
    <s v=""/>
    <s v=""/>
    <s v="10.3390/su11082218"/>
  </r>
  <r>
    <s v="2.WoS"/>
    <n v="251"/>
    <x v="3"/>
    <s v="energy efficiency"/>
    <s v="hardware &amp; data center"/>
    <x v="0"/>
    <x v="2"/>
    <s v="Pierson, Jean-Marc; Baudic, Gwilherm; Caux, Stephane; Celik, Berk; Da Costa, Georges; Grange, Leo; Haddad, Marwa; Lecuivre, Jerome; Nicod, Jean-Marc; Philippe, Laurent; Rehn-Sonigo, Veronika; Roche, Robin; Rostirolla, Gustavo; Sayan, Amal; Stolf, Patricia; Minh-Thuyen Thi; Varnier, Christophe"/>
    <s v="DATAZERO: DATAcenter With Zero Emission and Robust Management Using Renewable Energy"/>
    <s v="IEEE ACCESS"/>
    <s v="English"/>
    <s v="Article"/>
    <s v="Cloud datacenters; renewable energies; optimization; middleware; negotiation; power models"/>
    <s v="As the need for cloud services has been growing steadily, the size and energy consumption of datacenters have increased significantly over the past years. Due to economic and environmental constraints, energy efficiency in datacenters and greenhouse emissions have become a major concern. Renewable energy is widely seen as a promising solution to supply datacenters using local energy, without greenhouse gas emissions. However, the intermittent power generation resulting from the use of renewable energy imposes a paradigm change in the way energy and computation activities are managed. On the one hand, service placement and scheduling may be used on the IT (information technologies) side to adapt to the available power. On the other hand, the storage units may be used to lessen power generation variations. Existing literature and actual deployment mainly design optimization algorithms including the entire system (from cloud service to electrical management, the latter often being neglected or simplified). Conversely to these approaches, we propose a solution where each side optimizes its own objectives, both interacting through a negotiation loop process to reach a common agreement. In this paper, we present DATAZERO, a project developing this idea to ensure high availability of IT services, avoiding unnecessary redundancies, under the constraints due to the intermittent nature of electrical and cloud services flows."/>
    <s v="445 HOES LANE, PISCATAWAY, NJ 08855-4141 USA"/>
    <n v="2019"/>
    <n v="7"/>
    <m/>
    <s v=""/>
    <n v="103209"/>
    <s v="10.1109/ACCESS.2019.2930368"/>
  </r>
  <r>
    <s v="2.WoS"/>
    <n v="252"/>
    <x v="2"/>
    <s v="energy efficiency"/>
    <s v="software &amp; optimization"/>
    <x v="0"/>
    <x v="2"/>
    <s v="Khalid, Adia; Aslam, Sheraz; Aurangzeb, Khursheed; Haider, Syed Irtaza; Ashraf, Mahmood; Javaid, Nadeem"/>
    <s v="An Efficient Energy Management Approach Using Fog-as-a-Service for Sharing Economy in a Smart Grid"/>
    <s v="ENERGIES"/>
    <s v="English"/>
    <s v="Article"/>
    <s v="renewable energy integration; home energy management; demand side management; fog computing; artificial neural network; weather forecasting"/>
    <s v="An unprecedented opportunity is presented by smart grid technologies to shift the energy industry into the new era of availability, reliability and efficiency that will contribute to our economic and environmental health. Renewable energy sources play a significant role in making environments greener and generating electricity at a cheaper cost. The cloud/fog computing also contributes to tackling the computationally intensive tasks in a smart grid. This work proposes an energy efficient approach to solve the energy management problem in the fog based environment. We consider a small community that consists of multiple smart homes. A microgrid is installed at each residence for electricity generation. Moreover, it is connected with the fog server to share and store information. Smart energy consumers are able to share the details of excess energy with each other through the fog server. The proposed approach is validated through simulations in terms of cost and imported electricity alleviation."/>
    <s v="ST ALBAN-ANLAGE 66, CH-4052 BASEL, SWITZERLAND"/>
    <n v="2018"/>
    <n v="11"/>
    <m/>
    <s v=""/>
    <s v=""/>
    <s v="10.3390/en11123500"/>
  </r>
  <r>
    <s v="2.WoS"/>
    <n v="253"/>
    <x v="0"/>
    <s v="agriculture"/>
    <s v="not target group"/>
    <x v="0"/>
    <x v="0"/>
    <s v="Singh, Akshit; Kumari, Sushma; Malekpoor, Hanif; Mishra, Nishikant"/>
    <s v="Big data cloud computing framework for low carbon supplier selection in the beef supply chain"/>
    <s v="JOURNAL OF CLEANER PRODUCTION"/>
    <s v="English"/>
    <s v="Article"/>
    <s v="Beef supply chain; Supplier selection; Carbon footprint; Emerging economies; Big data"/>
    <s v="Purpose: With the rapid economic development of nations across the globe, there is proportionate increment in corresponding carbon footprint. There are numerous counter measures proposed to mitigate it in terms of legislation and policy framing. However, they have a shortsighted vision of predominantly focusing on manufacturing and transportation industry thereby neglecting one of the significant contributor of global emissions-agricultural industry. Among all the agri-food products, beef has the highest carbon footprint and majority of its emission are generated in beef farms. The issue is more intensive in developing nations where most of global cattle are raised and simultaneously farmers are less informed and aware of resources/technology to address emissions from their farms. Therefore, there is need to raise awareness among farmers and thereby incorporate carbon footprint as a major cattle supplier selection attribute by abattoir and processor and integrate it as a standard practice in procurement of cattle. Design/methodology: A novel framework based on big data cloud computing technology is developed for eco-friendly cattle supplier selection. It is capable of measuring greenhouse gas emissions in farms and assimilate into the cattle supplier selection process. Fuzzy AHP, DEMATEL and TOPSIS method is employed to make an optimum tradeoff between conventional quality attributes and carbon footprint generated in farms to select the most appropriate supplier. Findings: The proposed framework would assist in shedding the environmental burden of beef supply chain as the majority of carbon footprint is generated in beef farms. Moreover, the vertical coordination in the supply chain among farmers and abattoir, processor would be strengthened. The execution of the framework is depicted in case study section. Originality: The literature is deficient of ecofriendly supplier selection in the agri-food sector particularly in developing countries. This study bridges the gap in the literature by proposing a novel framework to incorporate carbon footprint into traditional supplier selection process via an amalgamation of big data, ICT and Operations Research. The proposed framework would assist in mitigating the carbon footprint of beef products as they have highest emissions among all agri-food products. This framework is generic in nature and can be implemented in any food supply chain. (C) 2018 Elsevier Ltd. All rights reserved."/>
    <s v="THE BOULEVARD, LANGFORD LANE, KIDLINGTON, OXFORD OX5 1GB, OXON, ENGLAND"/>
    <n v="2018"/>
    <n v="202"/>
    <m/>
    <s v=""/>
    <n v="139"/>
    <s v="10.1016/j.jclepro.2018.07.236"/>
  </r>
  <r>
    <s v="2.WoS"/>
    <n v="254"/>
    <x v="0"/>
    <s v="resources management"/>
    <s v="not target group"/>
    <x v="2"/>
    <x v="0"/>
    <s v="Tabatabai, Behnam; Chen, Huan; Lu, Jie; Giwa-Otusajo, Jamiu; McKenna, Amy M.; Shrivastava, Alok K.; Sitther, Viji"/>
    <s v="Fremyella diplosiphon as a Biodiesel Agent: Identification of Fatty Acid Methyl Esters via Microwave-Assisted Direct In Situ Transesterification"/>
    <s v="BIOENERGY RESEARCH"/>
    <s v="English"/>
    <s v="Article"/>
    <s v="Alkane; Biofuel; Lipid; Phycobiliprotein"/>
    <s v="Increasing concerns on environmental and economic issues linked to fossil fuel use has driven great interest in cyanobacteria as third-generation biofuel agents. In this study, the biodiesel potential of a model photosynthetic cyanobacterium, Fremyella diplosiphon, was identified by fatty acid methyl esters (FAME) via direct transesterification. Total lipids in wild type (Fd33) and halotolerant (HSF33-1 and HSF33-2) strains determined by gravimetric analysis yielded 19% cellular dry weight (CDW) for HSF33-1 and 20% CDW for HSF33-2, which were comparable to Fd33 (18% CDW). Gas chromatography-mass spectrometry detected a high ratio of saturated to unsaturated FAMEs (2.48-2.61) in transesterified lipids, with methyl palmitate being the most abundant (C16:0). While theoretical biodiesel properties revealed high cetane number and oxidative stability, high cloud and pour point values indicated that fuel blending could be a viable approach. Significantly high FAME abundance in total transesterified lipids of HSF33-1 (40.2%) and HSF33-2 (69.9%) relative to Fd33 (25.4%) was identified using comprehensive two-dimensional gas chromatography coupled to time-of-flight mass spectrometry, indicating that robust salt stress response corresponds to higher levels of extractable FAME. Alkanes, a key component in conventional fuels, were present in F. diplosiphon transesterified lipids across all strains confirming that natural synthesis of these hydrocarbons is not inhibited during biodiesel production. While analysis of photosynthetic pigments and phycobiliproteins did not reveal significant differences, FAME abundance varied significantly in wild type and halotolerant strains indicating that photosynthetic pathways are not the sole factors that determine fatty acid production. We characterize the potential of F. diplosiphon for biofuel production with FAME yields in halotolerant strains higher than the wild type with no loss in photosynthetic pigmentation."/>
    <s v="233 SPRING ST, NEW YORK, NY 10013 USA"/>
    <n v="2018"/>
    <n v="11"/>
    <m/>
    <s v=""/>
    <n v="528"/>
    <s v="10.1007/s12155-018-9919-y"/>
  </r>
  <r>
    <s v="2.WoS"/>
    <n v="255"/>
    <x v="2"/>
    <s v="thermal efficiency"/>
    <s v="hardware &amp; data center"/>
    <x v="0"/>
    <x v="2"/>
    <s v="Guan, Xuan; Zhang, Hualing; Xue, Chunyang"/>
    <s v="A method of selecting cold and heat sources for enterprises in an industrial park with combined cooling, heating, and power"/>
    <s v="JOURNAL OF CLEANER PRODUCTION"/>
    <s v="English"/>
    <s v="Article"/>
    <s v="Industrial park with CCHP; Enterprise in an industrial park; Cold and heat source scheme; Selection method; Comprehensive economic and environmental benefit"/>
    <s v="y With its continuing socio-economic development, China faces the challenge of meeting the growing energy demand. Industrial parks with combined cooling, heating, and power (CCHP) achieve better comprehensive economic and environmental benefits due to energy cascade utilization. A new enterprise entering an industrial park with CCHP needs to select a reasonable cold and heat source scheme (CHSS). Therefore, this paper presents a method for new enterprises to select an appropriate CHSS. This method is based on comprehensive economic and environmental benefit, using minimal annual average cost in operation optimization mode as a quantitative indicator, and the calculation process uses the improved differential evolution algorithm using the MATLAB software. Finally, a cloud computing center of an industrial park with CCHP in Chongqing is used as a case study to assess the method. Results show that the scheme of lithium bromide absorption refrigerator driven with steam can be accepted by the cloud computing center only steam price below 112.6yuan/t, which can promote energy cascade utilization in the industrial park. This method assists new enterprises entering the industrial park in selecting their energy system scheme. In addition, the method can assist energy supply enterprises to determine energy trade prices and also expand their user base. (C) 2018 Elsevier Ltd. All rights reserved."/>
    <s v="THE BOULEVARD, LANGFORD LANE, KIDLINGTON, OXFORD OX5 1GB, OXON, ENGLAND"/>
    <n v="2018"/>
    <n v="190"/>
    <m/>
    <s v=""/>
    <n v="608"/>
    <s v="10.1016/j.jclepro.2018.04.099"/>
  </r>
  <r>
    <s v="2.WoS"/>
    <n v="256"/>
    <x v="0"/>
    <s v="agriculture"/>
    <s v="not target group"/>
    <x v="0"/>
    <x v="0"/>
    <s v="Liao, Jing; Hu, Yueming; Zhang, Hongliang; Liu, Luo; Liu, Zhenhua; Tan, Zhengxi; Wang, Guangxing"/>
    <s v="A Rice Mapping Method Based on Time-Series Landsat Data for the Extraction of Growth Period Characteristics"/>
    <s v="SUSTAINABILITY"/>
    <s v="English"/>
    <s v="Article"/>
    <s v="rice mapping method; time-series Landsat data; combined classifier; characteristics of growth period; rice agriculture assessment"/>
    <s v="The rapid and accurate acquisition of rice cultivation information is very important for the management and assessment of rice agriculture and for research on food security, the use of agricultural water resources, and greenhouse gas emissions. Rice mapping methods based on phenology have been widely used but further studies are needed to clearly quantify the rice characteristics during the growth cycle. This paper selected the area where rice agriculture has undergone tremendous changes as the observation object. The rice areas were mapped in three time periods during the period from 1993 to 2016 by combining the characteristics of the harvested areas, flooded areas, and the time interval when harvesting and flooding occurred. An error matrix was used to determine the mapping accuracy. After exclusion of clouds and cloud shadows, the overall accuracy of the paddy fields was higher than 90% (90.5% and 93.5% in period 1 and period 3, respectively). Mixed pixels, image quality, and image acquisition time are important factors affecting the accuracy of rice mapping. The rapid economic development led to an adjustment of people's diets and presumably this is the main reason why rice cultivation is no longer the main agricultural production activity in the study area."/>
    <s v="ST ALBAN-ANLAGE 66, CH-4052 BASEL, SWITZERLAND"/>
    <n v="2018"/>
    <n v="10"/>
    <m/>
    <s v=""/>
    <s v=""/>
    <s v="10.3390/su10072570"/>
  </r>
  <r>
    <s v="2.WoS"/>
    <n v="257"/>
    <x v="0"/>
    <s v="energy efficiency"/>
    <s v="hardware &amp; data center"/>
    <x v="0"/>
    <x v="2"/>
    <s v="Lykou, Georgia; Mentzelioti, Despina; Gritzalis, Dimitris"/>
    <s v="A new methodology toward effectively assessing data center sustainability"/>
    <s v="COMPUTERS &amp; SECURITY"/>
    <s v="English"/>
    <s v="Article"/>
    <s v="Data center; Sustainability assessment; Energy efficiency; Operational efficiency; Green energy; Resources recyclability; Environmental footprint; Societal impact; Scoring system"/>
    <s v="Data centers are found in nearly every sector of the economy, such as financial and commercial services, media and communications, academic and governmental institutions. Day to day, there is an increasing demand for data processing and storage, thus cloud computing has evolved, supported by the continuous growth of internet services worldwide. This has led to significant energy consumption, accompanied with serious environmental impacts, such as earth resources spending, greenhouse gas emissions, electronic equipment waste and environmental pollution. Various metrics have been proposed to evaluate efficiency in data centers, aiming to develop energy conscious behavior and resources savings, however they are falling short, when assessing sustainability of a data center in a holistic view. Sustainability aims at preserving the environment, along with economic, operational and social longevity. The creation of sustainable data centers, using renewable energy, optimizing energy efficiency and minimizing resources waste, makes both environmental and business sense. In this paper, we present a new methodology, for assessing sustainability based on five major quantifiable elements, composed by different influencing factors, with the aim to obtain a holistic approach. By introducing a new sustainability scoring model, we can evaluate in a spherical way the environmental impact and operational efficiency of data centers. (C) 2017 Elsevier Ltd. All rights reserved."/>
    <s v="OXFORD FULFILLMENT CENTRE THE BOULEVARD, LANGFORD LANE, KIDLINGTON, OXFORD OX5 1GB, OXON, ENGLAND"/>
    <n v="2018"/>
    <n v="76"/>
    <m/>
    <s v=""/>
    <n v="327"/>
    <s v="10.1016/j.cose.2017.12.008"/>
  </r>
  <r>
    <s v="2.WoS"/>
    <n v="258"/>
    <x v="0"/>
    <s v="thermal efficiency"/>
    <s v="not target group"/>
    <x v="0"/>
    <x v="0"/>
    <s v="Nekouei, Shahram; Nekouei, Farzin; Zadeh, Mohammad Ali Ferdosi"/>
    <s v="Fast and green separation of malachite green in water samples by micro-dispersion scanometry method without heating, cooling and organic solvents at room temperature"/>
    <s v="CHEMICAL ENGINEERING RESEARCH &amp; DESIGN"/>
    <s v="English"/>
    <s v="Article"/>
    <s v="Micro-dispersion; Ni(OH)(2) nanopowder; Water samples; Response surface methodology analysis"/>
    <s v="In the present work, novel, easy, rapid, green, and, economical technique, micro-dispersion scanometry (MDS) is presented for the first time and employed using suspended Ni(OH)(2) nanopowder in the micellar medium for the determination of slight amounts of malachite green chloride. In the meanwhile, we introduced a new simple method for the synthesis of Ni(OH)(2) nanopowder followed by characterization via various methods such as scanning electron microscopy (SEM), X-ray diffraction (XRD) and, Brunauer, Emmett and Teller (BET). The process of scanning (detecting) was done on the cells including the sample solution via a usual flatbed-scanner. Then, for analyzing the color of the cells, a software system designed in Visual Basic (VB 6), to R (red), G (green), and B (blue) values was applied. To build the cells, some holes were created in the plexiglas sheet. The impact of experimental variables namely pH, weight of sorbent, volume of 4% Triton X-114, eluting solution, and sample volume have been investigated and optimized in multivariate method using design Expert 7.0 software for statistical data analysis. A contrast done between the proposed and traditional UV-vis spectrophotometry methods revealed the comparable tendency in both methods Calibration curves were linear in the range of 0.37-110 and 0.45-110 Ag L-1 for scanometry and UV-vis methods, respectively. The detection limits were 0.060 and 0.068 g L-1 for scanometry and UV-vis methods, respectively. The capacity of Ni(OH)(2) nanopowder for malachite green was 80 mg g(-1). (C) 2018 Institution of Chemical Engineers. Published by Elsevier B.V. All rights reserved."/>
    <s v="165-189 RAILWAY TERRACE, DAVIS BLDG, RUGBY CV21 3HQ, ENGLAND"/>
    <n v="2018"/>
    <n v="134"/>
    <m/>
    <s v=""/>
    <n v="198"/>
    <s v="10.1016/j.cherd.2018.04.008"/>
  </r>
  <r>
    <s v="2.WoS"/>
    <n v="259"/>
    <x v="0"/>
    <s v="energy efficiency"/>
    <s v="not target group"/>
    <x v="0"/>
    <x v="0"/>
    <s v="Anasis, John G.; Khalil, Mohammad Aslam Khan; Butenhoff, Christopher; Bluffstone, Randall; Lendaris, George G."/>
    <s v="A Combined Energy and Geoengineering Optimization Model (CEAGOM) for climate and energy policy analysis"/>
    <s v="APPLIED ENERGY"/>
    <s v="English"/>
    <s v="Article"/>
    <s v="Energy system modeling; Energy policy assessment; Geoengineering"/>
    <s v="Addressing greenhouse gas emissions and the associated global temperature rise will be one of the key issues of the 21st century. The supply and use of energy is the single largest contributor to anthropogenic greenhouse gas emissions through the burning of fossil fuels. Given the role fossil fuel use plays in the global economy, curtailing their use in order to mitigate climate change will be very difficult. This has led to proposals to deploy various types of geoengineering as a means of mitigating the global temperature increase. Current integrated assessment models (IAMs) do not readily incorporate geoengineering options. They are also complex to set up and run. This has led the authors to develop the Combined Energy and Geoengineering Optimization Model (CEAGOM)(R). CEAGOM provides an easy to use software platform that explicitly includes geoengineering as potential options as part of the optimization of the energy resource mix for meeting a specified energy demand while still meeting specified climate targets. This paper describes the CEAGOM model and shows that its results compare quite favorably with those from a more complex IAM."/>
    <s v="THE BOULEVARD, LANGFORD LANE, KIDLINGTON, OXFORD OX5 1GB, OXON, ENGLAND"/>
    <n v="2018"/>
    <n v="218"/>
    <m/>
    <s v=""/>
    <n v="246"/>
    <s v="10.1016/j.apenergy.2018.02.145"/>
  </r>
  <r>
    <s v="2.WoS"/>
    <n v="260"/>
    <x v="5"/>
    <s v="business impact"/>
    <s v="hardware &amp; data center"/>
    <x v="2"/>
    <x v="2"/>
    <s v="Yang, Fan; Chien, Andrew A."/>
    <s v="Large-Scale and Extreme-Scale Computing with Stranded Green Power: Opportunities and Costs"/>
    <s v="IEEE TRANSACTIONS ON PARALLEL AND DISTRIBUTED SYSTEMS"/>
    <s v="English"/>
    <s v="Article"/>
    <s v="Supercomputing; extreme scale; cost; power grid; stranded power"/>
    <s v="Power consumption and associated carbon emissions are increasingly critical challenges for large-scale computing. Recent research proposes exploiting stranded power-uneconomic renewable power-for green supercomputing in a system called Zero-Carbon Cloud (ZCCloud) [11, [2], [3]. These efforts studied production supercomputing workloads on stranded-power based computing resources, demonstrating their achievable productivity. We explore economic viability of stranded-power based supercomputing, using three datacenter total-cost-of-ownership (TOO) models to study cost-effectiveness. These studies show that ZCCloud's approach can be cost-effective in the USA today, and is even more attractive in regions with higher power prices (e.g., Japan, Germany), achieving cost advantages as large as 50 percent. Environmental and power-grid benefits are a further advantage. We also explore the sensitivity of these results to changes in hardware TOO; cheaper hardware or longer lifetimes magnify the attractiveness of stranded-power based approaches, yielding advantages as large as 91 percent. These results are robust across different TCO models. Finally, we study extreme-scale supercomputers ( &gt;100 MW), finding stranded-power can increase peak capability per cost by as much as 80 percent."/>
    <s v="10662 LOS VAQUEROS CIRCLE, PO BOX 3014, LOS ALAMITOS, CA 90720-1314 USA"/>
    <n v="2018"/>
    <n v="29"/>
    <m/>
    <s v=""/>
    <n v="1103"/>
    <s v="10.1109/TPDS.2017.2782677"/>
  </r>
  <r>
    <s v="2.WoS"/>
    <n v="261"/>
    <x v="1"/>
    <s v="business impact"/>
    <s v="not target group"/>
    <x v="4"/>
    <x v="0"/>
    <s v="Zhang, Jiandong; Qu, Xiaoyu; Sangaiah, Arun Kumar"/>
    <s v="A Study of Green Development Mode and Total Factor Productivity of the Food Industry Based on the Industrial Internet of Things"/>
    <s v="IEEE COMMUNICATIONS MAGAZINE"/>
    <s v="English"/>
    <s v="Article"/>
    <s v="ECONOMIC-GROWTH; CHINA; EFFICIENCY; ENERGY; CLOUD"/>
    <s v="Under the background of the rapid development of the global low carbon economy and industrial Internet of Things, building an intelligent and environmentally friendly green industry development mode becomes more and more important. In order to realize real-time, efficient, economical, and environmentally friendly management for resources, and ultimately promote the green production transformation, every enterprise needs to ponder the process of modern industry development. Based on the Industrial Internet of Things, this article discusses the green development mode of the food industry, and uses the entropy method to measure the environmental pollution index of China's food industry. Considering the issue of environmental pollution and energy consumption, the article uses the DEA-Malmquist method to measure the green total factor productivity of all types of China's food industry from 2006 to 2014. The results show that the environmental pollution index of China's food industry shows a rise fall rise trend from 2006 to 2014. The green total factor productivity of Chinese food industry shows a rising trend from 2006 to 2014. The average technical efficiency of China's food industry is low, but the technical efficiency shows a rising trend. The technical efficiency of the agricultural food processing industry remains effective."/>
    <s v="445 HOES LANE, PISCATAWAY, NJ 08855-4141 USA"/>
    <n v="2018"/>
    <n v="56"/>
    <m/>
    <s v=""/>
    <n v="72"/>
    <s v="10.1109/MCOM.2018.1700789"/>
  </r>
  <r>
    <s v="2.WoS"/>
    <n v="262"/>
    <x v="5"/>
    <s v="business impact"/>
    <s v="CSC"/>
    <x v="1"/>
    <x v="2"/>
    <s v="Dupont, Corentin; Vecchio, Massimo; Congduc Pham; Diop, Babacar; Dupont, Charlotte; Koffi, Sename"/>
    <s v="An Open IoT Platform to Promote Eco-Sustainable Innovation in Western Africa: Real Urban and Rural Testbeds"/>
    <s v="WIRELESS COMMUNICATIONS &amp; MOBILE COMPUTING"/>
    <s v="English"/>
    <s v="Article"/>
    <s v=""/>
    <s v="The digital revolution led by the Internet of Things (IoT) is already reshaping several traditional business sectors. Moreover, because of its very nature, the promise of the IoT is also to reduce energy consumption and pollutant emissions in several environmental scenarios. At the same time, it is desirable to keep the development of IoT as sustainable as possible, hence truly realizing the vision of the green IoT. In this paper, we show how a full-stack IoT framework can alleviate some real environmental problems afflicting countries in Western Africa. We present three real IoT-based deployments currently hosted in two rural areas of Senegal and Ghana and one metropolitan area of Togo. These testbeds are connected to a Cloud-based software platform, purposely designed and engineered to address some very specific environmental, economic, and social requirements of the region."/>
    <s v="ADAM HOUSE, 3RD FL, 1 FITZROY SQ, LONDON, WIT 5HE, ENGLAND"/>
    <n v="2018"/>
    <s v=""/>
    <m/>
    <s v=""/>
    <s v=""/>
    <s v="10.1155/2018/1028578"/>
  </r>
  <r>
    <s v="2.WoS"/>
    <n v="263"/>
    <x v="5"/>
    <s v="resources management"/>
    <s v="not target group"/>
    <x v="1"/>
    <x v="0"/>
    <s v="Goodbody, Tristan R. H.; Coops, Nicholas C.; Hermosilla, Txomin; Tompalski, Piotr; Crawford, Patrick"/>
    <s v="Assessing the status of forest regeneration using digital aerial photogrammetry and unmanned aerial systems"/>
    <s v="INTERNATIONAL JOURNAL OF REMOTE SENSING"/>
    <s v="English"/>
    <s v="Article"/>
    <s v=""/>
    <s v="Accurate, reliable, and cost-effective methods of evaluating forest regeneration success are needed to improve forest inventories and silvicultural operations. While traditional surveys are relatively inexpensive and meet current data requirements, their annual coverage of over 1 million hectares in British Columbia alone are operationally and logistically intensive. To improve the efficiency and utility of forest regeneration inventories, the incorporation of multi-temporal monitoring linked to years since planting (YSP) could help improve understanding of rates and characteristics of vegetative succession while providing a means to evaluate the economic and operational success of management actions on public land. In this study, we evaluate the potential of utilizing Unmanned Aerial System (UAS)-acquired very high spatial resolution imagery to provide spatial, spectral, and structural information on forest regeneration in previously clear-cut stands near Nakusp and Quesnel, British Columbia, Canada. Three stands approximately 5, 10, and 15 YSP were chosen at both sites. Using wall-to-wall UAS-acquired red-green-blue (RGB) imagery, dense Digital Aerial Photogrammetric (DAP) point clouds were produced providing forest structure information. Spectral data in the form of Visible Vegetation Indices (VVI) including the Normalized Green Red Difference Index(NGRDI), visible atmospherically resistant index (VARI(g)), and Green Leaf Indices (GLI(x)) were computed. Spectral and structural information from the VVI and DAP were combined to perform Object-Based Image Analyses (OBIA) facilitating supervised classifications of forest cover into conifer, deciduous, and ground classes. Independent classifications were performed on each stand, yielding high overall accuracies (86-95% for Nakusp; 93-95% for Quesnel). Spectral and structural differences amongst classes and YSP were analysed. Height and area coverage of conifers were found to increase with YSP in both sites (0.7-2.7m for Nakusp; 0.3-2.2m for Quesnel), while VVI metrics were shown to be more successful than standard RGB at differentiating forest cover through time. The results of this study indicate that UAS-acquired imagery has a potential niche for quickly, accurately, and reliably providing highly detailed spatial, spectral, and structural information on forest regeneration. Methodology and data products from this study show promise for benefiting silvicultural monitoring and operations while improving multi-temporal forest inventory knowledge."/>
    <s v="2-4 PARK SQUARE, MILTON PARK, ABINGDON OR14 4RN, OXON, ENGLAND"/>
    <n v="2018"/>
    <n v="39"/>
    <m/>
    <s v=""/>
    <n v="5246"/>
    <s v="10.1080/01431161.2017.1402387"/>
  </r>
  <r>
    <s v="2.WoS"/>
    <n v="264"/>
    <x v="0"/>
    <s v="energy efficiency"/>
    <s v="hardware &amp; data center"/>
    <x v="2"/>
    <x v="2"/>
    <s v="Gu, Chonglin; Fan, Longxiang; Wu, Wenbin; Huang, Hejiao; Jia, Xiaohua"/>
    <s v="Greening cloud data centers in an economical way by energy trading with power grid"/>
    <s v="FUTURE GENERATION COMPUTER SYSTEMS-THE INTERNATIONAL JOURNAL OF ESCIENCE"/>
    <s v="English"/>
    <s v="Article"/>
    <s v="Green; Cloud; Data Center; Renewable Energy; Energy Trading"/>
    <s v="In this paper, we mainly study the issues of green scheduling for cloud data centers in an economical way by energy trading with the power grid. The data centers can be powered by the self-generated wind or solar energy, or by the energy purchased from the renewable power plant. The renewable energy can be used to power the data centers directly, or stored into ESDs (Energy Storage Devices) for later use, or sell back to the power grid to finance part of the high energy expenditure of the data centers. It is hard to make decisions on the usage of each type of energy considering dynamic resource demand of different types of requests, time-varying and location-varying electricity prices, and intermittent supply of renewable energy in each time slot. We focus on two optimization problems: (1) Minimizing total energy cost through scheduling of requests, servers, and the usage of different energy sources. (2) Minimizing total carbon emissions within the budget of energy cost. We formulate each problem as an optimization problem during the whole period of time. Our simulation is based on traces from real world. Experiment results show that our scheduling methods can significantly reduce the carbon emissions for cloud data centers. (c) 2016 Elsevier B.V. All rights reserved."/>
    <s v="PO BOX 211, 1000 AE AMSTERDAM, NETHERLANDS"/>
    <n v="2018"/>
    <n v="78"/>
    <m/>
    <s v=""/>
    <n v="89"/>
    <s v="10.1016/j.future.2016.12.029"/>
  </r>
  <r>
    <s v="2.WoS"/>
    <n v="265"/>
    <x v="0"/>
    <s v="business impact"/>
    <s v="CSP"/>
    <x v="4"/>
    <x v="2"/>
    <s v="Radu, Laura-Diana"/>
    <s v="Green Cloud Computing: A Literature Survey"/>
    <s v="SYMMETRY-BASEL"/>
    <s v="English"/>
    <s v="Review"/>
    <s v="green cloud computing; green information and communication technologies; environmental protection; sustainability"/>
    <s v="Cloud computing is a dynamic field of information and communication technologies (ICTs), introducing new challenges for environmental protection. Cloud computing technologies have a variety of application domains, since they offer scalability, are reliable and trustworthy, and offer high performance at relatively low cost. The cloud computing revolution is redesigning modern networking, and offering promising environmental protection prospects as well as economic and technological advantages. These technologies have the potential to improve energy efficiency and to reduce carbon footprints and (e-)waste. These features can transform cloud computing into green cloud computing. In this survey, we review the main achievements of green cloud computing. First, an overview of cloud computing is given. Then, recent studies and developments are summarized, and environmental issues are specifically addressed. Finally, future research directions and open problems regarding green cloud computing are presented. This survey is intended to serve as up-to-date guidance for research with respect to green cloud computing."/>
    <s v="ST ALBAN-ANLAGE 66, CH-4052 BASEL, SWITZERLAND"/>
    <n v="2017"/>
    <n v="9"/>
    <m/>
    <s v=""/>
    <s v=""/>
    <s v="10.3390/sym9120295"/>
  </r>
  <r>
    <s v="2.WoS"/>
    <n v="266"/>
    <x v="1"/>
    <s v="energy efficiency"/>
    <s v="software &amp; optimization"/>
    <x v="0"/>
    <x v="2"/>
    <s v="Kumar, Neetesh; Vidyarthi, Deo Prakash"/>
    <s v="An Energy Aware Cost Effective Scheduling Framework for Heterogeneous Cluster System"/>
    <s v="FUTURE GENERATION COMPUTER SYSTEMS-THE INTERNATIONAL JOURNAL OF ESCIENCE"/>
    <s v="English"/>
    <s v="Article"/>
    <s v="Heterogeneous Cluster System (HCS); Job scheduling; Makespan; Green SLA; Dynamic Voltage and Frequency Scaling (DVFS)"/>
    <s v="Cloud computing is an emerging market place in which computing resources are treated as the utilities and priced for their usage. A huge competition prevails among the cloud Service Providers (SPs) to offer eco-friendly and economically viable cloud services. Heterogeneous Cluster System (HCS) forms the backbone of such computing resources and for eco-friendly services, minimal energy consumption in HCS is a challenging issue. It not only brings down the operational cost but enhance the system reliability and other environmental veneration as well. Commonly, a green Service Level Agreement (SLA) is made between cloud users and SP. Green SLA ensures that a certain percentage of makespan of the schedule is sacrificed for an energy efficient schedule. This work proposes a scheduling framework to execute heterogeneous independent jobs on a HCS. It also introduces a SLA based negotiation scheme for makespan, energy and cost referred as Makespan, Energy and Cost Negotiator (MECN). The proposed model utilizes all possible empty slacks of the schedule running on Processing Elements (PEs) and extended makespan (due to SLA). Using Dynamic Voltage and Frequency Scaling (DVFS) technique, it provides an energy efficient schedule. A resource replacement strategy is also incorporated, in the proposed framework, to generate a cost effective schedule without sacrificing its performance. The performance of the model is analyzed by its simulation which reflects its usefulness and effectiveness. (C) 2017 Elsevier B.V. All rights reserved."/>
    <s v="RADARWEG 29, 1043 NX AMSTERDAM, NETHERLANDS"/>
    <n v="2017"/>
    <n v="71"/>
    <m/>
    <s v=""/>
    <n v="73"/>
    <s v="10.1016/j.future.2017.01.015"/>
  </r>
  <r>
    <s v="2.WoS"/>
    <n v="267"/>
    <x v="2"/>
    <s v="resource management "/>
    <s v="hardware &amp; data center"/>
    <x v="0"/>
    <x v="2"/>
    <s v="Wang, Ke-Qin; Liu, Hu-Chen; Liu, Liping; Huang, Jia"/>
    <s v="Green Supplier Evaluation and Selection Using Cloud Model Theory and the QUALIFLEX Method"/>
    <s v="SUSTAINABILITY"/>
    <s v="English"/>
    <s v="Article"/>
    <s v="green supply chain management; supplier selection; cloud model; QUALIFLEX approach"/>
    <s v="Nowadays, companies have to improve their practices in the management of green supply chain with increased awareness of environmental issues worldwide. Selecting the optimum green supplier is crucial for green supply chain management, which is a challenging multi-criteria decision making (MCDM) problem. Moreover, while evaluating the performance of alternative suppliers, decision makers tend to determine their assessments using linguistic descriptors due to experts' vague knowledge and information deficiency. Therefore, this paper develops an integrated MCDM model based on the cloud model and QUALIFLEX (qualitative flexible multiple criteria method) approach to assess the green performance of companies under economic and environmental criteria. For the introduced model, the linguistic terms, expressed in normal clouds, are utilized to assess alternatives against each selection criterion. A linear programming model is established to compute the weights of criteria with unknown or incompletely known weight information. An extended QUALIFLEX approach is proposed and used to select the most suitable green supplier. Finally, the proposed green supplier selection method is demonstrated by an empirical example of an auto manufacturer to confirm its rationality and effectiveness."/>
    <s v="ST ALBAN-ANLAGE 66, CH-4052 BASEL, SWITZERLAND"/>
    <n v="2017"/>
    <n v="9"/>
    <m/>
    <s v=""/>
    <s v=""/>
    <s v="10.3390/su9050688"/>
  </r>
  <r>
    <s v="2.WoS"/>
    <n v="268"/>
    <x v="0"/>
    <s v="resource management "/>
    <s v="not target group"/>
    <x v="0"/>
    <x v="0"/>
    <s v="Price, B.; Gomez, A.; Mathys, L.; Gardi, O.; Schellenberger, A.; Ginzler, C.; Thurig, E."/>
    <s v="Tree biomass in the Swiss landscape: nationwide modelling for improved accounting for forest and non-forest trees"/>
    <s v="ENVIRONMENTAL MONITORING AND ASSESSMENT"/>
    <s v="English"/>
    <s v="Article"/>
    <s v="Tree biomass; ALS; Image point clouds; Aerial imagery; Trees outside forest (TOF)"/>
    <s v="Trees outside forest (TOF) can perform a variety of social, economic and ecological functions including carbon sequestration. However, detailed quantification of tree biomass is usually limited to forest areas. Taking advantage of structural information avail-able from stereo aerial imagery and airborne laser scanning (ALS), this research models tree biomass using national forest inventory data and linear least-square regression and applies the model both inside and outside of forest to create a nationwide model for tree biomass (above ground and below ground). Validation of the tree biomass model against TOF data within settlement areas shows relatively low model performance (R-2-of 0.44) but still a considerable improvement on current biomass estimates used for greenhouse gas inventory and carbon accounting. We demonstrate an efficient and easily implementable approach to modelling tree biomass across a large heterogeneous nationwide area. The model offers significant opportunity for improved estimates on land use combination categories (CC) where tree biomass has either not been included or only roughly estimated until now. The ALS biomass model also offers the advantage of providing greater spatial resolution and greater within CC spatial variability compared to the current nationwide estimates."/>
    <s v="VAN GODEWIJCKSTRAAT 30, 3311 GZ DORDRECHT, NETHERLANDS"/>
    <n v="2017"/>
    <n v="189"/>
    <m/>
    <s v=""/>
    <s v=""/>
    <s v="10.1007/s10661-017-5816-7"/>
  </r>
  <r>
    <s v="2.WoS"/>
    <n v="269"/>
    <x v="2"/>
    <s v="resource management "/>
    <s v="hardware &amp; data center"/>
    <x v="0"/>
    <x v="2"/>
    <s v="Tomas Cotes-Ruiz, Ivan; Prado, Rocio P.; Garcia-Galan, Sebastian; Enrique Munoz-Exposito, Jose; Ruiz-Reyes, Nicolas"/>
    <s v="Dynamic Voltage Frequency Scaling Simulator for Real Workflows Energy-Aware Management in Green Cloud Computing"/>
    <s v="PLOS ONE"/>
    <s v="English"/>
    <s v="Article"/>
    <s v="RESOURCE-MANAGEMENT; PERFORMANCE; CONSUMPTION; SYSTEM"/>
    <s v="Nowadays, the growing computational capabilities of Cloud systems rely on the reduction of the consumed power of their data centers to make them sustainable and economically profitable. The efficient management of computing resources is at the heart of any energy-aware data center and of special relevance is the adaptation of its performance to workload. Intensive computing applications in diverse areas of science generate complex workload called workflows, whose successful management in terms of energy saving is still at its beginning. WorkflowSim is currently one of the most advanced simulators for research on workflows processing, offering advanced features such as task clustering and failure policies. In this work, an expected power-aware extension of WorkflowSim is presented. This new tool integrates a power model based on a computing-plus-communication design to allow the optimization of new management strategies in energy saving considering computing, reconfiguration and networks costs as well as quality of service, and it incorporates the preeminent strategy for on host energy saving: Dynamic Voltage Frequency Scaling (DVFS). The simulator is designed to be consistent in different real scenarios and to include a wide repertory of DVFS governors. Results showing the validity of the simulator in terms of resources utilization, frequency and voltage scaling, power, energy and time saving are presented. Also, results achieved by the intra-host DVFS strategy with different governors are compared to those of the data center using a recent and successful DVFS-based interhost scheduling strategy as overlapped mechanism to the DVFS intra-host technique."/>
    <s v="1160 BATTERY STREET, STE 100, SAN FRANCISCO, CA 94111 USA"/>
    <n v="2017"/>
    <n v="12"/>
    <m/>
    <s v=""/>
    <s v=""/>
    <s v="10.1371/journal.pone.0169803"/>
  </r>
  <r>
    <s v="2.WoS"/>
    <n v="270"/>
    <x v="2"/>
    <s v="network efficiency"/>
    <s v="not target group"/>
    <x v="2"/>
    <x v="0"/>
    <s v="Azene Temesgene, Dagnachew; Nunez-Martinez, Jose; Dini, Paolo"/>
    <s v="Softwarization and Optimization for Sustainable Future Mobile Networks: A Survey"/>
    <s v="IEEE ACCESS"/>
    <s v="English"/>
    <s v="Article"/>
    <s v="Softwarization; SDN; NFV; energy harvesting; optimization; ultra-dense networks; machine learning; sustainability"/>
    <s v="Due to the tremendous growth in mobile data traffic, cellular networks are witnessing architectural evolutions. Future cellular networks are expected to be extremely dense and complex systems, supporting a high variety of end devices (e.g., smartphone, sensors, machines) with very diverse QoS requirements. Such an amount of network and end-user devices will consume a high percentage of electricity from the power grid to operate, thus increasing the carbon footprint and the operational expenditures of mobile operators. Therefore, environmental and economical sustainability have been included in the roadmap toward a proper design of the next-generation cellular system. This paper focuses on softwarization paradigm, energy harvesting technologies, and optimization tools as enablers of future cellular networks for achieving diverse system requirements, including energy saving. This paper surveys the state-of-the-art literature embedding softwarization paradigm in densely deployed radio access network (RAN). In addition, the need for energy harvesting technologies in a densified RAN is provided with the review of the state-of-the-art proposals on the interaction between softwarization and energy harvesting technology. Moreover, the role of optimization tools, such as machine learning, in future RAN with densification paradigm is stated. We have classified the available literature that balances these three pillars, namely, softwarization, energy harvesting, and optimization with densification, being a common RAN deployment trend. Open issues that require further research efforts are also included."/>
    <s v="445 HOES LANE, PISCATAWAY, NJ 08855-4141 USA"/>
    <n v="2017"/>
    <n v="5"/>
    <m/>
    <s v=""/>
    <n v="25421"/>
    <s v="10.1109/ACCESS.2017.2771938"/>
  </r>
  <r>
    <s v="2.WoS"/>
    <n v="271"/>
    <x v="2"/>
    <s v="energy efficiency"/>
    <s v="hardware &amp; data center"/>
    <x v="3"/>
    <x v="1"/>
    <s v="Kim, Kibaek; Yang, Fan; Zavala, Victor M.; Chien, Andrew A."/>
    <s v="Data Centers as Dispatchable Loads to Harness Stranded Power"/>
    <s v="IEEE TRANSACTIONS ON SUSTAINABLE ENERGY"/>
    <s v="English"/>
    <s v="Article"/>
    <s v="Cloud computing; energy markets; green computing; power grid; renewable portfolio standard (RPS); renewable power"/>
    <s v="We analyze how traditional data center placement and optimal placement of dispatchable data centers affect power grid efficiency. We use detailed network models, stochastic optimization formulations, and diverse renewable generation scenarios to perform our analysis. Our results reveal that significant spillage and stranded power will persist in power grids as wind power levels are increased. A counter-intuitive finding is that collocating data centers with inflexible loads next to wind farms has limited impacts on renewable portfolio standard (RPS) goals because it provides limited system-level flexibility. Such an approach can, in fact, increase stranded power and fossil-fueled generation. In contrast, optimally placing data centers that are dispatchable provides system-wide flexibility, reduces stranded power, and improves efficiency. In short, optimally placed dispatchable computing loads can enable better scaling to high RPS. In our case study, we find that these dispatchable computing loads are powered to 60-80% of their requested capacity, indicating that there are significant economic incentives provided by stranded power."/>
    <s v="445 HOES LANE, PISCATAWAY, NJ 08855-4141 USA"/>
    <n v="2017"/>
    <n v="8"/>
    <m/>
    <s v=""/>
    <n v="208"/>
    <s v="10.1109/TSTE.2016.2593607"/>
  </r>
  <r>
    <s v="2.WoS"/>
    <n v="272"/>
    <x v="1"/>
    <s v="fog computing"/>
    <s v="software &amp; optimization"/>
    <x v="0"/>
    <x v="1"/>
    <s v="Siddiqui, Isma Farah; Lee, Scott Uk-Jin; Abbas, Asad; Bashir, Ali Kashif"/>
    <s v="Optimizing Lifespan and Energy Consumption by Smart Meters in Green-Cloud-Based Smart Grids"/>
    <s v="IEEE ACCESS"/>
    <s v="English"/>
    <s v="Article"/>
    <s v="Green Cloud; Fog Computing; Smart Grid; IoT-enabled Smart Meter; Semantic Web"/>
    <s v="Green clouds optimally use energy resources in large-scale distributed computing environments. Large scale industries such as smart grids are adopting green cloud paradigm to optimize energy needs and to maximize lifespan of smart devices such as smart meters. Both, energy consumption and lifespan of smart meters are critical factors in smart grid applications where performance of these factors decreases with each cycle of grid operation such as record reading and dispatching to the edge nodes. Also, considering large-scale infrastructure of smart grid, replacing out-of-energy and faulty meters is not an economical solution. Therefore, to optimize the energy consumption and lifespan of smart meters, we present a knowledge-based usage strategy for smart meters in this paper. Our proposed scheme is novel and generates custom graph of smart meter tuple datasets and fetches the frequency of lifespan and energy consumption factors. Due to very large-scale dataset graphs, the said factors are fine-grained through R3F filter over modified Hungarian algorithm for smart grid repository. After receiving the exact status of usage, the grid places smart meters in logical partitions according to their utilization frequency. The experimental evaluation shows that the proposed approach enhances lifespan frequency of 100 smart meters by 72% and optimizes energy consumption at an overall percentile of 21% in the green cloud-based smart grid."/>
    <s v="445 HOES LANE, PISCATAWAY, NJ 08855-4141 USA"/>
    <n v="2017"/>
    <n v="5"/>
    <m/>
    <s v=""/>
    <n v="20934"/>
    <s v="10.1109/ACCESS.2017.2752242"/>
  </r>
  <r>
    <s v="2.WoS"/>
    <n v="273"/>
    <x v="5"/>
    <s v="business impact"/>
    <s v="CSP"/>
    <x v="0"/>
    <x v="2"/>
    <s v="Schniederjans, Dara G.; Hales, Douglas N."/>
    <s v="Cloud computing and its impact on economic and environmental performance: A transaction cost economics perspective"/>
    <s v="DECISION SUPPORT SYSTEMS"/>
    <s v="English"/>
    <s v="Article"/>
    <s v="Cloud computing; Collaboration; Economic performance; Environmental performance"/>
    <s v="For many organizations, managing both economic and environmental performance has emerged as a key challenge. Further, with expanding globalization organizations are finding it more difficult to maintain adequate supplier relations to balance both economic and environmental performance initiatives. Drawing on transaction cost economics, this study examines how novel information technology like cloud computing can help firms not only maintain adequate supply chain collaboration, but also balance both economic and environmental performance. We analyze survey data from 247 IT and supply chain professionals using structural equation modeling and partial least squares to verify the robustness of our results. Our analyses yield several interesting findings. First, contrary to other studies we find that collaboration does not necessarily affect environmental performance and only partially mediates the relationship between cloud computing and economic performance. Secondly, the results of our survey provide evidence of the direct effect of cloud computing on both economic and environmental performance. Published by Elsevier B.V."/>
    <s v="RADARWEG 29, 1043 NX AMSTERDAM, NETHERLANDS"/>
    <n v="2016"/>
    <n v="86"/>
    <m/>
    <s v=""/>
    <n v="73"/>
    <s v="10.1016/j.dss.2016.03.009"/>
  </r>
  <r>
    <s v="2.WoS"/>
    <n v="274"/>
    <x v="0"/>
    <s v="business impact"/>
    <s v="not target group"/>
    <x v="1"/>
    <x v="0"/>
    <s v="Kumar, Mukesh; Sharma, Mahendra Pal"/>
    <s v="Selection of potential oils for biodiesel production"/>
    <s v="RENEWABLE &amp; SUSTAINABLE ENERGY REVIEWS"/>
    <s v="English"/>
    <s v="Review"/>
    <s v="Edible and non-edible; Microalgal oil; Cloud point; Pour point; Oxidation stability"/>
    <s v="Energy is the key determinant for the economic and sustainable growth worldwide. Presently, approximate 80% of total energy derived from fossil fuel is mainly used for transport sector. The continuou s depletion of fossil fuel resources and emission of greenhouse gases encourage to search an alternative source of fuel e.g. biodiesel and bioethanol. Biodiesel can be considered as a substitute of diesel because it has similar fuel properties as diesel excluding oxidation stability and cold flow properties (CFP). CFP comprises of Cloud point (CP) and pour point (PP) properties. CFP is being considered as the important challenges for biodiesel under low temperature and need to analyze adequately. Biodiesel led to crystallization at low temperature and it can clog the filters or even becomes so viscous causing difficult in pumping from the fuel tank to the engine and also creates fuel starvation and operational problem. In this study firstly the oils can be classified on the basis of diesel CP and PP into three main categories: best, moderate and poor oils. According to the classification, fourteen edible and non-edible oils and three microalgal oils are found as best, fourteen non-edible oil and five microalgal as moderate and fifteen non-edible oils and twenty eight microalgal oils as poor oils respectively These oils can be further classified on the basis of both CFP and oxidation stability. The results of classification shows that only three edible and non-edible oils Almond kenal (Prunus ducicis), Gopher plant (Euphorbia lathyris L) and Seed oil (Crambe abyssinica) and one microalgal oils Scenedesmus oil is found suitable for biodiesel production, while other oils requires substantial amount of antioxidant or cold flow improver to meet the biodiesel quality. As per availability, CFP and oxidation stability, the oils can be recommended for biodiesel production. These oils can be recommended for biodiesel production having best CFP and oxidation stability. (C) 2015 Elsevier Ltd. All rights reserved."/>
    <s v="THE BOULEVARD, LANGFORD LANE, KIDLINGTON, OXFORD OX5 1GB, ENGLAND"/>
    <n v="2016"/>
    <n v="56"/>
    <m/>
    <s v=""/>
    <n v="1129"/>
    <s v="10.1016/j.rser.2015.12.032"/>
  </r>
  <r>
    <s v="2.WoS"/>
    <n v="275"/>
    <x v="0"/>
    <s v="agriculture"/>
    <s v="not target group"/>
    <x v="3"/>
    <x v="0"/>
    <s v="Lessel, Jerrod; Ceccato, Pietro"/>
    <s v="Creating a basic customizable framework for crop detection using Landsat imagery"/>
    <s v="INTERNATIONAL JOURNAL OF REMOTE SENSING"/>
    <s v="English"/>
    <s v="Article"/>
    <s v="IDENTIFICATION; VEGETATION"/>
    <s v="Remotely sensed crop identification is essential for countries whose economic vitality is closely tied to agriculture, such as Uruguay. It has been shown that using Normalized Difference Vegetation Index (NDVI) can sometimes produce spurious results when classifying land cover in certain environments. Furthermore, many current crop identification tools use NDVI in order to study and identify crop land-cover for classification techniques. In this study, we present the basic framework for a semi-automated crop identification methodology, which uses a time series analysis to identify soil and vegetation patterns for various crop-cycle scenarios by using the pixel Hue values for land cover identification, at high (30 m) spatial resolution. This is accomplished by converting the Red-Green-Blue (RGB) colour space of a shortwave infrared (SWIR), near-infrared, and red channel composite images, into a Hue-Saturation-Value colour space, then extracting the Hue pixel values that correspond to soil and vegetation over a series of images. We then combine the soil and vegetation pixels in order to create a 'time series' to identify which pixels match different crop-cycle scenarios and isolate them. The shapes are then further isolated to only include those that fit a specific shape area (&gt;20 ha), in order to eliminate spurious results. Our results show an 80% accuracy score between the crop identification methodology and a proposed crop plan over the years 2013-2014 and probabilities of detection of 0.76, 0.89, and 0.88 for the seasons of 2009-2010, 2010-2011, and 2011-2012 respectively, when compared to verified partial crop location maps. The proposed crop plan and the partial crop location maps were provided to us by the Instituto Nacional de Investigacion Agropecuaria (INIA) in Uruguay. We also quantitatively investigated the shortcomings of the crop identification methodology, which mostly came from cloud cover and low temporal resolution of the images."/>
    <s v="2-4 PARK SQUARE, MILTON PARK, ABINGDON OR14 4RN, OXON, ENGLAND"/>
    <n v="2016"/>
    <n v="37"/>
    <m/>
    <s v=""/>
    <n v="6097"/>
    <s v="10.1080/2150704X.2016.1252471"/>
  </r>
  <r>
    <s v="2.WoS"/>
    <n v="276"/>
    <x v="1"/>
    <s v="energy efficiency"/>
    <s v="not target group"/>
    <x v="1"/>
    <x v="1"/>
    <s v="Pan, Jianli; Jain, Raj; Paul, Subharthi; Vu, Tam; Saifullah, Abusayeed; Sha, Mo"/>
    <s v="An Internet of Things Framework for Smart Energy in Buildings: Designs, Prototype, and Experiments"/>
    <s v="IEEE INTERNET OF THINGS JOURNAL"/>
    <s v="English"/>
    <s v="Article"/>
    <s v="Energy efficiency; intelligent buildings; Internet of Things (IoT); location-based networked control; multiscale energy-proportionality; smart energy"/>
    <s v="Smart energy in buildings is an important research area of Internet of Things (IoT). As important parts of the smart grids, the energy efficiency of buildings is vital for the environment and global sustainability. Using a LEED-gold-certificated green office building, we built a unique IoT experimental testbed for our energy efficiency and building intelligence research. We first monitor and collect 1-year-long building energy usage data and then systematically evaluate and analyze them. The results show that due to the centralized and static building controls, the actual running of green buildings may not be energy efficient even though they may be green by design. Inspired by energy proportional computing in modern computers, we propose an IoT framework with smart location-based automated and networked energy control, which uses smartphone platform and cloud-computing technologies to enable multiscale energy proportionality including building-, user-, and organizational-level energy proportionality. We further build a proof-of-concept IoT network and control system prototype and carried out real-world experiments, which demonstrate the effectiveness of the proposed solution. We envision that the broad application of the proposed solution has not only led to significant economic benefits in term of energy saving, improving home/office network intelligence, but also bought in a huge social implication in terms of global sustainability."/>
    <s v="445 HOES LANE, PISCATAWAY, NJ 08855-4141 USA"/>
    <n v="2015"/>
    <n v="2"/>
    <m/>
    <s v=""/>
    <n v="527"/>
    <s v="10.1109/JIOT.2015.2413397"/>
  </r>
  <r>
    <s v="2.WoS"/>
    <n v="277"/>
    <x v="0"/>
    <s v="energy efficiency"/>
    <s v="not target group"/>
    <x v="1"/>
    <x v="0"/>
    <s v="Aaheim, Asbjorn; Romstad, Bard; Wei, Taoyuan; Kristjansson, Jon Egill; Muri, Helene; Niemeier, Ulrike; Schmidt, Hauke"/>
    <s v="An economic evaluation of solar radiation management"/>
    <s v="SCIENCE OF THE TOTAL ENVIRONMENT"/>
    <s v="English"/>
    <s v="Article"/>
    <s v="Geoengineering; Climate economics; Climate modeling"/>
    <s v="Economic evaluations of solar radiation management (SRM) usually assume that the temperature will be stabilized, with no economic impacts of climate change, but with possible side-effects. We know from experiments with climate models, however, that unlike emission control the spatial and temporal distributions of temperature, precipitation and wind conditions will change. Hence, SRM may have economic consequences under a stabilization of global mean temperature even if side-effects other than those related to the climatic responses are disregarded. This paper addresses the economic impacts of implementing two SRM technologies; strato-spheric sulfur injection and marine cloud brightening. By the use of a computable general equilibrium model, we estimate the economic impacts of climatic responses based on the results from two earth system models, MPI-ESM and NorESM. We find that under a moderately increasing greenhouse-gas concentration path, RCP4.5, the economic benefits of implementing climate engineering are small, and may become negative. Global GDP increases in three of the four experiments and all experiments include regions where the benefits from climate engineering are negative. (C) 2015 Elsevier B.V. All rights reserved."/>
    <s v="RADARWEG 29, 1043 NX AMSTERDAM, NETHERLANDS"/>
    <n v="2015"/>
    <n v="532"/>
    <m/>
    <s v=""/>
    <n v="61"/>
    <s v="10.1016/j.scitotenv.2015.05.106"/>
  </r>
  <r>
    <s v="2.WoS"/>
    <n v="278"/>
    <x v="1"/>
    <s v="algorithm"/>
    <s v="software &amp; optimization"/>
    <x v="4"/>
    <x v="2"/>
    <s v="Uddin, Mueen; Darabidarabkhani, Yasaman; Shah, Asadullah; Memon, Jamshed"/>
    <s v="Evaluating power efficient algorithms for efficiency and carbon emissions in cloud data centers: A review"/>
    <s v="RENEWABLE &amp; SUSTAINABLE ENERGY REVIEWS"/>
    <s v="English"/>
    <s v="Review"/>
    <s v="Carbon emissions; Cloud data centers; Power efficiency; Environmental sustainability; Green computing"/>
    <s v="A Data center comprises of servers, storage devices, cooling and power delivery equipment to support other components, exchange data and information to provide general services such as software-as-a-service (SaaS), platform-as-a-service (PaaS), and Internet-as-a-service (IaaS). Data centers require massive amount of computational power to drive complex systems. In return these massive systems bring many challenges and concerns including power dissipation and environmental sustainability. Higher power demand in data centers and changes in computing technology together to maximize data center performance has led to deploying multitude methods to estimate power intensity. Energy cost increment, global economic downturn, and global warming and other concerns have resulted in new research in achieving power efficient data centers. The research proposed in this paper evaluates three task scheduling algorithms RASA, TPPC, and PALB to get the most energy efficient task scheduling algorithm to be used in data centers for measuring their performance and efficiency. The three algorithms are evaluated for performance using three parameters; power efficiency, cost effectiveness, and amount of CO2 emissions. On top of that data center location and climate conditions are also considered and analyzed as parameters as they directly effect the operating costs, the amount of power consumption and CO2 emission. To minimize the power wasted by data center cooling systems is directly related to data center location and climate change. CloudSim simulator is used to implement the algorithms on an IaaS cloud infrastructure, to calculate the power consumption, and to analyze each algorithm's behavior for different parameters. The results generated clearly shows that TPPC is the most efficient algorithm due to less amount of power consumption and low volume of CO2 emission; however its implementation cost is bit higher compare to PALB and RASA. (C) 2015 Elsevier Ltd. All rights reserved."/>
    <s v="THE BOULEVARD, LANGFORD LANE, KIDLINGTON, OXFORD OX5 1GB, ENGLAND"/>
    <n v="2015"/>
    <n v="51"/>
    <m/>
    <s v=""/>
    <n v="1553"/>
    <s v="10.1016/j.rser.2015.07.061"/>
  </r>
  <r>
    <s v="2.WoS"/>
    <n v="279"/>
    <x v="0"/>
    <s v="resource management "/>
    <s v="not target group"/>
    <x v="2"/>
    <x v="0"/>
    <s v="Letu, Husi; Hara, Masanao; Tana, Gegen; Bao, Yuhai; Nishio, Fumihiko"/>
    <s v="Generating the Nighttime Light of the Human Settlements by Identifying Periodic Components from DMSP/OLS Satellite Imagery"/>
    <s v="ENVIRONMENTAL SCIENCE &amp; TECHNOLOGY"/>
    <s v="English"/>
    <s v="Article"/>
    <s v="SPATIAL-ANALYSIS; ELECTRIC-POWER; CO2 EMISSIONS; POPULATION; POLLUTION; DYNAMICS"/>
    <s v="Nighttime lights of the human settlements (hereafter, stable lights) are seen as a valuable proxy of social economic activity and greenhouse gas emissions at the subnational level. In this study, we propose an improved method to generate the stable lights from Defense Meteorological Satellite Program/Operational Linescan System (DMSP/OLS) daily nighttime light data for 1999. The study area includes Japan, China, India, and other 10 countries in East Asia. A noise reduction filter (NRF) was employed to generate a stable light from DMSP/OLS time-series daily nighttime light data. It was found that noise from amplitude of the 1-year periodic component is included in the stable light. To remove the amplitude of the 1-year periodic component noise included in the stable light, the NRF method was improved to extract the periodic component. Then, new stable light was generated by removing the amplitude of the 1-year periodic component using the improved NRF method. The resulting stable light was evaluated by comparing it with the conventional nighttime stable light provided by the National Oceanic and Atmosphere Administration/National Geophysical Data Center (NOAA/NGDC). It is indicated that DNs of the NOAA stable light image are lower than those of the new stable light image. This might be attributable to the influence of attenuation effects from thin warm water clouds. However, due to overglow effect of the thin cloud, light area in new stable light is larger than NOAA. stable light. Furthermore, the cumulative digital numbers (CDNs) and number of light area pixels (NLAP) of the generated stable light and NOAA/NGDC stable light were applied to estimate socioeconomic variables of population, electric power consumption, gross domestic product, and CO2 emissions from fossil fuel consumption. It is shown that the correlations of the population and CO2FF with new stable light data are higher than those in NOAA stable light data; correlations of the EPC and GDP with NOAA stable light data are higher those in the new stable light data."/>
    <s v="1155 16TH ST, NW, WASHINGTON, DC 20036 USA"/>
    <n v="2015"/>
    <n v="49"/>
    <m/>
    <s v=""/>
    <n v="10503"/>
    <s v="10.1021/acs.est.5b02471"/>
  </r>
  <r>
    <s v="2.WoS"/>
    <n v="280"/>
    <x v="0"/>
    <s v="resource management "/>
    <s v="not target group"/>
    <x v="2"/>
    <x v="0"/>
    <s v="Tomasi, Claudio; Petkov, Boyan H.; Mazzola, Mauro; Ritter, Christoph; di Sarra, Alcide G.; di Iorio, Tatiana; del Guasta, Massimo"/>
    <s v="Seasonal Variations of the Relative Optical Air Mass Function for Background Aerosol and Thin Cirrus Clouds at Arctic and Antarctic Sites"/>
    <s v="REMOTE SENSING"/>
    <s v="English"/>
    <s v="Article"/>
    <s v="GROUND-BASED LIDAR; DEPTH; EXTINCTION; PROFILES"/>
    <s v="New calculations of the relative optical air mass function are made over the 0 degrees-87 degrees range of apparent solar zenith angle theta, for various vertical profiles of background aerosol, diamond dust and thin cirrus cloud particle extinction coefficient in the Arctic and Antarctic atmospheres. The calculations were carried out by following the Tomasi and Petkov (2014) procedure, in which the above-mentioned vertical profiles derived from lidar observations were used as weighting functions. Different sets of lidar measurements were examined, recorded using: (i) the Koldewey-Aerosol-Raman Lidar (KARL) system (AWI, Germany) at Ny-angstrom lesund (Spitsbergen, Svalbard) in January, April, July and October 2013; (ii) the Cloud-Aerosol Lidar and Infrared Pathfinder Satellite Observations (CALIPSO) satellite-based sensor over Barrow (Alaska), Eureka (Nunavut, Canada) and Sodankyla (northern Finland), and Neumayer III, Mario Zucchelli and Mirny coastal stations in Antarctica in the local summer months of the last two years; (iii) the National Institute of Optics (INO), National Council of Research (CNR) Antarctic lidar at Dome C on the Antarctic Plateau for a typical diamond dust case; and (iv) the KARL lidar at Ny-angstrom lesund and the University of Rome/National Agency for New Technologies, Energy and Sustainable Economic Development (ENEA) lidar at Thule (northwestern Greenland) for some cirrus cloud layers in the middle and upper troposphere. The relative optical air mass calculations are compared with those obtained by Tomasi and Petkov (2014) to define the seasonal changes produced by aerosol particles, diamond dust and cirrus clouds. The results indicate that the corresponding air mass functions generally decrease as angle theta increases with rates that are proportional to the increase in the pure aerosol, diamond dust and cirrus cloud particle optical thickness."/>
    <s v="ST ALBAN-ANLAGE 66, CH-4052 BASEL, SWITZERLAND"/>
    <n v="2015"/>
    <n v="7"/>
    <m/>
    <s v=""/>
    <n v="7157"/>
    <s v="10.3390/rs70607157"/>
  </r>
  <r>
    <s v="2.WoS"/>
    <n v="281"/>
    <x v="0"/>
    <s v="energy efficiency"/>
    <s v="not target group"/>
    <x v="4"/>
    <x v="0"/>
    <s v="Pode, Ramchandra"/>
    <s v="Battery charging stations for home lighting in Mekong region countries"/>
    <s v="RENEWABLE &amp; SUSTAINABLE ENERGY REVIEWS"/>
    <s v="English"/>
    <s v="Review"/>
    <s v="Mekong Region Countries; Rural electrification; Diesel battery charging station (BCS); Solar BCS; Affordable and reliable energy for remote households"/>
    <s v="The role of energy services in social and economical developments is well recognized. However, rural populations in developing countries are deprived of affordable and reliable energy services. Batteries are considered as potential and relatively cheap source of power for home lighting in remote rural areas. These can be charged at affordable fee at Battery Charging Stations (BCSs) with a diesel generator and/or solar BCSs. Diesel generators are emitting CO2 green house gas and contributing to environmental pollution. While, the Solar Battery Charging Stations (SBCSs) with battery backup (i) address the issue of environmental pollution, (ii) reduce the production and use of fossil fuels, and (iii) also prevent the energy intermittency in rainy or cloudy days. In Mekong region countries, most of the existing BCSs are powered by diesel generators. Diesel power generators for battery charging are very popular and affordable options for the low income populations. However, the solar BCS systems for battery charging are also introduced during the last decade. In the present review paper, the BCS stations providing electricity services to remote rural households in Mekong region countries, in particular Cambodia, Lao PDR and Myanmar, are discussed. It is argued that the BCS systems (pre grid electrification schemes) to power remote houses are relevant for the rural electrification where either grid or mini-grid sites are far away or take decades to reach the grid electricity. (C) 2015 Elsevier Ltd. All rights reserved."/>
    <s v="THE BOULEVARD, LANGFORD LANE, KIDLINGTON, OXFORD OX5 1GB, ENGLAND"/>
    <n v="2015"/>
    <n v="44"/>
    <m/>
    <s v=""/>
    <n v="543"/>
    <s v="10.1016/j.rser.2015.01.003"/>
  </r>
  <r>
    <s v="2.WoS"/>
    <n v="282"/>
    <x v="5"/>
    <s v="business impact"/>
    <s v="hardware &amp; data center"/>
    <x v="1"/>
    <x v="1"/>
    <s v="Whitehead, Beth; Andrews, Deborah; Shah, Amip"/>
    <s v="The life cycle assessment of a UK data centre"/>
    <s v="INTERNATIONAL JOURNAL OF LIFE CYCLE ASSESSMENT"/>
    <s v="English"/>
    <s v="Article"/>
    <s v="Case study; Data centres; Hybrid LCA; LCA results and sensitivity; Life cycle assessment (LCA); Screening LCA"/>
    <s v="Data centres are high-energy consumers, and historical assessment of their environmental impact has focused largely on energy consumption. Widely adopted assessment methods consider either single issues or do not comprehensively assess links between issues. One exception is the CLEER Model, which compares life cycle energy and greenhouse gas (GHG) emissions of Cloud-based and present-day services. However, there remains the need to verify components for inclusion in a data centre life cycle assessment (LCA), assess quality and quantity of secondary data, benchmark an existing data centre LCA, assess non-Cloud-based services for multiple impacts, and establish facility areas that are sensitive to change. A hybrid approach, combining process-based and economic input output (EIO) data, was used to perform the screening LCA of an existing UK data centre. The study includes the definition of the goal and scope, modelling assumptions, a life cycle inventory, results and interpretation and a sensitivity check. The dominance of the information technology (IT) operational phase to the overall impact and the severity of the impact on human health are concluded. Due to the use of free cooling, the IT-embodied impact is greater than the combined mechanical and electrical operational impact. Electricity production dominates the total life cycle impact; however, the second most significant impact derives from the disposal of metal refining waste products during the manufacture of IT components and electricity distribution networks. The release of carcinogens is one of the largest contributors to the whole life cycle impact and is almost equal in value between the embodied and operational phases. Finally, a sensitivity check found that a Swedish facility optimised for operational energy efficiency with a 1.25-year server refresh resulted in an embodied impact almost double the operational. It was concluded that current LCI data, software packages and project data allow for a sufficiently accurate data centre LCA model. The results support the need to broaden environmental impact reduction to beyond operational energy consumption for cooling and that building environmental assessment methods (BEAMs) should consider more embodied impacts. It is concluded also that three parameters are sensitive to design changes that influence the overall impact: operational energy for the IT equipment, cooling and power delivery; the energy mix; and the amount of IT equipment across the facility's lifetime. The results present a clear need to monitor life cycle impact, develop further tools to compare different design/operation options and functional units, improve data and develop an LCA-based BEAM."/>
    <s v="TIERGARTENSTRASSE 17, D-69121 HEIDELBERG, GERMANY"/>
    <n v="2015"/>
    <n v="20"/>
    <m/>
    <s v=""/>
    <n v="332"/>
    <s v="10.1007/s11367-014-0838-7"/>
  </r>
  <r>
    <s v="2.WoS"/>
    <n v="283"/>
    <x v="0"/>
    <s v="business impact"/>
    <s v="CSP"/>
    <x v="2"/>
    <x v="2"/>
    <s v="Agusti-Torra, Anna; Raspall, Frederic; Remondo, David; Rincon, David; Giuliani, Giovanni"/>
    <s v="On the feasibility of collaborative green data center ecosystems"/>
    <s v="AD HOC NETWORKS"/>
    <s v="English"/>
    <s v="Article"/>
    <s v="Energy-efficient computing and networking; Energy-aware data centers; Cloud computing; Green service level agreements"/>
    <s v="The increasing awareness of the impact of the IT sector on the environment, together with economic factors, have fueled many research efforts to reduce the energy expenditure of data centers. Recent work proposes to achieve additional energy savings by exploiting, in concert with customers, service workloads and to reduce data centers' carbon footprints by adopting demand-response mechanisms between data centers and their energy providers. In this paper, we debate about the incentives that customers and data centers can have to adopt such measures and propose a new service type and pricing scheme that is economically attractive and technically realizable. Simulation results based on real measurements confirm that our scheme can achieve additional energy savings while preserving service performance and the interests of data centers and customers. (C) 2014 Elsevier B.V. All rights reserved."/>
    <s v="RADARWEG 29, 1043 NX AMSTERDAM, NETHERLANDS"/>
    <n v="2015"/>
    <n v="25"/>
    <m/>
    <s v=""/>
    <n v="565"/>
    <s v="10.1016/j.adhoc.2014.11.004"/>
  </r>
  <r>
    <s v="2.WoS"/>
    <n v="284"/>
    <x v="3"/>
    <s v="algorithm"/>
    <s v="software &amp; optimization"/>
    <x v="0"/>
    <x v="1"/>
    <s v="Liao, Bin; Yu, Jiong; Zhang, Tao; Guo Binglei; Hua, Sun; Ying, Changtian"/>
    <s v="Energy-efficient algorithms for distributed storage system based on block storage structure reconfiguration"/>
    <s v="JOURNAL OF NETWORK AND COMPUTER APPLICATIONS"/>
    <s v="English"/>
    <s v="Article"/>
    <s v="Cloud computing; Distributed storage system; Green computing; QoS constraints"/>
    <s v="As the underlying core infrastructure for cloud computing, distributed storage systems like the Hadoop Distributed File System (HDFS) are the foundation of all kinds of cloud services. However, designers of the ever-expanding systems have ignored the problem of high energy consumption, causing serious environmental and economic problems. The data availability and performance Quality of Service (QoS) requirements make it hard to use existing energy-saving technologies to solve the problem. After researching the data block's storage structure and mechanism, and the relationship between the server's status and the data block's availability, the method to solve the problem of ensuring data availability and performance QoS requirements is proposed. The energy-saving model for the distributed storage system is defined. The algorithm divides the RACK into two distinct storage areas, Active-Zone and Sleep-Zone, reconfiguring the data storage structure using the block storage structure reconfiguration algorithm. To save energy, we turn the servers in Sleep-Zone to sleep mode while the workload is low. Numerical analysis and experimental results demonstrate that the energy-efficient algorithms improved the energy efficiency for the distributed storage system. (C) 2014 Elsevier Ltd. All rights reserved."/>
    <s v="24-28 OVAL RD, LONDON NW1 7DX, ENGLAND"/>
    <n v="2015"/>
    <n v="48"/>
    <m/>
    <s v=""/>
    <n v="71"/>
    <s v="10.1016/j.jnca.2014.10.008"/>
  </r>
  <r>
    <s v="2.WoS"/>
    <n v="285"/>
    <x v="2"/>
    <s v="energy efficiency"/>
    <s v="not target group"/>
    <x v="1"/>
    <x v="0"/>
    <s v="Chuah, Seong-Ping; Yuen, Chau; Cheung, Ngai-Man"/>
    <s v="CLOUD GAMING: A GREEN SOLUTION TO MASSIVE MULTIPLAYER ONLINE GAMES"/>
    <s v="IEEE WIRELESS COMMUNICATIONS"/>
    <s v="English"/>
    <s v="Article"/>
    <s v=""/>
    <s v="Advanced video gaming is a computationally intensive application. Sophisticated graphics renderings are employed in computer games to produce realistic scenes and smooth actions. As a result, video gaming often requires powerful hardware that is beyond the capability of many mobile devices or even personal computers. Meanwhile, playing a high-quality game while on the move is highly desirable with the growing popularity of high-speed mobile and broadband Internet, and mobile devices such as smart-phones and tablets. Instead of equipping mobile devices with powerful but battery-hungry computation engines, cloud gaming, which utilizes cloud computing for gaming, offers an emerging green solution to bring the high-quality immersive gaming experience to thin or mobile clients. Cloud gaming leverages communication infrastructures to shift heavy computation to cloud servers. In this article, we provide an overview of cloud gaming from a green media perspective ( in addition to the conventional energy perspective). We argue that cloud gaming can lead to less software maintenance, more economical scaling, and longer service life spans of hardware equipment. We also briefly present a novel scheme, layered coding, which leverages the increasing graphics processing capability of a mobile client to reduce the bit rate of game streaming. We then discuss green designs of major cloud gaming subsystems: a cloud data center, graphics rendering, video compression, and network delivery. We review existing services and a testbed for cloud gaming. We also identify potential research challenges of cloud gaming in achieving green media for the future."/>
    <s v="445 HOES LANE, PISCATAWAY, NJ 08855-4141 USA"/>
    <n v="2014"/>
    <n v="21"/>
    <m/>
    <s v=""/>
    <n v="78"/>
    <s v="10.1109/MWC.2014.6882299"/>
  </r>
  <r>
    <s v="2.WoS"/>
    <n v="286"/>
    <x v="0"/>
    <s v="resource management "/>
    <s v="not target group"/>
    <x v="2"/>
    <x v="0"/>
    <s v="Dandois, Jonathan P.; Ellis, Erle C."/>
    <s v="High spatial resolution three-dimensional mapping of vegetation spectral dynamics using computer vision"/>
    <s v="REMOTE SENSING OF ENVIRONMENT"/>
    <s v="English"/>
    <s v="Article"/>
    <s v="Canopy structure; Canopy phenology; Forest structure; Forestry; Forest ecology; Computer vision; Unmanned aerial systems; UAS; Unmanned aerial vehicle; UAV; Forest biomass; Forest carbon; Phenology; Forest monitoring; Tree height; Canopy height"/>
    <s v="High spatial resolution three-dimensional (3D) measurements of vegetation by remote sensing are advancing ecological research and environmental management However, substantial economic and logistical costs limit this application, especially for observing phenological dynamics in ecosystem structure and spectral traits. Here we demonstrate a new aerial remote sensing system enabling routine and inexpensive aerial 3D measurements of canopy structure and spectral attributes, with properties similar to those of LIDAR, but with RGB (red-green-blue) spectral attributes for each point, enabling high frequency observations within a single growing season. This Ecosynth methodology applies photogrammetric Structure from Motion computer vision algorithms to large sets of highly overlapping low altitude (&lt;130 m) aerial photographs acquired using off-the-shelf digital cameras mounted on an inexpensive (&lt;USD$4000), lightweight (&lt;2 kg), hobbyist-grade unmanned aerial system (UAS). Ecosynth 3D point clouds with densities of 30-67 points M-2 were produced using commercial computer vision software from digital photographs acquired repeatedly by UAS over three 625 ha (250 m x 250 m) Temperate Deciduous forest sites in Maryland USA. Ecosynth point clouds were georeferenced with a precision of 1.2-4.1 m horizontal radial root mean square error (RMSE) and 0.4-12 m vertical RMSE. Understory digital terrain models (DTMs) and canopy height models (CHMs) were generated from leaf-on and leaf-off point clouds using procedures commonly applied to LIDAR point clouds. At two sites, Ecosynth CHMs were strong predictors of field-measured tree heights (R-2 0.63 to 0.84) and were highly correlated with a LIDAR CHM (R 0.87) acquired 4 days earlier, though Ecosynth-based estimates of aboveground biomass and carbon densities included significant errors (31-36% of field-based estimates). Repeated scanning of a 50 m x 50 m forested area at six different times across a 16 month period revealed ecologically significant dynamics in canopy color at different heights and a structural shift upward in canopy density, as demonstrated by changes in vertical height profiles of point density and relative RGB brightness. Changes in canopy relative greenness were highly correlated (R-2 = 0.87) with MODIS NDVI time series for the same area and vertical differences in canopy color revealed the early green up of the dominant canopy species, Liriodendron tulipifera, strong evidence that Ecosynth time series measurements can capture vegetation structural and spectral phenological dynamics at the spatial scale of individual trees. The ability to observe canopy phenology in 3D at high temporal resolutions represents a breakthrough in forest ecology. Inexpensive user-deployed technologies for multispectral 3D scanning of vegetation at landscape scales (&lt;1 km(2)) heralds a new era of participatory remote sensing by field ecologists, community foresters and the interested public. (C) 2013 The Authors. Published by Elsevier Inc. All rights reserved."/>
    <s v="STE 800, 230 PARK AVE, NEW YORK, NY 10169 USA"/>
    <n v="2013"/>
    <n v="136"/>
    <m/>
    <s v=""/>
    <n v="259"/>
    <s v="10.1016/j.rse.2013.04.005"/>
  </r>
  <r>
    <s v="2.WoS"/>
    <n v="287"/>
    <x v="0"/>
    <s v="resource management "/>
    <s v="not target group"/>
    <x v="4"/>
    <x v="0"/>
    <s v="Liu, Guangrui; Yan, Beibei; Chen, Guanyi"/>
    <s v="Technical review on jet fuel production"/>
    <s v="RENEWABLE &amp; SUSTAINABLE ENERGY REVIEWS"/>
    <s v="English"/>
    <s v="Review"/>
    <s v="Jet fuel; Production process; Synthetic paraffinic kerosene; Fischer-Tropsch synthesis; Biofuel"/>
    <s v="In present study, we investigated jet fuel production process, including the crude oil-based conventional process, unconventional oil sources-based process, Fischer-Tropsch synthesis (F-T) process and renewable jet fuel process and analyzed the details of each jet fuel production process. Among these jet fuel production technologies, the F-T synthesis and renewable jet fuel process supply alternative fuels with potential environmental benefit of reduced life cycle greenhouse gas (GHG) emissions and the economic benefits associated with increased fuel availability and lower fuel costs. The F-T synthesis has a major advantage with the possibility of accepting any carbon-based input, which makes it suitable for using a variety of sources such as coal, natural gas and 2nd generation biomass as feedstocks. The renewable jet fuel process such as Bio-Synfining (TM) (Syntroleum) and Ecofining (TM) (UOP) as well as C-L (TM) (Tianjin University) is a low capital cost process of producing high quality synthetic paraffinic kerosene (SPK) from bio-renewable feeds like vegetable oils/fats and waste cooking oils/fats, greases, energy plants of jatropha and algal. The SPK has superior fuel properties to other options available today, with higher cetane number, lower cloud point and lower emissions (C) 2013 Published by Elsevier Ltd."/>
    <s v="THE BOULEVARD, LANGFORD LANE, KIDLINGTON, OXFORD OX5 1GB, ENGLAND"/>
    <n v="2013"/>
    <n v="25"/>
    <m/>
    <s v=""/>
    <n v="59"/>
    <s v="10.1016/j.rser.2013.03.025"/>
  </r>
  <r>
    <s v="2.WoS"/>
    <n v="288"/>
    <x v="2"/>
    <s v="network efficiency"/>
    <s v="not target group"/>
    <x v="2"/>
    <x v="0"/>
    <s v="Chen, Min; Leung, Victor C. M."/>
    <s v="Green Mobile Networking and Communications"/>
    <s v="COMPUTER JOURNAL"/>
    <s v="English"/>
    <s v="Article"/>
    <s v=""/>
    <s v="Welcome to this special issue of the Computer Journal. This special issue is devoted to the topics of the latest research and development on green mobile networking and communications. Nowadays, the explosive development of information and communication technology has significantly enlarged both the energy demands and CO2 emissions, and consequently makes the energy crisis and global warming problems worse. To meet the requirements of low-carbon economic development, mobile networking and communications techniques should be green and energy-aware, while maintaining an acceptable quality of service for various applications. This special issue explores the recent research contributions in designing, building and deploying green networks and communications. The selected papers are classified into three categories: green mobile networking, green cloud and data center networking and green wireless communications. A comprehensive overview of the selected papers is given below."/>
    <s v="GREAT CLARENDON ST, OXFORD OX2 6DP, ENGLAND"/>
    <n v="2013"/>
    <n v="56"/>
    <m/>
    <s v=""/>
    <n v="923"/>
    <s v="10.1093/comjnl/bxt051"/>
  </r>
  <r>
    <s v="2.WoS"/>
    <n v="289"/>
    <x v="5"/>
    <s v="business impact"/>
    <s v="CSC"/>
    <x v="1"/>
    <x v="2"/>
    <s v="de Alfonso, Carlos; Caballer, Miguel; Alvarruiz, Fernando; Molto, German"/>
    <s v="An economic and energy-aware analysis of the viability of outsourcing cluster computing to a cloud"/>
    <s v="FUTURE GENERATION COMPUTER SYSTEMS-THE INTERNATIONAL JOURNAL OF ESCIENCE"/>
    <s v="English"/>
    <s v="Article"/>
    <s v="Cloud computing; Cluster computing; Green computing; Cost analysis"/>
    <s v="This paper compares the total cost of ownership of a physical cluster with the cost of a virtual cloud-based cluster. For that purpose, cost models for both a physical cluster and a cluster on a cloud have been developed. The model for the physical cluster takes into account previous works and incorporates a more detailed study of the costs related to energy consumption and the usage of energy-saving strategies. The model for the cluster on a cloud considers pricing options offered by Amazon EC2, such as reserving instances on a long-term basis, and also considers using tools for powering nodes on and off on demand, in order to avoid the costs associated to keeping idle nodes running. Using these cost models, a comparison is made of physical clusters with cloud clusters of a similar size and performance. The results show that cloud clusters are an interesting option for start-ups and other organizations with a high degree of uncertainty with respect to the computational requirements, while physical clusters are still more economically viable for organizations with a high usage rate. (C) 2012 Elsevier B.V. All rights reserved."/>
    <s v="RADARWEG 29, 1043 NX AMSTERDAM, NETHERLANDS"/>
    <n v="2013"/>
    <n v="29"/>
    <m/>
    <s v=""/>
    <n v="704"/>
    <s v="10.1016/j.future.2012.08.014"/>
  </r>
  <r>
    <s v="2.WoS"/>
    <n v="290"/>
    <x v="0"/>
    <s v="resource management "/>
    <s v="not target group"/>
    <x v="1"/>
    <x v="0"/>
    <s v="Unger, Nadine"/>
    <s v="Global Climate Forcing by Criteria Air Pollutants"/>
    <s v="ANNUAL REVIEW OF ENVIRONMENT AND RESOURCES, VOL 37"/>
    <s v="English"/>
    <s v="Review; Book Chapter"/>
    <s v="radiative forcing; aerosols; ozone; methane; aerosol-cloud interactions; climate mitigation"/>
    <s v="Ambient air pollution has significant impacts on global climate change in complex ways, involving both warming and cooling, and causes an estimated one million deaths every year. Modeling studies and observations from a suite of platforms, including those that are space based, have revealed that air pollution is a widespread global phenomenon. The net effect of air pollution is a global cooling that is masking 50% of the committed greenhouse gas (GHG) warming from the Industrial Revolution. Aggressive air pollution abatement and climate stabilization strategies that reduce cooling pollutants may lead to a short-term warming surge that is unsafe for ecosystems and the human population, imposing complex trade-offs in policy making. Conversely, selective reduction of warming air pollutants to mitigate near-term climate change may offer opportunities for synergistic policy development. Reducing and preventing the accumulation of fossil-fuel carbon dioxide (CO2) in the atmosphere is the only sustainable way to protect climate safety in the long term. Here, the current understanding of air pollution effects on global climate change is reviewed, including assessment by individual pollutant, precursor emission, economic sector, and policy-relevant scenarios."/>
    <s v="4139 EL CAMINO WAY, PO BOX 10139, PALO ALTO, CA 94303-0897 USA"/>
    <n v="2012"/>
    <n v="37"/>
    <m/>
    <s v=""/>
    <n v="1"/>
    <s v="10.1146/annurev-environ-082310-100824"/>
  </r>
  <r>
    <s v="2.WoS"/>
    <n v="291"/>
    <x v="2"/>
    <s v="network efficiency"/>
    <s v="not target group"/>
    <x v="0"/>
    <x v="1"/>
    <s v="Isom, P. K.; Miller-Sylvia, S. L.; Vaidya, S."/>
    <s v="Intelligent Enterprise Architecture"/>
    <s v="IBM JOURNAL OF RESEARCH AND DEVELOPMENT"/>
    <s v="English"/>
    <s v="Article"/>
    <s v=""/>
    <s v="Stakeholders in business and information technology (IT) enterprises are faced with challenges that result from technological changes occurring at accelerated paces, economic and environmental issues demanding immediate actions, and a need for more precise collaborative decision making. Consequently, chief executive officers are required to respond with solutions that can only be sustained if built upon solid foundations. This paper introduces Intelligent Enterprise Architecture (IEA) as an architectural style and technique that addresses current and future business and IT trends, along with the technological impacts of a Smarter Planet (TM) on enterprise architecture. The building of a Smarter Planet involves thinking and acting in new ways to make systems more efficient and productive. Thus, we describe an IEA and ways in which foundations can be laid for enterprises to address business complexities that demonstrate Smarter Planet characteristics, including instrumented, interconnected, and intelligent characteristics. IEA is composed of four entry points, referred to as IEA for Cloud, IEA for Social Computing, IEA for Green &amp; Beyond, and IEA for Information Intelligence. Example applications of IEA are provided and include a utility client that reduces energy use due to data-center architecture improvements. We also discuss the potential economic benefit of IEA."/>
    <s v="1 NEW ORCHARD ROAD, ARMONK, NY 10504 USA"/>
    <n v="2010"/>
    <n v="54"/>
    <m/>
    <s v=""/>
    <s v=""/>
    <s v="10.1147/JRD.2010.2051750"/>
  </r>
  <r>
    <s v="2.WoS"/>
    <n v="292"/>
    <x v="0"/>
    <s v="resource management "/>
    <s v="not target group"/>
    <x v="1"/>
    <x v="0"/>
    <s v="Unger, Nadine; Bond, Tami C.; Wang, James S.; Koch, Dorothy M.; Menon, Surabi; Shindell, Drew T.; Bauer, Susanne"/>
    <s v="Attribution of climate forcing to economic sectors"/>
    <s v="PROCEEDINGS OF THE NATIONAL ACADEMY OF SCIENCES OF THE UNITED STATES OF AMERICA"/>
    <s v="English"/>
    <s v="Article"/>
    <s v="global warming; mitigation; air pollution; ozone; aerosols"/>
    <s v="A much-cited bar chart provided by the Intergovernmental Panel on Climate Change displays the climate impact, as expressed by radiative forcing in watts per meter squared, of individual chemical species. The organization of the chart reflects the history of atmospheric chemistry, in which investigators typically focused on a single species of interest. However, changes in pollutant emissions and concentrations are a symptom, not a cause, of the primary driver of anthropogenic climate change: human activity. In this paper, we suggest organizing the bar chart according to drivers of change-that is, by economic sector. Climate impacts of tropospheric ozone, fine aerosols, aerosol-cloud interactions, methane, and long-lived greenhouse gases are considered. We quantify the future evolution of the total radiative forcing due to perpetual constant year 2000 emissions by sector, most relevant for the development of climate policy now, and focus on two specific time points, near-term at 2020 and long-term at 2100. Because sector profiles differ greatly, this approach fosters the development of smart climate policy and is useful to identify effective opportunities for rapid mitigation of anthropogenic radiative forcing."/>
    <s v="2101 CONSTITUTION AVE NW, WASHINGTON, DC 20418 USA"/>
    <n v="2010"/>
    <n v="107"/>
    <m/>
    <s v=""/>
    <n v="3382"/>
    <s v="10.1073/pnas.0906548107"/>
  </r>
  <r>
    <s v="2.WoS"/>
    <n v="293"/>
    <x v="0"/>
    <s v="energy efficiency"/>
    <s v="not target group"/>
    <x v="0"/>
    <x v="0"/>
    <s v="Nandi, Sanjoy Kumar; Ghosh, Himangshu Ranjan"/>
    <s v="A wind-PV-battery hybrid power system at Sitakunda in Bangladesh"/>
    <s v="ENERGY POLICY"/>
    <s v="English"/>
    <s v="Article"/>
    <s v="Solar energy; Wind energy; Green house gas"/>
    <s v="The measured wind data of Local Government Engineering Department (LGED) for 2006 at 30 m height shows a good prospect for wind energy extraction at the site. For a few months and hours the speed is below the cut in speeds of the available turbines in the market. The predicted solar radiation data from directly related measured cloud cover and sunshine duration data of Bangladesh Meteorological Department (BMD) for 1992-2003 indicates that a reliable power system can be developed over the year if the solar energy technology is merged with the wind energy technologies for this site. This research work has studied on optimization of a wind-photovoltaic-battery hybrid system and its performance for a typical community load. The assessment shows that least cost of energy (COE) is about USD 0.363/kWh for a community using 169 kWh/day with 61 kW peak and having minimum amount of access or unused energy. Moreover, compared to the existing fossil fuel-based electricity supply, such an environment friendly system can mitigate about 25 t CO2/yr. The analysis also indicates that wind-PV-battery is economically viable as a replacement for conventional grid energy supply for a community at a minimum distance of about 17 km from grid. (C) 2009 Elsevier Ltd. All rights reserved."/>
    <s v="THE BOULEVARD, LANGFORD LANE, KIDLINGTON, OXFORD OX5 1GB, OXON, ENGLAND"/>
    <n v="2009"/>
    <n v="37"/>
    <m/>
    <s v=""/>
    <n v="3659"/>
    <s v="10.1016/j.enpol.2009.04.039"/>
  </r>
  <r>
    <s v="2.WoS"/>
    <n v="294"/>
    <x v="0"/>
    <s v="energy efficiency"/>
    <s v="not target group"/>
    <x v="0"/>
    <x v="0"/>
    <s v="Pandey, N"/>
    <s v="Equity in climate change treaty"/>
    <s v="CURRENT SCIENCE"/>
    <s v="English"/>
    <s v="Article"/>
    <s v="ASIAN SOUTHWEST MONSOON; CARBON SEQUESTRATION; BROWN CLOUD; KYOTO; FOREST; CONSERVATION; DEFORESTATION; EMISSIONS; DISTRICT; HOLOCENE"/>
    <s v="The Kyoto Protocol of the United Nations Framework Convention on Climate Change seeks to achieve climate stability and sustainable development through global cooperation. Even with spectacular advances in climate science, projected economic and health benefits of greenhouse gas mitigation, and presence of all the key elements for an effective treaty in the Kyoto Protocol, climate change negotiations remain inconclusive. Arguably, this is so because a widespread concern on equity is yet to be resolved. Here I reexamine the equity in climate change treaty. Political leadership, scientific community and civil society in several nations have maintained that the democratic norms for climate governance are a prerequisite for crafting a successful climate change treaty. Principle of equal p er capita emission entitlements is now emerging as the key option beyond current impasse. Although not required under the Kyoto Protocol, several developing nations are taking responsible action to mitigate climate change. Principle of equal per capita emission entitlements is a just solution to successfully implement climate treaty aimed at climate change mitigation, adaptation and sustainable development. Without a full and unequivocal commitment to equity and democratic governance by a cohesive humanity, any international climate change treaty will have only limited utility."/>
    <s v="C V RAMAN AVENUE, SADASHIVANAGAR, P B #8005, BANGALORE 560 080, INDIA"/>
    <n v="2004"/>
    <n v="86"/>
    <m/>
    <s v=""/>
    <n v="272"/>
    <s v=""/>
  </r>
  <r>
    <s v="2.WoS"/>
    <n v="295"/>
    <x v="0"/>
    <s v="resource management "/>
    <s v="not target group"/>
    <x v="2"/>
    <x v="0"/>
    <s v="HULME, M; JONES, PD"/>
    <s v="GLOBAL CLIMATE-CHANGE IN THE INSTRUMENTAL PERIOD"/>
    <s v="ENVIRONMENTAL POLLUTION"/>
    <s v="English"/>
    <s v="Article"/>
    <s v="CLIMATE CHANGE; GLOBAL TEMPERATURE; GLOBAL PRECIPITATION; GLOBAL WARMING, INSTRUMENTAL DATA"/>
    <s v="The instrumental period of climate history began in the 18th century with the commencement of routine weather observations at fixed sites. Estimates of global-mean climate (eg. temperature and precipitation) were not possible, however, until the establishment of extensive observing networks midway through the 19th century. This paper reviews our knowledge of global climate change in the instrumental period Time series of global-mean temperature and precipitation are examined and a comparison is made between two independent 30-year climatologies: 1931-60 and 1961-90. Examples are also provided of regional-scale climate changes. Such assessments are important for two reasons. First, they establish the variability of climate on the time-scale of decades, time-scales upon which it is reasonable to plan economic and socio-political activities. Second, and more specifically, they enable us to quantify the magnitude of global-mean climate change which has occurred over this period Such detailed diagnostic climate information is a necessary, although not sufficient, prerequisite for the detection of global-scale warming which may have occurred due to the enhanced greenhouse effect. Some attention is given to explanations of the observed changes in global-mean climate."/>
    <s v="THE BOULEVARD, LANGFORD LANE, KIDLINGTON, OXFORD, OXON, ENGLAND OX5 1GB"/>
    <n v="1994"/>
    <n v="83"/>
    <m/>
    <s v=""/>
    <n v="23"/>
    <s v="10.1016/0269-7491(94)90019-1"/>
  </r>
  <r>
    <s v="BSC"/>
    <n v="296"/>
    <x v="0"/>
    <s v="business impact"/>
    <s v="CSP"/>
    <x v="2"/>
    <x v="2"/>
    <s v="Patchell, Jerry; Hayter, Roger"/>
    <s v="The Cloud's fearsome five renewable energy strategies: Coupling sustainable development goals with firm specific advantages."/>
    <s v="Journal of Cleaner Production"/>
    <s v="English"/>
    <s v="Academic Journal"/>
    <s v="Foreign investments; International competition; International business enterprises; International Trade Financing; Data Processing, Hosting, and Related Services; Goal (Psychology); Cloud computing; Sustainable Development Goals (United Nations)"/>
    <s v="Google, Apple, Microsoft, Amazon and Facebook, the fearsome five of cloud computing, have committed to providing their data centers with renewable energy. In so doing, this paper argues that their strategies are fulfilling two main Sustainable Development Goals, while demonstrating a new evolution in the relation between firm specific advantages and country specific advantages in understanding foreign direct investment. This paper elaborates an environmental interpretation of the relationships between firm-specific and country-specific advantages to appreciate how the cloud companies have developed and globally diffused new firm-specific advantages inspired by the Sustainable Development Goals. The..."/>
    <m/>
    <n v="2021"/>
    <m/>
    <m/>
    <m/>
    <m/>
    <m/>
  </r>
  <r>
    <s v="BSC"/>
    <n v="297"/>
    <x v="4"/>
    <s v="algorithm"/>
    <s v="software &amp; optimization"/>
    <x v="0"/>
    <x v="0"/>
    <s v="Liu, Yang; Zhang, Yingfeng; Ren, Shan; Yang, Miying; Wang, Yutao; Huisingh, Donald"/>
    <s v="product lifecycle management?"/>
    <s v="Journal of Cleaner Production"/>
    <s v="English"/>
    <s v="Academic Journal"/>
    <s v="Product management; Cyber physical systems; Sustainable development; Artificial intelligence; Pakistan; Support Activities for Animal Production; Administration of General Economic Programs; Internet of things; Artificial insemination"/>
    <s v="This Virtual Special Issue (VSI) was proposed on par with the fascinating and exponentially growing development of smart enabling technologies, such as Internet of Things (IoT), Cyber-Physical System (CPS), Cloud Computing (CC), Artificial Intelligence (AI), Big Data Analytics (BDA), Digital Twin (DT), etc, which have greatly advanced the development of sustainable smart manufacturing throughout the lifecycle. The VSI addressed issues that were not properly or even incorrectly addressed in the existing literature. The authors of this VSI sought to introduce new knowledge and debates to lead the research directions to new paths. The editorial team invited well-established researchers in this area and..."/>
    <m/>
    <n v="2020"/>
    <m/>
    <m/>
    <m/>
    <m/>
    <m/>
  </r>
  <r>
    <s v="BSC"/>
    <n v="298"/>
    <x v="3"/>
    <s v="energy efficiency"/>
    <s v="CSP"/>
    <x v="0"/>
    <x v="2"/>
    <s v="Zhou, Zhi; Liu, Fangming; Chen, Shutong; Li, Zongpeng"/>
    <s v="A Truthful and Efficient Incentive Mechanism for Demand Response in Green Datacenters."/>
    <s v="IEEE Transactions on Parallel &amp; Distributed Systems"/>
    <s v="English"/>
    <s v="Academic Journal"/>
    <s v="Server farms (Computer network management); Peak load; Social services; Test systems; Auctions; Institute of Electrical &amp; Electronics Engineers; Other Individual and Family Services; Distributed algorithms"/>
    <s v="Datacenter demand response is envisioned as a promising tool for mitigating operational stability issues faced by smart grids. It enables significant potentials in peak load reduction and facilitates the incorporation of distributed generation. Monetary refund from the smart grid can also alleviate the cloud's burden in escalating electricity cost. However, the current demand response paradigm is inefficient towards incentivizing a cloud service provider (CSP) that operates geo-distributed datacenters. To incentivize CSP participation, this work presents an auction mechanism that enables smart grids to voluntarily submit bids to the CSP to procure diverse amounts of demand response with different..."/>
    <m/>
    <n v="2020"/>
    <m/>
    <m/>
    <m/>
    <m/>
    <m/>
  </r>
  <r>
    <s v="BSC"/>
    <n v="299"/>
    <x v="0"/>
    <s v="algorithm"/>
    <s v="hardware &amp; data center"/>
    <x v="2"/>
    <x v="0"/>
    <s v="Sotelo Monge, Marco Antonio; Maestre Vidal, Jorge; Martínez Pérez, Gregorio"/>
    <s v="Detection of economic denial of sustainability (EDoS) threats in self-organizing networks."/>
    <s v="Computer Communications"/>
    <s v="English"/>
    <s v="Academic Journal"/>
    <s v="Sustainable development; Telecommunication systems; Software as a service; Software publishers (except video game publishers); Computer, computer peripheral and pre-packaged software merchant wholesalers; Computer and Computer Peripheral Equipment and Software Merchant Wholesalers; Computer and software stores; Administration of General Economic Programs; Satellite Telecommunications; Virtual networks; Contraction operators; Computer software management"/>
    <s v="This paper reviews the threat of economic denial of sustainability on recent communication networks and discusses their adaptation to emergent scenarios suited for self-organization and network function virtualization. Thorough the performed research two novel threats were defined: workload-based EDoS (W-EDoS) and Instantiation-based EDoS (I-EDoS). W-EDoS is characterized by executing expensive requests in terms of computational resources at the victim system, hence exhausting its workload and forcing operators to contract additional resources. On the other hand, I-EDoS occurs when the cloud management software deploys more instances of virtual network functions than needed as a response to requests that..."/>
    <m/>
    <n v="2019"/>
    <m/>
    <m/>
    <m/>
    <m/>
    <m/>
  </r>
  <r>
    <s v="BSC"/>
    <n v="300"/>
    <x v="2"/>
    <s v="network efficiency"/>
    <s v="hardware &amp; data center"/>
    <x v="4"/>
    <x v="1"/>
    <s v="García‐Berná, José A.; Fernández‐Alemán, José L.; Carrillo de Gea, Juan M.; Nicolás, Joaquín; Moros, Begoña; Toval, Ambrosio; Mancebo, Javier; García, Félix; Calero, Coral"/>
    <s v="Green IT and sustainable technology development: Bibliometric overview."/>
    <s v="Sustainable Development"/>
    <s v="English"/>
    <s v="Academic Journal"/>
    <s v="Sustainable development; Green technology; Server farms (Computer network management); Pollution; Information technology; Software engineering; Administration of General Economic Programs; Conference papers"/>
    <s v="Green information technologies (GITs) constitute a field of research, whose objective is to reduce the environmental pollution caused by masses of people using and producing technology. This paper describes the search for literature related to GIT and technology sustainability in Scopus database. No restriction was imposed on the time period when carrying out the search. The data gathered revealed that the journal with the highest number of publications is Computer, and the most prolific author is Tomoya Enokido, with 45 publications. A total of 53.12% of the documents found in Scopus were Conference Paper. Although no statistically significant differences were detected, countries in the group with less..."/>
    <m/>
    <n v="2019"/>
    <m/>
    <m/>
    <m/>
    <m/>
    <m/>
  </r>
  <r>
    <s v="BSC"/>
    <n v="301"/>
    <x v="3"/>
    <s v="resource management "/>
    <s v="software &amp; optimization"/>
    <x v="0"/>
    <x v="2"/>
    <s v="Yuan, Haitao; Bi, Jing; Zhou, MengChu"/>
    <s v="Spatial Task Scheduling for Cost Minimization in Distributed Green Cloud Data Centers."/>
    <s v="IEEE Transactions on Automation Science &amp; Engineering"/>
    <s v="English"/>
    <s v="Academic Journal"/>
    <s v="Server farms (Computer network management); Electric rates; Clean energy; Internet service providers; Cost; United States. Small Business Administration; Administration of General Economic Programs; Wired Telecommunications Carriers; Other telecommunications; All Other Telecommunications; Simulated annealing; Constrained optimization"/>
    <s v="The infrastructure resources in distributed green cloud data centers (DGCDCs) are shared by multiple heterogeneous applications to provide flexible services to global users in a high-performance and low-cost way. It is highly challenging to minimize the total cost of a DGCDC provider in a market, where bandwidth prices of Internet service providers (ISPs), electricity prices, and the availability of renewable green energy all vary with geographical locations. Unlike existing studies, this paper proposes a spatial task scheduling and resource optimization (STSRO) method to minimize the total cost of their provider by cost-effectively scheduling all arriving tasks of heterogeneous applications to meet..."/>
    <m/>
    <n v="2019"/>
    <m/>
    <m/>
    <m/>
    <m/>
    <m/>
  </r>
  <r>
    <s v="BSC"/>
    <n v="302"/>
    <x v="0"/>
    <s v="business impact"/>
    <s v="CSC"/>
    <x v="4"/>
    <x v="2"/>
    <s v="Attaran, Mohsen; Woods, Jeremy"/>
    <s v="Cloud Computing Technology: A Viable Option for Small and Medium-Sized Businesses."/>
    <s v="Journal of Strategic Innovation &amp; Sustainability"/>
    <s v="English"/>
    <s v="Academic Journal"/>
    <s v="Small business; Internet service providers; Technological innovations; Sustainable development; Administration of General Economic Programs; Other telecommunications; Wired Telecommunications Carriers; All Other Telecommunications; Data Processing, Hosting, and Related Services; Cloud computing"/>
    <s v="Cloud Computing Technology (CCT) is a new way of leveraging the power of the Internet to provide software and infrastructure solutions to Small and Medium-Sized Businesses (SMBs) around the world. SMBs are rushing to the cloud to save time and money, increase efficiency, and gain a competitive advantage. This article examines potential benefits of CCT as applied to SMBs and explores implementation challenges that can be expected. Furthermore, this study reviews the specific application of CCT to SMBs, highlights developing technologies and trends, and lists some of the cloud-based services for SMBs. Finally this paper proposes a conceptual model for successful implementation of CCT in SMBs."/>
    <m/>
    <n v="2018"/>
    <m/>
    <m/>
    <m/>
    <m/>
    <m/>
  </r>
  <r>
    <s v="BSC"/>
    <n v="303"/>
    <x v="0"/>
    <s v="business impact"/>
    <s v="hardware &amp; data center"/>
    <x v="2"/>
    <x v="2"/>
    <s v="Lykou, Georgia; Mentzelioti, Despina; Gritzalis, Dimitris"/>
    <s v="A new methodology toward effectively assessing data center sustainability."/>
    <s v="Computers &amp; Security"/>
    <s v="English"/>
    <s v="Academic Journal"/>
    <s v="Data libraries; Information storage &amp; retrieval systems; Clean energy; Energy consumption; Libraries and Archives; Sustainability"/>
    <s v="Data centers are found in nearly every sector of the economy, such as financial and commercial services, media and communications, academic and governmental institutions. Day to day, there is an increasing demand for data processing and storage, thus cloud computing has evolved, supported by the continuous growth of internet services worldwide. This has led to significant energy consumption, accompanied with serious environmental impacts, such as earth resources spending, greenhouse gas emissions, electronic equipment waste and environmental pollution. Various metrics have been proposed to evaluate efficiency in data centers, aiming to develop energy conscious behavior and resources savings, however they..."/>
    <m/>
    <n v="2018"/>
    <m/>
    <m/>
    <m/>
    <m/>
    <m/>
  </r>
  <r>
    <s v="BSC"/>
    <n v="304"/>
    <x v="1"/>
    <s v="business impact"/>
    <s v="hardware &amp; data center"/>
    <x v="2"/>
    <x v="1"/>
    <s v="Tipley, Roger"/>
    <s v="BOOST YOUR PRODUCTIVITY."/>
    <s v="Data Centre Management"/>
    <s v="English"/>
    <s v="Periodical"/>
    <s v="Industrial revolution; Ecological impact; Server farms (Computer network management); Infrastructure (Economics); Data Processing, Hosting, and Related Services; Cloud computing"/>
    <s v="The article offers information on the industrial revolution that offers organisation the opportunity to improve the technology requirements, making cost savings and decreasing the digital carbon footprint. It offers information on the cloud Infrastructure-as-a-Service (IaaS) solutions and transition to a virtualised data centre model"/>
    <m/>
    <n v="2018"/>
    <m/>
    <m/>
    <m/>
    <m/>
    <m/>
  </r>
  <r>
    <s v="BSC"/>
    <n v="305"/>
    <x v="0"/>
    <s v="energy efficiency"/>
    <s v="hardware &amp; data center"/>
    <x v="2"/>
    <x v="1"/>
    <s v="Wellbrock, Richard"/>
    <s v="BUILDING A GREENER FUTURE."/>
    <s v="Data Centre Management"/>
    <s v="English"/>
    <s v="Periodical"/>
    <s v="Server farms (Computer network management); Sustainable development; Clean energy; Administration of General Economic Programs; Data Processing, Hosting, and Related Services; Cloud computing; Social responsibility"/>
    <s v="The article reports that data centre industry is facing demand from customers to depict green credentials. It mentions that businesses and cloud service providers are helping data centre providers to fulfil their corporate social responsibilities in decreasing the carbon footprints. It mentions that the global Internet traffic is expected to increase by 2012."/>
    <m/>
    <n v="2018"/>
    <m/>
    <m/>
    <m/>
    <m/>
    <m/>
  </r>
  <r>
    <s v="BSC"/>
    <n v="306"/>
    <x v="0"/>
    <s v="energy efficiency"/>
    <s v="hardware &amp; data center"/>
    <x v="1"/>
    <x v="2"/>
    <s v="Gu, Chonglin; Fan, Longxiang; Wu, Wenbin; Huang, Hejiao; Jia, Xiaohua"/>
    <s v="Greening cloud data centers in an economical way by energy trading with power grid."/>
    <s v="Future Generation Computer Systems"/>
    <s v="English"/>
    <m/>
    <s v="Data libraries; Electric power distribution grids; Decision making; Libraries and Archives; Data Processing, Hosting, and Related Services; Cloud computing; Computer scheduling; Energy storage"/>
    <s v="In this paper, we mainly study the issues of green scheduling for cloud data centers in an economical way by energy trading with the power grid. The data centers can be powered by the self-generated wind or solar energy, or by the energy purchased from the renewable power plant. The renewable energy can be used to power the data centers directly, or stored into ESDs (Energy Storage Devices) for later use, or sell back to the power grid to finance part of the high energy expenditure of the data centers. It is hard to make decisions on the usage of each type of energy considering dynamic resource demand of different types of requests, time-varying and location-varying electricity prices, and intermittent..."/>
    <m/>
    <n v="2018"/>
    <m/>
    <m/>
    <m/>
    <m/>
    <m/>
  </r>
  <r>
    <s v="BSC"/>
    <n v="307"/>
    <x v="2"/>
    <s v="thermal efficiency"/>
    <s v="hardware &amp; data center"/>
    <x v="0"/>
    <x v="2"/>
    <s v="Liu, Qiang; Ma, Yujun; Alhussein, Musaed; Zhang, Yin; Peng, Limei"/>
    <s v="Green data center with IoT sensing and cloud-assisted smart temperature control system."/>
    <s v="Computer Networks"/>
    <s v="English"/>
    <s v="Academic Journal"/>
    <s v="Temperature control equipment; Energy shortages; Energy consumption; Electrical Contractors and Other Wiring Installation Contractors; Data Processing, Hosting, and Related Services; Internet of things; Cloud computing"/>
    <m/>
    <m/>
    <n v="2016"/>
    <m/>
    <m/>
    <m/>
    <m/>
    <m/>
  </r>
  <r>
    <s v="BSC"/>
    <n v="308"/>
    <x v="2"/>
    <s v="energy efficiency"/>
    <s v="hardware &amp; data center"/>
    <x v="2"/>
    <x v="1"/>
    <s v="Giacobbe, Maurizio; Celesti, Antonio; Fazio, Maria; Villari, Massimo; Puliafito, Antonio"/>
    <s v="Towards energy management in Cloud federation: A survey in the perspective of future sustainable and cost-saving strategies."/>
    <s v="Computer Networks"/>
    <s v="English"/>
    <s v="Academic Journal"/>
    <s v="Energy management; Sustainable development; Cost effectiveness; Quality of service; Energy consumption; Administration of General Economic Programs; Other Services to Buildings and Dwellings; Nonresidential Property Managers; Facilities Support Services; Data Processing, Hosting, and Related Services; Cloud computing"/>
    <s v="Nowadays, the increasing interest in Cloud computing is motivated by the possibility to promote a new economy of scale in different contexts. In addition, the emerging concept of Cloud federation allows providers to optimize the utilization of their resources establishing business partnerships. In this scenario, the massive exploitation of ICT solutions is increasing the energy consumption of providers, thus many researchers are currently investigating new energy management strategies. Nevertheless, balancing Quality of Service (QoS) with both energy sustainability and cost saving concepts is not trivial at all. The growing interest in this area has been highlighted by the increasing number of.."/>
    <m/>
    <n v="2015"/>
    <m/>
    <m/>
    <m/>
    <m/>
    <m/>
  </r>
  <r>
    <s v="BSC"/>
    <n v="309"/>
    <x v="0"/>
    <s v="business impact"/>
    <s v="CSC"/>
    <x v="2"/>
    <x v="2"/>
    <s v="Karunakaran, Sowmya; Krishnaswamy, Venkataraghavan; Sundarraj, R.P."/>
    <s v="Business view of cloud: decisions, models and opportunities – a classification and review of research."/>
    <s v="Management Research Review"/>
    <s v="English"/>
    <s v="Academic Journal"/>
    <s v="Computers in business; Business models; Consumer behavior; Auditing; Sustainable development; Administration of General Economic Programs; Data Processing, Hosting, and Related Services; Cloud computing"/>
    <s v="Purpose This study aims to investigate the decisions related to business aspects of cloud computing and discuss the research density, models/techniques employed and identify opportunities for future work.Design/methodology/approach We analyze 155 research articles shortlisted through a systematic review and develop a classification framework. Using this framework, we discuss the research density and provide a detailed review of four widely researched decision themes. Findings We find that, current research on business aspects is spread across 23 decision themes. The distribution, however, is skewed with 50 percent pertaining to just four themes namely pricing, markets, sourcing and adoption. Simulation..."/>
    <m/>
    <n v="2015"/>
    <m/>
    <m/>
    <m/>
    <m/>
    <m/>
  </r>
  <r>
    <s v="BSC"/>
    <n v="310"/>
    <x v="0"/>
    <s v="business impact"/>
    <s v="CSC"/>
    <x v="0"/>
    <x v="2"/>
    <s v="Nanath, Krishnadas; Pillai, Radhakrishna"/>
    <s v="A Model for Cost-Benefit Analysis of Cloud Computing."/>
    <s v="Journal of International Technology &amp; Information Management"/>
    <s v="English"/>
    <s v="Academic Journal"/>
    <s v="Information technology; Cost effectiveness; Client/server computing; Computer operators; Data Processing, Hosting, and Related Services; Cloud computing"/>
    <s v="Cloud computing is emerging as a powerful computing paradigm with its aim of efficient resource utilization and contribution to Green IT. However, the decision of shifting to cloud computing always remains risky from customer's perspective considering the benefits they would attain by doing so. The extant research on cloud computing focuses more on technical aspects like security, quality, efficiency etc. However, the research on adoption of cloud computing is at its infancy stage. Therefore, this paper attempts to come up with a model to analyze the cost-benefits to decide upon the adoptability of cloud computing. It takes into consideration various parameters of an organization such as number of..."/>
    <m/>
    <n v="2013"/>
    <m/>
    <m/>
    <m/>
    <m/>
    <m/>
  </r>
  <r>
    <s v="BSC"/>
    <n v="311"/>
    <x v="2"/>
    <s v="business impact"/>
    <s v="hardware &amp; data center"/>
    <x v="2"/>
    <x v="2"/>
    <s v="Xiong, N.; Han, W.; Vandenberg, A."/>
    <s v="Green cloud computing schemes based on networks: a survey."/>
    <s v="IET Communications (Institution of Engineering &amp; Technology)"/>
    <s v="English"/>
    <s v="Academic Journal"/>
    <s v="Power resources; Wireless communications; Distributed computing; Georgia State University; Wireless Telecommunications Carriers (except Satellite); Radio and Television Broadcasting and Wireless Communications Equipment Manufacturing; Data Processing, Hosting, and Related Services; Cloud computing; Microprocessors"/>
    <s v="The authors are particularly aware that green cloud computing (GCC) is a broad range and a hot field. The distinction between 'consumer of' and 'provider of' cloud-based energy resources may very important in creating a world-wide ecosystem of GCC. A user simply submits its service request to the cloud service provider with the connection of Internet or wired/wireless networks. The result of the requested service is delivered back to the user in time, whereas the information storage and process, interoperating protocols, service composition, communications and distributed computing, are all smoothly interactive by the networks. In this study, this is a survey on GCC schemes based on networks. The concept..."/>
    <m/>
    <n v="2012"/>
    <m/>
    <m/>
    <m/>
    <m/>
    <m/>
  </r>
  <r>
    <s v="BSC"/>
    <n v="312"/>
    <x v="3"/>
    <s v="energy efficiency"/>
    <s v="CSP"/>
    <x v="4"/>
    <x v="1"/>
    <s v="FERRÉ, JAMES"/>
    <s v="Into the green cloud."/>
    <s v="Periodical"/>
    <s v="English"/>
    <m/>
    <s v="Distributed computing; Information technology; Computer architecture; Investments; Economics; Industrial Gas Manufacturing; Investment Advice; Miscellaneous Financial Investment Activities; Data Processing, Hosting, and Related Services; Cloud computing; Carbon dioxide &amp; the environment"/>
    <s v="The article discusses the benefits of cloud computing in terms of costs and environmental savings. It notes that public cloud computing has a shorter payback period while reducing carbon dioxide emissions and can result to a more efficient information technology (IT) system. It adds that the public cloud concept allows businesses to purchase the flexible and quick IT solutions they require like infrastructure, platform or software with no upfront investment."/>
    <m/>
    <n v="2011"/>
    <m/>
    <m/>
    <m/>
    <m/>
    <m/>
  </r>
  <r>
    <s v="IEEE"/>
    <n v="313"/>
    <x v="2"/>
    <s v="resource management "/>
    <s v="software &amp; optimization"/>
    <x v="0"/>
    <x v="1"/>
    <s v="ShenYao Sun, XianJi Wang, Fang Zuo"/>
    <s v="RPCC: A Replica Placement Method to Alleviate the Replica Consistency under Dynamic Cloud"/>
    <s v="2020 International Conferences on Internet of Things (iThings) and IEEE Green Computing and Communications (GreenCom) and IEEE Cyber  Physical and Social Computing (CPSCom) and IEEE Smart Data (SmartData) and IEEE Congress on Cybermatics (Cybermatics)&quot;"/>
    <s v="English"/>
    <s v="Conference Publication"/>
    <m/>
    <s v="In dynamic cloud, more replicas can reduce access delay and balance the node load, but more difficulty of replica consistency and vice versa. To deal with this problem, this paper designed and implemented a dynamic replica placement method based on the nodes credit risk, named RPCC, aiming to use replica placement to balance the relationship between system performance and replica consistency. To achieve its goal, RPCC uses the decentralized adaptive manner to dynamically create and place replicas. This method selects files with high popularity and low update rate to create replicas when creating new replicas. Meanwhile, it plots the credit risk map according to node load, node degree and access delay. RPCC selects optimal nodes to place replicas according to the credit map. Extensive experiments show that RPCC can obtain superior performances in consistency update probability increase around 5% on average, in access latency decrease around 10% and higher load balance than other similar methods."/>
    <m/>
    <n v="2020"/>
    <m/>
    <m/>
    <m/>
    <m/>
    <s v="10.1109/iThings-GreenCom-CPSCom-SmartData-Cybermatics50389.2020.00126"/>
  </r>
  <r>
    <s v="IEEE"/>
    <n v="314"/>
    <x v="3"/>
    <s v="energy efficiency"/>
    <s v="hardware &amp; data center"/>
    <x v="0"/>
    <x v="1"/>
    <s v="Mohammad Shojafar, Claudia Canali, Riccardo Lancellotti, Jemal Abawajy"/>
    <s v="Adaptive Computing-Plus-Communication Optimization Framework for Multimedia Processing in Cloud Systems"/>
    <s v="IEEE Transactions on Cloud Computing"/>
    <s v="English"/>
    <s v="Journal"/>
    <m/>
    <s v="A clear trend in the evolution of network-based services is the ever-increasing amount of multimedia data involved. This trend towards big-data multimedia processing finds its natural placement together with the adoption of the cloud computing paradigm, that seems the best solution to cope with the demands of a highly fluctuating workload that characterizes this type of services. However, as cloud data centers become more and more powerful, energy consumption becomes a major challenge both for environmental concerns and for economic reasons. An effective approach to improve energy efficiency in cloud data centers is to rely on traffic engineering techniques to dynamically adapt the number of active servers to the current workload. Towards this aim, we propose a joint computing-plus-communication optimization framework exploiting virtualization technologies, called &lt;italic&gt;MMGreen&lt;/italic&gt;. Our proposal specifically addresses the typical scenario of multimedia data processing with computationally intensive tasks and exchange of a big volume of data. The proposed framework not only ensures users the Quality of Service (through Service Level Agreements), but also achieves maximum energy saving and attains green cloud computing goals in a fully distributed fashion by utilizing the DVFS-based CPU frequencies. To evaluate the actual effectiveness of the proposed framework, we conduct experiments with &lt;italic&gt;MMGreen&lt;/italic&gt; under real-world and synthetic workload traces. The results of the experiments show that &lt;italic&gt;MMGreen&lt;/italic&gt; may significantly reduce the energy cost for computing, communication and reconfiguration with respect to the previous resource provisioning strategies, respecting the SLA constraints."/>
    <m/>
    <n v="2020"/>
    <m/>
    <m/>
    <m/>
    <m/>
    <s v="10.1109/TCC.2016.2617367"/>
  </r>
  <r>
    <s v="IEEE"/>
    <n v="315"/>
    <x v="3"/>
    <s v="resource management "/>
    <s v="CSP"/>
    <x v="0"/>
    <x v="1"/>
    <s v="Zhi Zhou, Fangming Liu, Shutong Chen, Zongpeng Li"/>
    <s v="A Truthful and Efficient Incentive Mechanism for Demand Response in Green Datacenters"/>
    <s v="IEEE Transactions on Parallel &amp; Distributed Systems"/>
    <s v="English"/>
    <s v="Journal"/>
    <m/>
    <s v="Datacenter demand response is envisioned as a promising tool for mitigating operational stability issues faced by smart grids. It enables significant potentials in peak load reduction and facilitates the incorporation of distributed generation. Monetary refund from the smart grid can also alleviate the cloud's burden in escalating electricity cost. However, the current demand response paradigm is inefficient towards incentivizing a cloud service provider (CSP) that operates geo-distributed datacenters. To incentivize CSP participation, this work presents an auction mechanism that enables smart grids to voluntarily submit bids to the CSP to procure diverse amounts of demand response with different payments. To maximize the social welfare of the auction, the CSP that acts as the auctioneer needs to solve the winner determination problem at large-scale. By applying the proximal Jacobian alternating direction method of multipliers, we propose a distributed algorithm for each datacenter to solve a small-scale problem in a parallel fashion. Desirable properties of the proposed auction, such as social welfare maximization and truthfulness are achieved through Vickrey-Clarke-Groves (VCG) payment. Through extensive evaluations based on real datacenter workload traces and IEEE 14-bus test systems, we demonstrate that our incentive mechanism constitutes a win-win mechanism for both the geo-distributed cloud and the smart grid."/>
    <m/>
    <n v="2020"/>
    <m/>
    <m/>
    <m/>
    <m/>
    <s v="10.1109/TPDS.2018.2882174"/>
  </r>
  <r>
    <s v="IEEE"/>
    <n v="316"/>
    <x v="0"/>
    <s v="resource management "/>
    <s v="not target group"/>
    <x v="2"/>
    <x v="0"/>
    <s v="Wei Song, Jinkun Han, Junwei Xie, Yanning Gao, Liangliang Song"/>
    <s v="System for Detecting and Forecasting PM2.5 Concentration Levels Using Long Short-Term Memory and LoRa"/>
    <s v="2019 International Conference on Internet of Things (iThings) and IEEE Green Computing and Communications (GreenCom) and IEEE Cyber"/>
    <s v="English"/>
    <s v=" Physical and Social Computing (CPSCom) and IEEE Smart Data (SmartData)"/>
    <m/>
    <s v="Atmospheric particulate matter, such as PM2.5, contributes to air pollution negatively affecting human health. Many factors determine the change of PM2.5 concentration levels, which can be very sudden, nonlinear, and uncertain. Hence, traditional methods are not always suitable for predicting the exact amount of PM2.5 in the air. Effective forecasting of PM2.5 levels can tell people the air condition and support country's sustainable development  hence, forecasting PM2.5 values has an important social and long-term economic significance. This study proposes a system for monitoring the amount of PM2.5 and other pollutants in the air using the long-range wireless data communication technology LoRa and a cloud-based system model, which includes a proprietary terminal device. LoRa's excellent characteristics, such as low-power consumption and long range, allow effectively obtaining a history of PM2.5 readings. A PM2.5 prediction model based on a long short-term memory (LSTM) cyclic neural network is utilized to predict the next few hours' PM2.5 values and carry out an air quality index analysis of PM2.5. Experiments using atmospheric pollutant datasets collected specifically for this study from the North China University of Technology in 2019 show that the system can analyze well the PM2.5 datasets and accurately predict the hourly variation trend of PM2.5."/>
    <m/>
    <n v="2019"/>
    <m/>
    <m/>
    <m/>
    <m/>
    <s v="Conference Publication"/>
  </r>
  <r>
    <s v="IEEE"/>
    <n v="317"/>
    <x v="4"/>
    <s v="algorithm"/>
    <s v="software &amp; optimization"/>
    <x v="0"/>
    <x v="1"/>
    <s v="Fabio Lopez-Pires, Benjamin Barn, Carolina Pereira, Marcelo Velzquez, Osvaldo Gonzlez"/>
    <s v="Evaluation of Two-Phase Virtual Machine Placement Algorithms for Green Cloud Datacenters"/>
    <s v="2019 IEEE 4th International Workshops on Foundations and Applications of Self* Systems (FAS*W)"/>
    <s v="English"/>
    <s v="Conference Publication"/>
    <m/>
    <s v="Cloud Computing Datacenters represent a power-intensive industry with well-known economical and ecological challenges. This work focusses on Virtual Machine Placement (VMP) problems as a valid alternative to address mentioned challenges. An experimental evaluation of 36 VMP optimization algorithms for power consumption minimization is presented. Algorithms were evaluated under uncertainty of 4 different dynamic parameters  considering 400 experimental scenarios and taking into account an average objective function cost as evaluation criterion. Experimental results indicate that two-phase algorithms considering prediction-based VMPr Triggering and update-based VMPr Recovering methods are best suited for power consumption minimization"/>
    <m/>
    <n v="2019"/>
    <m/>
    <m/>
    <m/>
    <m/>
    <s v="10.1109/FAS-W.2019.00028"/>
  </r>
  <r>
    <s v="IEEE"/>
    <n v="318"/>
    <x v="0"/>
    <s v="resource management"/>
    <s v="not target group"/>
    <x v="1"/>
    <x v="0"/>
    <s v="Ying Hu, Richard O. Sinnott"/>
    <s v="Big Data Analytics Exploration of Green Space and Mental Health in Melbourne"/>
    <s v="2019 19th IEEE/ACM International Symposium on Cluster, Cloud and Grid Computing (CCGRID)"/>
    <s v="English"/>
    <s v="Conference Publication"/>
    <m/>
    <s v="Numerous researchers have shown that urban green space, e.g. parks and gardens, is positively associated with health and general well-being. However, these works are typically based on surveys that have many limitations related to the sample size and the questionnaire design. Social media offers the possibility to systematically assess how human emotion is impacted by access to green space at a far larger scale that is more representative of society. In this paper, we explore how Twitter data was used to explore the relationship between green space and human emotion (sentiment). We consider the relationship between Twitter sentiment and green space in the suburbs of Melbourne and consider the impact of socio-economics and related demographic factors. We develop a linear model to explore the extent that access to green space has on the sentiment of tweeters."/>
    <m/>
    <n v="2019"/>
    <m/>
    <m/>
    <m/>
    <m/>
    <s v="10.1109/CCGRID.2019.00083"/>
  </r>
  <r>
    <s v="IEEE"/>
    <n v="319"/>
    <x v="2"/>
    <s v="network efficiency"/>
    <s v="not target group"/>
    <x v="0"/>
    <x v="0"/>
    <s v="Kai Lin, Wenjian Wang, Yin Zhang, Limei Peng"/>
    <s v="Green Spectrum Assignment in Secure Cloud Radio Network with Cluster Formation"/>
    <s v="IEEE Transactions on Sustainable Computing"/>
    <s v="English"/>
    <s v="Journal"/>
    <m/>
    <s v="As the occurrence of cloud computing, the exponential growth of various application services results in the urgent demand for green computing and resource sustainability on the premise of guaranteeing service performance. Especially, Cloud Radio Access Network (CRAN) has been recognized as a promising approach to provide smart computing and sustainable resource usage for fulfilling the increasing traffic demand. Moreover, the secure network environment is also a vital element for achieving reliable application services. In this paper, we propose a cluster-based secure Cloud Radio Access Network (CSC-RAN), which optimizes the trade-off between performance and resource utilization to satisfy the requirements of the sustainable green network. Based on the powerful ability of cloud computing, the abundant network resource can be dynamically allocated according to the varying traffic. A traffic-aware RRHs cluster formation (TRCF) algorithm is proposed for realizing efficient resource utilization while improving the Quality of Service(QoS). Furthermore, a spectrum allocation genetic algorithm (SAGA) is introduced to solve the optimal spectrum allocation problem for the formatted cluster, which is proved to be a mixed-integer programming problem. Finally, the effectiveness of the TRCF and SAGA algorithms are verified through a series of numerical simulations."/>
    <m/>
    <n v="2019"/>
    <m/>
    <m/>
    <m/>
    <m/>
    <s v="10.1109/TSUSC.2017.2678159"/>
  </r>
  <r>
    <s v="IEEE"/>
    <n v="320"/>
    <x v="4"/>
    <s v="network efficiency"/>
    <s v="software &amp; optimization"/>
    <x v="1"/>
    <x v="1"/>
    <s v="Benjamin Camus, Fanny Dufoss, Anne Blavette, Martin Quinson, Anne-Cecile Orgerie"/>
    <s v="Network-Aware Energy-Efficient Virtual Machine Management in Distributed Cloud Infrastructures with On-Site Photovoltaic Production"/>
    <s v="2018 30th International Symposium on Computer Architecture and High Performance Computing (SBAC-PAD)"/>
    <s v="English"/>
    <s v="Conference Publication"/>
    <m/>
    <s v="Distributed Clouds are nowadays an essential component for providing Internet services to always more numerous connected devices. This growth leads the energy consumption of these distributed infrastructures to be a worrying environmental and economic concern. In order to reduce energy costs and carbon footprint, Cloud providers could resort to producing onsite renewable energy, with solar panels for instance. In this paper, we propose NEMESIS: a Network-aware Energy-efficient Management framework for distributEd cloudS Infrastructures with on-Site photovoltaic production. NEMESIS optimizes VM placement and balances VM migration and green energy consumption in Cloud infrastructure embedding geographically distributed data centers with on-site photovoltaic power supply. We use the Simgrid simulation toolbox to evaluate the energy efficiency of NEMESIS against state-of-the-art approaches."/>
    <m/>
    <n v="2018"/>
    <m/>
    <m/>
    <m/>
    <m/>
    <s v="10.1109/CAHPC.2018.8645901"/>
  </r>
  <r>
    <s v="IEEE"/>
    <n v="321"/>
    <x v="2"/>
    <s v="resource management"/>
    <s v="not target group"/>
    <x v="0"/>
    <x v="0"/>
    <s v="Xiaorong Gong, Chao Yin, Xiaobin Li"/>
    <s v="Dynamic Construction and Evolution Analysis of Manufacturing Service Network Supported by Machine Tools in Cloud Manufacturing Environment"/>
    <s v="2018 IEEE International Conference on Internet of Things (iThings) and IEEE Green Computing and Communications (GreenCom) and IEEE Cyber, Physical and Social Computing (CPSCom) and IEEE Smart Data (SmartData)"/>
    <s v="English"/>
    <s v="Conference Publication"/>
    <m/>
    <s v="To ensure the reliable and stable operation of manufacturing services in the cloud manufacturing environment, the complex dynamics theory and network topology analysis method are used to construct, which can support various manufacturing services in the cloud manufacturing environment. Considering multi-quality constraints of manufacturing services and production disturbance factors in workshop, a dynamic network evolution model for cloud services supported by machine tools is constructed. Then, based on the derivation of the node change rate and several simulation examples, the scale-free and clustering phenomena in the complex dynamical internet of machine tools are explained and verified."/>
    <m/>
    <n v="2018"/>
    <m/>
    <m/>
    <m/>
    <m/>
    <s v="10.1109/Cybermatics_2018.2018.00152"/>
  </r>
  <r>
    <s v="IEEE"/>
    <n v="322"/>
    <x v="0"/>
    <s v="business impact"/>
    <s v="CSP"/>
    <x v="2"/>
    <x v="1"/>
    <s v="Fan Yang, Andrew A. Chien"/>
    <s v="Large-Scale and Extreme-Scale Computing with Stranded Green Power: Opportunities and Costs"/>
    <s v="IEEE Transactions on Parallel &amp; Distributed Systems"/>
    <s v="English"/>
    <s v="Journal"/>
    <m/>
    <s v="Power consumption and associated carbon emissions are increasingly critical challenges for large-scale computing. Recent research proposes exploiting stranded power â€“ uneconomic renewable power â€“ for green supercomputing in a system called Zero-Carbon Cloud (ZCCloud) [1] , [2] , [3] . These efforts studied production supercomputing workloads on stranded-power based computing resources, demonstrating their achievable productivity. We explore economic viability of stranded-power based supercomputing, using three datacenter total-cost-of-ownership (TCO) models to study cost-effectiveness. These studies show that ZCCloudâ€™s approach can be cost-effective in the USA today, and is even more attractive in regions with higher power prices (e.g., Japan, Germany), achieving cost advantages as large as 50 percent. Environmental and power-grid benefits are a further advantage. We also explore the sensitivity of these results to changes in hardware TCO  cheaper hardware or longer lifetimes magnify the attractiveness of stranded-power based approaches, yielding advantages as large as 91 percent. These results are robust across different TCO models. Finally, we study extreme-scale supercomputers ( $&gt;$  100 MW), finding stranded-power can increase peak capability per cost by as much as 80 percent."/>
    <m/>
    <n v="2018"/>
    <m/>
    <m/>
    <m/>
    <m/>
    <s v="10.1109/TPDS.2017.2782677"/>
  </r>
  <r>
    <s v="IEEE"/>
    <n v="323"/>
    <x v="1"/>
    <s v="business impact"/>
    <s v="CSP"/>
    <x v="0"/>
    <x v="2"/>
    <s v="Benedikt Pittl, Werner Mach, Erich Schikuta"/>
    <s v="GreenCloudTax: A Flexible IaaS Tax Approach as Stimulus for Green Cloud Computing"/>
    <s v="2017 IEEE 5th International Conference on Future Internet of Things and Cloud (FiCloud)"/>
    <s v="English"/>
    <s v="Conference Publication"/>
    <m/>
    <s v="Cloud computing is underpinned by huge datacenters which are considered as significant consumers of energy. Under the umbrella term GreenCloud the scientific community developed different architectures, algorithms and methods to improve energy efficiency of these datacenters. However, approaches which try to modify existing or applying new economical concepts to improve energy efficiency of datacenters are rare. In this paper we propose the GreenCloudTax model which is a flexible IaaS tax system for calculating taxes of virtual machines by using the energy efficiency of the underlying server infrastructure. Thereby, providers relying on energy efficient servers can sell their virtual machines with lower taxes than those with energy inefficient servers. This results in a competitive advantage and consequently leads to reduced energy consumption in total too. We analyzed the effects of our GreenCloudTax model on Cloud markets by a simulation environment which is based on CloudSim's Bazaar-Extension."/>
    <m/>
    <n v="2017"/>
    <m/>
    <m/>
    <m/>
    <m/>
    <s v="10.1109/FiCloud.2017.45"/>
  </r>
  <r>
    <s v="IEEE"/>
    <n v="324"/>
    <x v="1"/>
    <s v="business impact"/>
    <s v="not target group"/>
    <x v="2"/>
    <x v="0"/>
    <s v="M. H. Riaz, U. Rashid, M. Ali, L. Li"/>
    <s v="Internet of Things Based Wireless Patient Body Area Monitoring Network"/>
    <s v="2017 IEEE International Conference on Internet of Things (iThings) and IEEE Green Computing and Communications (GreenCom) and IEEE Cyber, Physical and Social Computing (CPSCom) and IEEE Smart Data (SmartData)"/>
    <s v="English"/>
    <s v="Conference Publication"/>
    <m/>
    <s v="Wireless body area network is a climbing innovation in machine world and assumes an exceptionally lively part in general public. By using this technology, medical specialists can check complete subtle elements of a patient from a remote area and can prescribe a suitable solution. The primary motivation behind this innovation is to decrease the work load at doctor's facilities and give proficient medical services. For this purpose, different body sensors are used to monitor the physical parameters such as electro-cardiogram, heart rate, blood pressure and body temperature of patients, and use wireless sensor network (WSN) in conjunction with internet of things (IoT) to continuously monitor the patient condition. Health parameters data is also sent to the medical personnel with the help of wireless technology module such as a Zigbee (S2 module) and internet cloud computing. The proposed system is not only economically viable but also offers enough portability to be used in remote under-privileged areas for better health facilities."/>
    <m/>
    <n v="2017"/>
    <m/>
    <m/>
    <m/>
    <m/>
    <s v="10.1109/iThings-GreenCom-CPSCom-SmartData.2017.180"/>
  </r>
  <r>
    <s v="IEEE"/>
    <n v="325"/>
    <x v="2"/>
    <s v="resource management"/>
    <s v="not target group"/>
    <x v="0"/>
    <x v="0"/>
    <s v="Xu Wenxia, Li Guodong, Tu Jun"/>
    <s v="Hail Prevention Model Design on &quot;Silk Road&quot;"/>
    <s v="2016 International Conference on Smart City and Systems Engineering (ICSCSE)"/>
    <s v="English"/>
    <s v="Conference Publication"/>
    <m/>
    <s v="One Belt And One Road strategy has brought new opportunities for agricultural development in Xinjiang. Xinjiang should seize the opportunity to speed up the agricultural development. Hailstorm will brought huge losses to agricultural production in Xinjiang. This paper put forward hail cloud identifying new method which combine the radar image intensity and Support Vector Machine (Support Vector Machine, SVM). Extract the green, yellow and red area of the heavy rain and hail cloud, the ratio of yellow green area and the ratio of red yellow area, constitute two-dimensional recognition vector, training SVM model. Compared this method with the existing SVM model [1], the hail cloud prediction accuracy increased by 8.25%, which is equivalent to reducing 18003.7 acres of agricultural losses in Aksu area in 2011. It shows that the new method proposed in this paper can effectively prevent the happening of hailstorm of Aksu area, and reduce the influence of the hailstorm agricultural development in Aksu region, and the smooth implementation of the strategy of &quot; One Belt And One Road &quot;."/>
    <m/>
    <n v="2016"/>
    <m/>
    <m/>
    <m/>
    <m/>
    <s v="10.1109/ICSCSE.2016.0103"/>
  </r>
  <r>
    <s v="IEEE"/>
    <n v="326"/>
    <x v="3"/>
    <s v="resource management "/>
    <s v="software &amp; optimization"/>
    <x v="0"/>
    <x v="2"/>
    <s v="Santiago Iturriaga, Sergio Nesmachnow, Andrei Tchernykh, BernabÃ© Dorronsoro"/>
    <s v="Multiobjective Workflow Scheduling in a Federation of Heterogeneous Green-Powered Data Centers"/>
    <s v="2016 16th IEEE/ACM International Symposium on Cluster, Cloud and Grid Computing (CCGrid)"/>
    <s v="English"/>
    <s v="Conference Publication"/>
    <m/>
    <s v="The energy consumption of large data centers has been increasing for the last decades and currently is a major concern for economic and environmental reasons. Accurate scheduling of the data center operation and use of renewable energy sources present themselves as promising solutions for this problem. In this paper we study the problem of scheduling workflows of tasks in distributed heterogeneous data centers which are partially powered by renewable energy sources. This problem takes into account quality of service, infrastructure usage, and power consumption of machines and cooling devices. We propose a mathematical model for accurate scheduling solutions."/>
    <m/>
    <n v="2016"/>
    <m/>
    <m/>
    <m/>
    <m/>
    <s v="10.1109/CCGrid.2016.34"/>
  </r>
  <r>
    <s v="IEEE"/>
    <n v="327"/>
    <x v="3"/>
    <s v="energy efficiency"/>
    <s v="software &amp; optimization"/>
    <x v="1"/>
    <x v="1"/>
    <s v="Fan Yang, Andrew A. Chien"/>
    <s v="ZCCloud: Exploring Wasted Green Power for High-Performance Computing"/>
    <s v="2016 IEEE International Parallel and Distributed Processing Symposium (IPDPS)"/>
    <s v="English"/>
    <s v="Conference Publication"/>
    <m/>
    <s v="In supercomputer centers, available power, cooling, or carbon footprint often limits supercomputer performance. We propose a new approach to continue scaling that avoids many of these limits, augmenting a traditional system with another that employs only &quot;wasted&quot; renewable power, stranded power. This excess power cannot be economically distributed through grid, and is only intermittently available. We call this approach Zero-carbon Cloud (ZCCloud). We explore the potential benefits of unreliable resources with production DOE HPC workloads using a simple periodic model, and identify job types that benefit most (capability jobs and on-time jobs). The benefits scale with duty factor and resource quantity. Next, to create realistic models of &quot;stranded power&quot; we study 28 months of Mid-continent Independent System Operator (MISO) power market history (1,259 generators, 77 million 5-minute intervals). We find that opportunity varies, but the best single wind site can provide 80% duty factor, and 20MW average stranded power. Combining sites further improves duty factor. With resource volatility models from the MISO study, we simulate production DOE HPC workloads and find that stranded power HPC, ZCCloud, can provide significant benefit, decreasing average job-wait time by 50%."/>
    <m/>
    <n v="2016"/>
    <m/>
    <m/>
    <m/>
    <m/>
    <s v="10.1109/IPDPS.2016.96"/>
  </r>
  <r>
    <s v="IEEE"/>
    <n v="328"/>
    <x v="3"/>
    <s v="energy efficiency"/>
    <s v="hardware &amp; data center"/>
    <x v="2"/>
    <x v="1"/>
    <s v="Enrique Castro-Leon"/>
    <s v="IT-Driven Power Grid Demand Response for Datacenters"/>
    <s v="IT Professional"/>
    <s v="English"/>
    <s v="Magazine"/>
    <m/>
    <s v="In a power grid, supply and demand must always be balanced. The traditional approach is to ensure enough supply margins and redundancy to meet demand peaks. This approach is not always feasible in a physically or fiscally constrained environment, or when a system malfunction (&quot;contingency&quot; in power systems parlance) triggers a power deficit. A demand-response mechanism integrates demand management into power scheduling processes. IT will play a crucial role in these processes and lead the industry in the coordinated, economical operation of datacenters by taking advantage of instrumentation already present."/>
    <m/>
    <n v="2016"/>
    <m/>
    <m/>
    <m/>
    <m/>
    <s v="10.1109/MITP.2016.5"/>
  </r>
  <r>
    <s v="IEEE"/>
    <n v="329"/>
    <x v="3"/>
    <s v="resource management"/>
    <s v="software &amp; optimization"/>
    <x v="0"/>
    <x v="0"/>
    <s v="Chao Li, Yang Hu, Longjun Liu, Juncheng Gu, Mingcong Song, Xiaoyao Liang, Jingling Yuan, Tao Li"/>
    <s v="Towards sustainable in-situ server systems in the big data era"/>
    <s v="2015 ACM/IEEE 42nd Annual International Symposium on Computer Architecture (ISCA)"/>
    <s v="English"/>
    <s v="Conference Publication"/>
    <m/>
    <s v="Recent years have seen an explosion of data volumes from a myriad of distributed sources such as ubiquitous cameras and various sensors. The challenges of analyzing these geographically dispersed datasets are increasing due to the significant data movement overhead, time-consuming data aggregation, and escalating energy needs. Rather than constantly move a tremendous amount of raw data to remote warehouse-scale computing systems for processing, it would be beneficial to leverage in-situ server systems (InS) to pre-process data, i.e., bringing computation to where the data is located. This paper takes the first step towards designing server clusters for data processing in the field. We investigate two representative in-situ computing applications, where data is normally generated from environmentally sensitive areas or remote places that lack established utility infrastructure. These very special operating environments of in-situ servers urge us to explore standalone (i.e., off-grid) systems that offer the opportunity to benefit from local, self-generated energy sources. In this work we implement a heavily instrumented proof-of-concept prototype called InSURE: in-situ server systems using renewable energy. We develop a novel energy buffering mechanism and a unique joint spatio-temporal power management strategy to coordinate standalone power supplies and in-situ servers. We present detailed deployment experiences to quantify how our design fits with in-situ processing in the real world. Overall, InSURE yields 20%âˆ¼60% improvements over a state-of-the-art baseline. It maintains impressive control effectiveness in under-provisioned environment and can economically scale along with the data processing needs. The proposed design is well complementary to today's grid-connected cloud data centers and provides competitive cost-effectiveness."/>
    <m/>
    <n v="2015"/>
    <m/>
    <m/>
    <m/>
    <m/>
    <s v="10.1145/2749469.2750381"/>
  </r>
  <r>
    <s v="IEEE"/>
    <n v="330"/>
    <x v="4"/>
    <s v="energy efficiency"/>
    <s v="software &amp; optimization"/>
    <x v="0"/>
    <x v="2"/>
    <s v="Antonio Marotta, Stefano Avallone"/>
    <s v="A Simulated Annealing Based Approach for Power Efficient Virtual Machines Consolidation"/>
    <s v="2015 IEEE 8th International Conference on Cloud Computing (CLOUD)"/>
    <s v="English"/>
    <s v="Conference Publication"/>
    <m/>
    <s v="In the Cloud Computing paradigm there is an emerging Green Computing awareness, aimed at increasing the cost-efficiency of the underlying infrastructure. The pursued objective is to find the right compromise between the energy consumption and the perceived quality of service of the applications running in the cloud. Big data centers, along with the adoption of the virtualization technology, are increasingly experiencing the need to reduce consumption, because of both the environmental pollution and the economic concern. Among the novel techniques used to minimize the energy consumption wastefulness there is the Virtual Machines Consolidation, which leverages the VM live migration. The goal is to increase the overall cost-efficiency by reducing the number of active nodes. The main contributions of this paper are the proposal of a novel model for the consolidation problem and a Simulated Annealing based algorithm which solves it by evaluating the attractiveness of the possible VM migrations."/>
    <m/>
    <n v="2015"/>
    <m/>
    <m/>
    <m/>
    <m/>
    <s v="10.1109/CLOUD.2015.66"/>
  </r>
  <r>
    <s v="IEEE"/>
    <n v="331"/>
    <x v="0"/>
    <s v="business impact"/>
    <s v="software &amp; optimization"/>
    <x v="2"/>
    <x v="1"/>
    <s v="Patricia Lago"/>
    <s v="Challenges and Opportunities for Sustainable Software"/>
    <s v="2015 IEEE/ACM 5th International Workshop on Product Line Approaches in Software Engineering (PLEASE)"/>
    <s v="English"/>
    <s v="Conference Publication"/>
    <m/>
    <s v="With the increasing role played by software in supporting our society, its sustainability and environmental impact have become major factors in the development and operation of software-intensive systems. Myths and beliefs hide the real truth behind Green IT: IT is energy-inefficient because software is developed to make it so - intentionally or not. But how far are we from being able to control software energy-efficiency? What makes software greener? How can we transform measuring software energy consumption in a general practice? What architectural design decisions will result in more sustainable systems? How can we ensure that new-generation software will be both cloud-ready and environmental-friendly? and How can we make evident the economic and social impact of developing software with 'energy in mind'? These are a few of the challenges ahead for a more sustainable digital society. This talk will discuss them, hence drawing directions for exciting challenges, promising opportunities, and ultimately inspiring research."/>
    <m/>
    <n v="2015"/>
    <m/>
    <m/>
    <m/>
    <m/>
    <s v="10.1109/PLEASE.2015.8"/>
  </r>
  <r>
    <s v="IEEE"/>
    <n v="332"/>
    <x v="3"/>
    <s v="resource management"/>
    <s v="software &amp; optimization"/>
    <x v="0"/>
    <x v="1"/>
    <s v="Chao Li, Yang Hu, Ruijin Zhou, Ming Liu, Longjun Liu, Jingling Yuan, Tao Li"/>
    <s v="Enabling datacenter servers to scale out economically and sustainably"/>
    <s v="2013 46th Annual IEEE/ACM International Symposium on Microarchitecture (MICRO)"/>
    <s v="English"/>
    <s v="Conference Publication"/>
    <m/>
    <s v="As cloud applications proliferate and data-processing demands increase, server resources must grow to unleash the performance of emerging workloads that scale well with large number of compute nodes. Nevertheless, power has become a crucial bottleneck that restricts horizontal scaling (scale out) of server systems, especially in datacenters that employ power over-subscription. When a data-center hits the maximum capacity of its power provisioning equipment, the owner has to either build another facility or upgrade existing utility power infrastructure â€” both approaches add huge capital expenditure, require significant construction lead time, and can further increase the owner's carbon footprint. This paper proposes Oasis, a power provisioning scheme for enabling power-/carbon-constrained datacenter servers to scale out economically and sustainably. Oasis naturally supports incremental power capacity expansion with near-zero environmental impact as it takes advantages of modular renewable energy system and emerging distributed battery architecture. It allows scale-out data-center to double its capacity using 100% green energy with up to 25% less overhead cost. This paper also describes our implementation of Oasis prototype and introduces our multi-source driven power management scheme Ozone. Ozone allows Oasis to identify the most suitable power supply control strategies and adjust server load cooperatively to maximize overall system efficiency and reliÂ­ability. Our results show that Ozone could reduce the performance degradation of Oasis to 1%, extend Oasis battery lifetime by over 50%, and almost triple the average battery backup capacity which is crucial for mission-critical systems."/>
    <m/>
    <n v="2013"/>
    <m/>
    <m/>
    <m/>
    <m/>
    <m/>
  </r>
  <r>
    <s v="IEEE"/>
    <n v="333"/>
    <x v="2"/>
    <s v="energy efficiency"/>
    <s v="software &amp; optimization"/>
    <x v="1"/>
    <x v="0"/>
    <s v="Pekka Abrahamsson, Sven Helmer, Nattakarn Phaphoom, Lorenzo Nicolodi, Nick Preda, Lorenzo Miori, Matteo Angriman, Juha Rikkila, Xiaofeng Wang, Karim Hamily, Sara Bugoloni"/>
    <s v="Affordable and Energy-Efficient Cloud Computing Clusters: The Bolzano Raspberry Pi Cloud Cluster Experiment"/>
    <s v="2013 IEEE 5th International Conference on Cloud Computing Technology and Science"/>
    <s v="English"/>
    <s v="Conference Publication"/>
    <m/>
    <s v="We present our ongoing work building a Raspberry Pi cluster consisting of 300 nodes. The unique characteristics of this single board computer pose several challenges, but also offer a number of interesting opportunities. On the one hand, a single Raspberry Pi can be purchased cheaply and has a low power consumption, which makes it possible to create an affordable and energy-efficient cluster. On the other hand, it lacks in computing power, which makes it difficult to run computationally intensive software on it. Nevertheless, by combining a large number of Raspberries into a cluster, this drawback can be (partially) offset. Here we report on the first important steps of creating our cluster: how to set up and configure the hardware and the system software, and how to monitor and maintain the system. We also discuss potential use cases for our cluster, the two most important being an inexpensive and green test bed for cloud computing research and a robust and mobile data center for operating in adverse environments."/>
    <m/>
    <n v="2013"/>
    <m/>
    <m/>
    <m/>
    <m/>
    <s v="10.1109/CloudCom.2013.121"/>
  </r>
  <r>
    <s v="IEEE"/>
    <n v="334"/>
    <x v="0"/>
    <s v="resource management"/>
    <s v="not target group"/>
    <x v="2"/>
    <x v="0"/>
    <s v="Margeret Hall, Stefan Glanz, Simon Caton, Christof Weinhardt"/>
    <s v="Measuring Your Best You: A Gamification Framework for Well-Being Measurement"/>
    <s v="2013 International Conference on Cloud and Green Computing (CGC)"/>
    <s v="English"/>
    <s v="Conference Publication"/>
    <m/>
    <s v="Well-being is a multifaceted concept, having intellectual origins in philosophy, psychology, economics, political science, and other disciplines. To date, methods to assess well-being are performed infrequently (e.g. yearly) and superficially, resulting in highly aggregated observations. Our objective is to create a measurement framework for assessing (human) well-being with a much higher observation frequency (e.g. daily). In decreasing the time between observations of well-being, we believe that better processes for the management of social groups and communities (e.g. a workforce) can be implemented. In this paper, we discuss our experiences and findings from the implementation of a gamified Facebook application for the measurement of well-being. We pay special attention to the accuracy of well-being observations, and the efficacy of various gamification incentives on continued use by users. Our results show that gamification provides a suitable environment for extracting accelerated, realistic, truthful self-reporting for the measurement of human flourishing."/>
    <m/>
    <n v="2013"/>
    <m/>
    <m/>
    <m/>
    <m/>
    <s v="10.1109/CGC.2013.51"/>
  </r>
  <r>
    <s v="IEEE"/>
    <n v="335"/>
    <x v="1"/>
    <s v="resource management"/>
    <s v="hardware &amp; data center"/>
    <x v="0"/>
    <x v="1"/>
    <s v="Dario Bruneo, Audric Lhoas, Francesco Longo, Antonio Puliafito"/>
    <s v="Analytical Evaluation of Resource Allocation Policies in Green IaaS Clouds"/>
    <s v="2013 International Conference on Cloud and Green Computing (CGC)"/>
    <s v="English"/>
    <s v="Conference Publication"/>
    <m/>
    <s v="Cloud systems represent the new ICT frontier where computing utilities are offered in terms of virtual instances, following the so called as-a-service philosophy. Different commercial solutions have been already put in place but several aspects need to be faced in order to provide high-value services able to meet business requirements. In particular, performance evaluation plays a critical role being strictly related to data center optimization and user satisfaction. Moreover, the use of large data centers able to respond to the high service demand has increased the attention to power efficiency, thus calling for green solutions and energy-aware strategies that jointly consider environmental and economical aspects. In order to design powerful strategies able to meet the quality of service requirements still reducing the energy costs, performance analysis frameworks are needed. In this paper, we present an analytical model, based on stochastic reward nets, that is able to easily implement resource allocation strategies in a green infrastructure as-a-service cloud. The model is organized into layers that represent the virtual resource pool and the physical machines. Different allocation algorithms (i.e., scattering, saturation) have been implemented by properly managing the coordination between the model layers. Numerical results are provided that demonstrate the effectiveness of the proposed approach."/>
    <m/>
    <n v="2013"/>
    <m/>
    <m/>
    <m/>
    <m/>
    <s v="10.1109/CGC.2013.21"/>
  </r>
  <r>
    <s v="IEEE"/>
    <n v="336"/>
    <x v="2"/>
    <s v="energy efficiency"/>
    <s v="not target group"/>
    <x v="0"/>
    <x v="0"/>
    <s v="Tobias Widmer, Marc Premm, Paul Karaenke"/>
    <s v="Sourcing Strategies for Energy-Efficient Virtual Organisations in Cloud Computing"/>
    <s v="2013 IEEE 15th Conference on Business Informatics (CBI)"/>
    <s v="English"/>
    <s v="Conference Publication"/>
    <m/>
    <s v="Energy efficiency is an important managerial variable in service business models. Cloud computing advocates the innovation and design of open software services. How the supply of energy-aware software services affects the outsourcing strategies of IT businesses, however, is still not known. This research is concerned with the formation of green virtual organisations (GVOs). Such GVOs foster novel business models to enable the commercialisation of &quot;green&quot; software services. We approach the formation problem from a game-theoretic perspective, which provides well suited models for analysing sourcing strategies of service customers. For analysing the formation, we particularly study the social welfare by examining the economic and ecological efficiency of the GVO as a whole. The contribution of our research is an agent-based GVO formation mechanism that optimises the social welfare of service providers and customers. We demonstrate the efficacy of the proposed artifact in a set of simulation experiments."/>
    <m/>
    <n v="2013"/>
    <m/>
    <m/>
    <m/>
    <m/>
    <s v="10.1109/CBI.2013.31"/>
  </r>
  <r>
    <s v="IEEE"/>
    <n v="337"/>
    <x v="3"/>
    <s v="resource management"/>
    <s v="software &amp; optimization"/>
    <x v="0"/>
    <x v="1"/>
    <s v="Tram Truong Huu, Chen-Khong Tham"/>
    <s v="An Auction-Based Resource Allocation Model for Green Cloud Computing"/>
    <s v="2013 IEEE International Conference on Cloud Engineering (IC2E)"/>
    <s v="English"/>
    <s v="Conference Publication"/>
    <m/>
    <s v="Cloud computing is emerging as a paradigm for large-scale data-intensive applications. Cloud infrastructures allow users to remotely access to computing power and data over the Internet. Beside the huge economical impact, data centers consume enormous amount of electrical energy, contributing to high operational cost and carbon footprints to the environment. An advanced resource allocation model is therefore needed to not only reduce the energy consumption of data centers but also provide incentives to users to optimize their resource utilization and decrease the amount of energy consumed for executing their application. In particular, we present in this paper a novel resource allocation model using combinatorial auction mechanisms and taking into account the energy parameter. Based on this model, we propose three monotone and truthful algorithms used for winners determination and payments computation, namely exhaustive search algorithm (ESA), linear relaxation based randomized algorithm (LRRA) and green greedy algorithm (GGA). We perform numerical simulations to evaluate the performance of three proposed algorithms. Our numerical simulations show that the green greedy algorithm can significantly reduce the amount of consumed energy while generating higher revenue for cloud providers."/>
    <m/>
    <n v="2013"/>
    <m/>
    <m/>
    <m/>
    <m/>
    <s v="10.1109/IC2E.2013.21"/>
  </r>
  <r>
    <s v="IEEE"/>
    <n v="338"/>
    <x v="1"/>
    <s v="resource management"/>
    <s v="CSP"/>
    <x v="0"/>
    <x v="0"/>
    <s v="Xuyun Zhang, Chang Liu, Surya Nepal, Wanchun Dou, Jinjun Chen"/>
    <s v="Privacy-Preserving Layer over MapReduce on Cloud"/>
    <s v="2012 International Conference on Cloud and Green Computing (CGC)"/>
    <s v="English"/>
    <s v="Conference Publication"/>
    <m/>
    <s v="Cloud computing provides powerful and economical infrastructural resources for cloud users to handle ever-increasing Big Data with data-processing frameworks such as MapReduce. Based on cloud computing, the MapReduce framework has been widely adopted to process huge-volume data sets by various companies and organizations due to its salient features. Nevertheless, privacy concerns in MapReduce are aggravated because the privacy-sensitive information scattered among various data sets can be recovered with more ease when data and computational power are considerably abundant. Existing approaches employ techniques like access control or encryption to protect privacy in data processed by MapReduce. However, such techniques fail to preserve data privacy cost-effectively in some common scenarios where data are processed for data analytics, mining and sharing on cloud. As such, we propose a flexible, scalable, dynamical and costeffective privacy-preserving layer over the MapReduce framework in this paper. The layer ensures data privacy preservation and data utility under the given privacy requirements before data are further processed by subsequent MapReduce tasks. A corresponding prototype system is developed for the privacy-preserving layer as well."/>
    <m/>
    <n v="2012"/>
    <m/>
    <m/>
    <m/>
    <m/>
    <s v="10.1109/CGC.2012.43"/>
  </r>
  <r>
    <s v="IEEE"/>
    <n v="339"/>
    <x v="1"/>
    <s v="network efficiency"/>
    <s v="not target group"/>
    <x v="4"/>
    <x v="0"/>
    <s v="Simon Caton, Christoph Dukat, Tilo Grenz, Christian Haas, Michaela Pfadenhauer, Christof Weinhardt"/>
    <s v="Foundations of Trust: Contextualising Trust in Social Clouds"/>
    <s v="2012 International Conference on Cloud and Green Computing (CGC)"/>
    <s v="English"/>
    <s v="Conference Publication"/>
    <m/>
    <s v="In this paper, we lay the foundations for a contextualisation of trust, the role it plays, and its different layers within the context of a novel paradigm: Social Cloud Computing. In a Social Cloud, trust plays a vital role as a collaboration enabler. However, trust is not trivial to define, observe, represent and analyse as precursors to understand exactly what role it plays in the enablement of collaboration. We do this through the definition of structure of a Social Cloud as a sequence of social and cognitive processes. We then survey research from the domains of computer science, economics and sociology that consider trust in online communities and exchange scenarios to illustrate the complexity of modelling trust in our scenario. Finally, we define trust within the context of a Social Cloud and identify the core components of trust to facilitate its understanding."/>
    <m/>
    <n v="2012"/>
    <m/>
    <m/>
    <m/>
    <m/>
    <s v="10.1109/CGC.2012.89"/>
  </r>
  <r>
    <s v="IEEE"/>
    <n v="340"/>
    <x v="1"/>
    <s v="business impact"/>
    <s v="CSC"/>
    <x v="2"/>
    <x v="2"/>
    <s v="Keith G. Jeffery"/>
    <s v="Quality Aspects in CLOUD Computing"/>
    <s v="2012 Eighth International Conference on the Quality of Information and Communications Technology"/>
    <s v="English"/>
    <s v="Conference Publication"/>
    <m/>
    <s v="CLOUD Computing is surrounded by hype and commercial supplier claims. However, there is emerging experience of real benefits and alongside a set of challenges for CLOUD Computing to reach wide acceptance. Major problems concern performance, security, privacy and interoperation -- all of which have strong quality aspects. CLOUD Computing faces not only technical challenges but also legal, business (economic) and environmental (green) challenges. Quality concerns are pervasive."/>
    <m/>
    <n v="2012"/>
    <m/>
    <m/>
    <m/>
    <m/>
    <s v="10.1109/QUATIC.2012.47"/>
  </r>
  <r>
    <s v="IEEE"/>
    <n v="341"/>
    <x v="0"/>
    <s v="business impact"/>
    <s v="CSC"/>
    <x v="0"/>
    <x v="2"/>
    <s v="Qing Gu, Patricia Lago, Simone Potenza"/>
    <s v="Aligning economic impact with environmental benefits: A green strategy model"/>
    <s v="2012 First International Workshop on Green and Sustainable Software (GREENS)"/>
    <s v="English"/>
    <s v="Conference Publication"/>
    <m/>
    <s v="To achieve lower energy consumption many green strategies (e.g. virtualize applications and consolidate them on shared server machines, or optimize the usage of the private cloud by opening up to external consumers) have been discussed. In practice, however, the major incentive for a company to go green is reducing costs. While green strategies often focus on technical and environmental issues, they hardly address the economic impact that they may bring. If green strategies do not lead to an explicit (and significant) reduction of costs (hence increase in revenues) they are nice but not part of the business strategy of the company. In this paper we propose a green strategy model that provides decision makers with the information needed to decide on whether to take green strategies and eventually how to align them with their business strategies. This model provides a means to codify green strategies in such a way that the link between green strategies, their economic impact and green goals becomes explicit. We applied the model in a case study to codify 132 green actions collected from Dutch data centers. This exercise further confirmed the advantage of using the proposed model and helped us identifying future improvements."/>
    <m/>
    <n v="2012"/>
    <m/>
    <m/>
    <m/>
    <m/>
    <s v="10.1109/GREENS.2012.6224258"/>
  </r>
  <r>
    <s v="IEEE"/>
    <n v="342"/>
    <x v="1"/>
    <s v="business impact"/>
    <s v="CSP"/>
    <x v="0"/>
    <x v="2"/>
    <s v="Markus Hedwig, Dirk Neumann, Simon Malkowski"/>
    <s v="Risk-Aware Service Level Agreement Design for Enterprise Information Systems"/>
    <s v="2012 45th Hawaii International Conference on System Sciences"/>
    <s v="English"/>
    <s v="Conference Publication"/>
    <m/>
    <s v="Effective information systems have become key to sustainable business practices. However rising costs of operation and a growing system complexity are driving the search for a more efficient delivery of corporate computing. New technologies in the emerging service world such as cloud computing provide powerful alternatives to traditional IT operation concepts. Nonetheless, executive decision makers still have reservations about migrating to this new technology. In addition to security concerns, a key issue is the still prevailing lack of strict SLAs in these service offerings. In fact, service providers hesitate to offer strictly binding SLAs because assessing economic risk exposure is a major challenge. In this paper, we present a novel model for sustainable SLA design for enterprise information systems. Our model combines various state-of-the-art concepts from the field of system management and balances the failure risk with the cost of operation. More concretely, our model helps IT decision makers to understand the relationship between the operation cost and the service quality. Consequently, the minimum economic price of a service and the corresponding operation strategy, given the customer requirements and the infrastructure characteristics, can be determined based on our approach."/>
    <m/>
    <n v="2012"/>
    <m/>
    <m/>
    <m/>
    <m/>
    <s v="10.1109/HICSS.2012.509"/>
  </r>
  <r>
    <s v="IEEE"/>
    <n v="343"/>
    <x v="1"/>
    <s v="business impact"/>
    <s v="CSP"/>
    <x v="0"/>
    <x v="2"/>
    <s v="Karim Djemame, Mariam Kiran, Django J. Armstrong, Ming Jiang"/>
    <s v="Towards a Service Lifecycle Based Methodology for Risk Assessment in Cloud Computing"/>
    <s v="Dependable, Autonomic and Secure Computing, IEEE International Symposium on"/>
    <s v="English"/>
    <s v="Conference Publication"/>
    <m/>
    <s v="The principles of risk management have been introduced in grid computing to help document and anticipate certain risks and manage them to ensure job executions are successful. Clouds are more complex environments with further concerns like risk, trust, eco-efficiency, green, security or cost. In this paper we present ongoing research work to analyze and address the risk factor in clouds with the aim of optimizing cloud services. The main contribution of this work is the presentation of a methodology for performing risk assessment in cloud environments including the target use cases, risk identification, mitigation and monitoring. Together with the corresponding mitigation strategies, the methodology provides technological assurance that will lead to a high confidence of Cloud service consumers on one side, and a cost effective and reliable productivity of cloud Service/Infrastructure Providers on the other side. The design of the risk assessment framework and its software toolkit implementation are part of the research and development work of the OPTIMIS (Optimized Infrastructure Services) project whose objective is to enable an open and dependable Cloud Service Ecosystem that delivers IT services that are adaptable, reliable, auditable and sustainable both ecologically and economically. The paper presents some preliminary results on the risk assessment of a Service/Infrastructure Provider at the cloud service deployment stage."/>
    <m/>
    <n v="2011"/>
    <m/>
    <m/>
    <m/>
    <m/>
    <s v="10.1109/DASC.2011.89"/>
  </r>
  <r>
    <s v="IEEE"/>
    <n v="344"/>
    <x v="4"/>
    <s v="resource management"/>
    <s v="software &amp; optimization"/>
    <x v="0"/>
    <x v="1"/>
    <s v="Ricard GavaldÃ , Jordi Torres, Josep Ll. Berral"/>
    <s v="Adaptive Scheduling on Power-Aware Managed Data-Centers Using Machine Learning"/>
    <s v="Grid Computing, IEEE/ACM International Workshop on"/>
    <s v="English"/>
    <s v="Conference Publication"/>
    <m/>
    <s v="Energy-related costs have become one of the major economic factors in IT data-centers, and companies and the research community are currently working on new efficient power-aware resource management strategies, also known as &quot;Green IT&quot;. Here we propose a framework for autonomic scheduling of tasks and web-services on cloud environments, optimizing the profit taking into account revenue for task execution minus penalties for service-level agreement violations, minus power consumption cost. The principal contribution is the combination of consolidation and virtualization technologies, mathematical optimization methods, and machine learning techniques. The data-center infrastructure, tasks to execute, and desired profit are casted as a mathematical programming model, which can then be solved in different ways to find good task scheduling. We use an exact solver based on mixed linear programming as a proof of concept but, since it is an NP-complete problem, we show that approximate solvers provide valid alternatives for finding approximately optimal schedules. The machine learning is used to estimate the initially unknown parameters of the mathematical model. In particular, we need to predict a priori resource usage (such as CPU consumption) by different tasks under current workloads, and estimate task service-level-agreement (such as response time) given workload features, host characteristics, and contention among tasks in the same host. Experiments show that machine learning algorithms can predict system behavior with acceptable accuracy, and that their combination with the exact or approximate schedulers manages to allocate tasks to hosts striking a balance between revenue for executed tasks, quality of service, and power consumption."/>
    <m/>
    <n v="2011"/>
    <m/>
    <m/>
    <m/>
    <m/>
    <s v="10.1109/Grid.2011.18"/>
  </r>
  <r>
    <s v="IEEE"/>
    <n v="345"/>
    <x v="0"/>
    <s v="energy efficiency"/>
    <s v="not target group"/>
    <x v="2"/>
    <x v="0"/>
    <s v="Tom Costello"/>
    <s v="2011 IT Tech and Strategy Trends"/>
    <s v="IT Professional"/>
    <s v="English"/>
    <s v="Magazine"/>
    <m/>
    <s v="It's the time of year for &quot;top 10&quot; lists. Most such lists are very technology or tool centric and can be more visionary than practical. Few address the softer skills and issues that today's CIOs face. This department offers two top 10 lists for 2011â€”one on tech trends and the other on strategic capabilities. They include trends that span beyond IT and improve both the execution and integration of IT across the entire enterprise constituent pool."/>
    <m/>
    <n v="2011"/>
    <m/>
    <m/>
    <m/>
    <m/>
    <s v="10.1109/MITP.2011.1"/>
  </r>
  <r>
    <s v="IEEE"/>
    <n v="346"/>
    <x v="0"/>
    <s v="resource management"/>
    <s v="not target group"/>
    <x v="1"/>
    <x v="0"/>
    <s v="Roberts Masillamani, Padmaveni"/>
    <s v="Resource Sharing Cloud for University Clusters"/>
    <s v="IEEE-ACM International Conference on Green Computing and Communications and International Conference on Cyber, Physical and Social Computing"/>
    <s v="English"/>
    <s v="Conference Publication"/>
    <m/>
    <s v="There is a phenomena digital divide as regard to available delivery of lecture between the urban and the rural area colleges. This is also true as against lesser developed countries and developed countries. Today's education need to be innovative and thrusting to take care of the various distractions and attractions available for the students. Teaching methods should include practical, intellectual, and graphics as never before. Rural areas do not lure the best resources. How this can be made available and delivered for rural classrooms. This is possible if a system is provided by forming university clusters (UC). The University clusters share the resources available around the globe digitally. The UC will facilitate live digital lectures and allow the students to be taught from remote areas. This paper tries to present a modus of operandi, in providing a better live digital classroom educational system by bringing together leading universities and institutes. This is different from pod casting a lecture or distance learning and Learning. The digital live lectures can be streamed through IP and digital equipments. The rural students can interact with the urban students, face critiques, be evaluated, share their individuality and gather different techniques. This method will benefit rural students and teachers and bring about a socio economic development. A concept of 'Train the Trainee' will be a added advantage. An educational Teaching resource cloud for each cluster could be built to augment better logistics to share the resources. The colleges may be informed, about the lecture schedules, through the cloud service. The educational cloud can be set by the Institutes and universities under one cluster. This paper talks a little more about improved teaching and learning methodology which can be adopted for extended features like, tutorial rooms, library at the laptop, remote laboratory access, research and development."/>
    <m/>
    <n v="2010"/>
    <m/>
    <m/>
    <m/>
    <m/>
    <s v="10.1109/GreenCom-CPSCom.2010.142"/>
  </r>
  <r>
    <s v="IEEE"/>
    <n v="347"/>
    <x v="2"/>
    <s v="resource management "/>
    <s v="CSP"/>
    <x v="0"/>
    <x v="2"/>
    <s v="Ryan Jansen, Michal Witkowski, David B. Go, Eric Ward, Paul Brenner"/>
    <s v="Enabling Sustainable Clouds via Environmentally Opportunistic Computing"/>
    <s v="2010 IEEE Second International Conference on Cloud Computing Technology and Science"/>
    <s v="English"/>
    <s v="Conference Publication"/>
    <m/>
    <s v="Increasing economic and environmental costs of running data centers has driven interest in sustainable computing. Environmentally Opportunistic Computing (EOC) is an approach to harvesting heat produced by computing clusters. Our Green Cloud EOC prototype serves as an operational demonstration that IT resources can be integrated with the dominate energy footprint of existing facilities and dynamically controlled to balance process throughput, thermal transfer, and free cooling via job management and migration. We will describe the architecture and operation of this successful prototype with prime interest in the management of servers running in free cooling conditions."/>
    <m/>
    <n v="2010"/>
    <m/>
    <m/>
    <m/>
    <m/>
    <s v="10.1109/CloudCom.2010.111"/>
  </r>
  <r>
    <s v="IEEE"/>
    <n v="348"/>
    <x v="2"/>
    <s v="resource management "/>
    <s v="hardware &amp; data center"/>
    <x v="2"/>
    <x v="2"/>
    <s v="Ryan Jansen, Doug Thain, David Go, Paul Brenner"/>
    <s v="Environmentally Opportunistic Computing transforming the data center for economic and environmental sustainability"/>
    <s v="International Conference on Green Computing"/>
    <s v="English"/>
    <s v="Conference Publication"/>
    <m/>
    <s v="The United States Environmental Protection Agency forecasts the 2011 national IT electric energy expenditure will grow toward $7.4 billion [1]. In parallel to economic IT energy concerns, the general public and environmental advocacy groups are demanding proactive steps toward sustainable green processes. Our contribution to the solution of this problem is Environmentally Opportunistic Computing (EOC). Our Green Cloud EOC prototype serves as an operational demonstration that IT resources can be integrated with the dominate energy footprint of existing facilities and dynamically controlled to balance process throughput, thermal transfer, and available cooling via process management and migration. The Green Cloud is a sustainable computing technology that complements existing efficiency improvements at the application, operating system and hardware levels. Exhaust heat energy is transferred directly to an adjacent greenhouse facility and cooling is provided by free cooling methods. We will describe the architecture and operation of this successful prototype that has led to its growing use in our production environments."/>
    <m/>
    <n v="2010"/>
    <m/>
    <m/>
    <m/>
    <m/>
    <s v="10.1109/GREENCOMP.2010.5598289"/>
  </r>
  <r>
    <s v="IEEE"/>
    <n v="349"/>
    <x v="3"/>
    <s v="resource management "/>
    <s v="hardware &amp; data center"/>
    <x v="2"/>
    <x v="2"/>
    <s v="C.-C. Jay Kuo, Ishfaq Ahmad, Hang Yuan"/>
    <s v="Energy efficiency in data centers and cloud-based multimedia services: An overview and future directions"/>
    <s v="International Conference on Green Computing"/>
    <s v="English"/>
    <s v="Conference Publication"/>
    <m/>
    <s v="The expanding scale and density of data centers has made their power consumption an imperative issue. Data center energy management has become of unprecedented importance not only from an economic perspective but also for environment conservation. The recent surge in the popularity of cloud computing for providing rich multimedia services has further necessitated the need to consider energy consumption. Moreover, a recent phenomenon has been the astounding increase in multimedia data traffic over the Internet, which in turn is exerting a new burden on the energy resources. This paper provides a comprehensive overview of the techniques and approaches in the fields of energy efficiency for data centers and large-scale multimedia services. The paper also highlights important challenges in designing and maintaining green data centers and identifies some of the opportunities in offering green streaming service in cloud computing frameworks."/>
    <m/>
    <n v="2010"/>
    <m/>
    <m/>
    <m/>
    <m/>
    <s v="10.1109/GREENCOMP.2010.5598292"/>
  </r>
  <r>
    <s v="IEEE"/>
    <n v="350"/>
    <x v="0"/>
    <s v="network efficiency"/>
    <s v="not target group"/>
    <x v="2"/>
    <x v="0"/>
    <s v="K. Abdullah, M.Z. MatJafri, H.S. Lim, C.J. Wong"/>
    <s v="Land Use/Cover Classification by Using Digital Camera Imagery"/>
    <s v="2009 Sixth International Conference on Computer Graphics, Imaging and Visualization"/>
    <s v="English"/>
    <s v="Conference Publication"/>
    <m/>
    <s v="This paper present an economical analysis of using a digital camera imagery data to classify land use/cover in the Prai Industrial area, Penang, located in Peninsular Malaysia. The data were captured using a digital camera, Kodak DC 290 from a small light aircraft at 8000 feet altitude. This overcomes the problem of difficulty in obtaining cloud-free satellite images especially in the equatorial region where experience showed that just two or three cloud-free scenes per year could be obtained. The use of digital camera as a sensor to capture digital images is cheaper and economical compared to the use of other airborne sensor. The images consisted of the three visible bands-red, green and blue. Three supervised classifications techniques (maximum likelihood, minimum distance-to-mean and parallelepiped) were performed to the digital image. The training sites were established using polygons within each scene and four land cover classes were assigned to each classifier. The relative performance of the techniques was evaluated. The accuracy of the classified images was validated using a reference data set. The results produced high degree of accuracy. Finally, geometric correction was performed to the digital image using the nearest neighborhood method with second order polynomial to produce geocoded map. The final results showed that the digital camera can be used as a tool for providing useful data for land cover classification. The classified images provided useful information for planning and development of a small area of coverage."/>
    <m/>
    <n v="2009"/>
    <m/>
    <m/>
    <m/>
    <m/>
    <s v="10.1109/CGIV.2009.3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0179C98-5738-4EA6-89AB-7C934BA0BAD1}"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3:H10" firstHeaderRow="1" firstDataRow="2" firstDataCol="1" rowPageCount="1" colPageCount="1"/>
  <pivotFields count="21">
    <pivotField dataField="1" showAll="0"/>
    <pivotField showAll="0"/>
    <pivotField axis="axisCol" showAll="0">
      <items count="7">
        <item x="3"/>
        <item x="1"/>
        <item x="2"/>
        <item x="5"/>
        <item x="0"/>
        <item x="4"/>
        <item t="default"/>
      </items>
    </pivotField>
    <pivotField showAll="0"/>
    <pivotField showAll="0"/>
    <pivotField axis="axisRow" showAll="0">
      <items count="9">
        <item x="3"/>
        <item x="0"/>
        <item m="1" x="5"/>
        <item m="1" x="6"/>
        <item x="1"/>
        <item m="1" x="7"/>
        <item x="2"/>
        <item x="4"/>
        <item t="default"/>
      </items>
    </pivotField>
    <pivotField axis="axisPage" multipleItemSelectionAllowed="1" showAll="0">
      <items count="4">
        <item x="2"/>
        <item h="1" x="1"/>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6">
    <i>
      <x/>
    </i>
    <i>
      <x v="1"/>
    </i>
    <i>
      <x v="4"/>
    </i>
    <i>
      <x v="6"/>
    </i>
    <i>
      <x v="7"/>
    </i>
    <i t="grand">
      <x/>
    </i>
  </rowItems>
  <colFields count="1">
    <field x="2"/>
  </colFields>
  <colItems count="7">
    <i>
      <x/>
    </i>
    <i>
      <x v="1"/>
    </i>
    <i>
      <x v="2"/>
    </i>
    <i>
      <x v="3"/>
    </i>
    <i>
      <x v="4"/>
    </i>
    <i>
      <x v="5"/>
    </i>
    <i t="grand">
      <x/>
    </i>
  </colItems>
  <pageFields count="1">
    <pageField fld="6" hier="-1"/>
  </pageFields>
  <dataFields count="1">
    <dataField name="Count of DataBase" fld="0" subtotal="count" baseField="0" baseItem="0"/>
  </dataFields>
  <chartFormats count="7">
    <chartFormat chart="0" format="30" series="1">
      <pivotArea type="data" outline="0" fieldPosition="0">
        <references count="1">
          <reference field="4294967294" count="1" selected="0">
            <x v="0"/>
          </reference>
        </references>
      </pivotArea>
    </chartFormat>
    <chartFormat chart="0" format="31" series="1">
      <pivotArea type="data" outline="0" fieldPosition="0">
        <references count="2">
          <reference field="4294967294" count="1" selected="0">
            <x v="0"/>
          </reference>
          <reference field="2" count="1" selected="0">
            <x v="1"/>
          </reference>
        </references>
      </pivotArea>
    </chartFormat>
    <chartFormat chart="0" format="32" series="1">
      <pivotArea type="data" outline="0" fieldPosition="0">
        <references count="2">
          <reference field="4294967294" count="1" selected="0">
            <x v="0"/>
          </reference>
          <reference field="2" count="1" selected="0">
            <x v="2"/>
          </reference>
        </references>
      </pivotArea>
    </chartFormat>
    <chartFormat chart="0" format="33" series="1">
      <pivotArea type="data" outline="0" fieldPosition="0">
        <references count="2">
          <reference field="4294967294" count="1" selected="0">
            <x v="0"/>
          </reference>
          <reference field="2" count="1" selected="0">
            <x v="3"/>
          </reference>
        </references>
      </pivotArea>
    </chartFormat>
    <chartFormat chart="0" format="34" series="1">
      <pivotArea type="data" outline="0" fieldPosition="0">
        <references count="2">
          <reference field="4294967294" count="1" selected="0">
            <x v="0"/>
          </reference>
          <reference field="2" count="1" selected="0">
            <x v="4"/>
          </reference>
        </references>
      </pivotArea>
    </chartFormat>
    <chartFormat chart="0" format="35" series="1">
      <pivotArea type="data" outline="0" fieldPosition="0">
        <references count="2">
          <reference field="4294967294" count="1" selected="0">
            <x v="0"/>
          </reference>
          <reference field="2" count="1" selected="0">
            <x v="5"/>
          </reference>
        </references>
      </pivotArea>
    </chartFormat>
    <chartFormat chart="0" format="36"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xSLCoslGwrKR%2b7ejrefKz5I3q4vJ99uoA&amp;vid=22&amp;sid=7a52eb58-6c12-4884-9604-b8a03c3ccfd7@pdc-v-sessmgr06" TargetMode="External"/><Relationship Id="rId13"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vSLKmtk%2bxr6R%2b7ejrefKz5I3q4vJ99uoA&amp;vid=22&amp;sid=7a52eb58-6c12-4884-9604-b8a03c3ccfd7@pdc-v-sessmgr06" TargetMode="External"/><Relationship Id="rId3"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yS7GntEmvrKR%2b7ejrefKz5I3q4vJ99uoA&amp;vid=22&amp;sid=7a52eb58-6c12-4884-9604-b8a03c3ccfd7@pdc-v-sessmgr06" TargetMode="External"/><Relationship Id="rId7"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xSbamsU23qqR%2b7ejrefKz5I3q4vJ99uoA&amp;vid=22&amp;sid=7a52eb58-6c12-4884-9604-b8a03c3ccfd7@pdc-v-sessmgr06" TargetMode="External"/><Relationship Id="rId12"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vTbCsslGxr6R%2b7ejrefKz5I3q4vJ99uoA&amp;vid=22&amp;sid=7a52eb58-6c12-4884-9604-b8a03c3ccfd7@pdc-v-sessmgr06" TargetMode="External"/><Relationship Id="rId17"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yzSrCtskq0nOSH8OPfjLvc84Tq6uOQ8gAA&amp;vid=22&amp;sid=7a52eb58-6c12-4884-9604-b8a03c3ccfd7@pdc-v-sessmgr06" TargetMode="External"/><Relationship Id="rId2"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ySbCrs0ivp6R%2b7ejrefKz5I3q4vJ99uoA&amp;vid=22&amp;sid=7a52eb58-6c12-4884-9604-b8a03c3ccfd7@pdc-v-sessmgr06" TargetMode="External"/><Relationship Id="rId16"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2b2T7KqsUy2nOSH8OPfjLvc84Tq6uOQ8gAA&amp;vid=22&amp;sid=7a52eb58-6c12-4884-9604-b8a03c3ccfd7@pdc-v-sessmgr06" TargetMode="External"/><Relationship Id="rId1"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yUK%2bstFG2rKR%2b7ejrefKz5I3q4vJ99uoA&amp;vid=21&amp;sid=7a52eb58-6c12-4884-9604-b8a03c3ccfd7@pdc-v-sessmgr06" TargetMode="External"/><Relationship Id="rId6"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xTbWtsU2vp6R%2b7ejrefKz5I3q4vJ99uoA&amp;vid=22&amp;sid=7a52eb58-6c12-4884-9604-b8a03c3ccfd7@pdc-v-sessmgr06" TargetMode="External"/><Relationship Id="rId11"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wTbCpsFGzrKR%2b7ejrefKz5I3q4vJ99uoA&amp;vid=22&amp;sid=7a52eb58-6c12-4884-9604-b8a03c3ccfd7@pdc-v-sessmgr06" TargetMode="External"/><Relationship Id="rId5"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xUK6ut06vq6R%2b7ejrefKz5I3q4vJ99uoA&amp;vid=22&amp;sid=7a52eb58-6c12-4884-9604-b8a03c3ccfd7@pdc-v-sessmgr06" TargetMode="External"/><Relationship Id="rId15"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2bzTbavsVGxnOSH8OPfjLvc84Tq6uOQ8gAA&amp;vid=22&amp;sid=7a52eb58-6c12-4884-9604-b8a03c3ccfd7@pdc-v-sessmgr06" TargetMode="External"/><Relationship Id="rId10"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wUbGnskixraR%2b7ejrefKz5I3q4vJ99uoA&amp;vid=22&amp;sid=7a52eb58-6c12-4884-9604-b8a03c3ccfd7@pdc-v-sessmgr06" TargetMode="External"/><Relationship Id="rId4"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xT7arrlC1q6R%2b7ejrefKz5I3q4vJ99uoA&amp;vid=22&amp;sid=7a52eb58-6c12-4884-9604-b8a03c3ccfd7@pdc-v-sessmgr06" TargetMode="External"/><Relationship Id="rId9"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wUbGnskivrqR%2b7ejrefKz5I3q4vJ99uoA&amp;vid=22&amp;sid=7a52eb58-6c12-4884-9604-b8a03c3ccfd7@pdc-v-sessmgr06" TargetMode="External"/><Relationship Id="rId14" Type="http://schemas.openxmlformats.org/officeDocument/2006/relationships/hyperlink" Target="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uSrKts0y2qqR%2b7ejrefKz5I3q4vJ99uoA&amp;vid=22&amp;sid=7a52eb58-6c12-4884-9604-b8a03c3ccfd7@pdc-v-sessmgr06"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78DEE-6EEE-4B20-997C-95F5E452AAE4}">
  <dimension ref="B2:S75"/>
  <sheetViews>
    <sheetView zoomScaleNormal="100" workbookViewId="0">
      <selection activeCell="A8" sqref="A8"/>
    </sheetView>
  </sheetViews>
  <sheetFormatPr defaultColWidth="9.140625" defaultRowHeight="12.75" x14ac:dyDescent="0.2"/>
  <cols>
    <col min="1" max="1" width="9.140625" style="45"/>
    <col min="2" max="2" width="24.42578125" style="44" customWidth="1"/>
    <col min="3" max="4" width="7.28515625" style="44" bestFit="1" customWidth="1"/>
    <col min="5" max="7" width="7.28515625" style="44" customWidth="1"/>
    <col min="8" max="8" width="14.5703125" style="44" customWidth="1"/>
    <col min="9" max="16384" width="9.140625" style="45"/>
  </cols>
  <sheetData>
    <row r="2" spans="2:19" ht="15" customHeight="1" x14ac:dyDescent="0.2">
      <c r="B2" s="91"/>
      <c r="C2" s="141" t="s">
        <v>5152</v>
      </c>
      <c r="D2" s="142"/>
      <c r="E2" s="142"/>
      <c r="F2" s="143"/>
      <c r="G2" s="139" t="s">
        <v>5164</v>
      </c>
      <c r="H2" s="140"/>
      <c r="R2" s="96"/>
      <c r="S2" s="96"/>
    </row>
    <row r="3" spans="2:19" x14ac:dyDescent="0.2">
      <c r="B3" s="98" t="s">
        <v>5127</v>
      </c>
      <c r="C3" s="99" t="s">
        <v>5156</v>
      </c>
      <c r="D3" s="100" t="s">
        <v>5155</v>
      </c>
      <c r="E3" s="100" t="s">
        <v>5154</v>
      </c>
      <c r="F3" s="101" t="s">
        <v>5128</v>
      </c>
      <c r="G3" s="99" t="s">
        <v>5157</v>
      </c>
      <c r="H3" s="101" t="s">
        <v>5158</v>
      </c>
      <c r="R3" s="96"/>
      <c r="S3" s="96"/>
    </row>
    <row r="4" spans="2:19" x14ac:dyDescent="0.2">
      <c r="B4" s="92">
        <v>2021</v>
      </c>
      <c r="C4" s="93">
        <v>0</v>
      </c>
      <c r="D4" s="94">
        <v>0</v>
      </c>
      <c r="E4" s="94">
        <v>1</v>
      </c>
      <c r="F4" s="95">
        <v>0</v>
      </c>
      <c r="G4" s="95">
        <f>SUM(C4:F4)</f>
        <v>1</v>
      </c>
      <c r="H4" s="92">
        <v>11</v>
      </c>
      <c r="M4" s="44"/>
      <c r="N4" s="44"/>
      <c r="R4" s="96"/>
      <c r="S4" s="96"/>
    </row>
    <row r="5" spans="2:19" x14ac:dyDescent="0.2">
      <c r="B5" s="92">
        <v>2020</v>
      </c>
      <c r="C5" s="93">
        <v>10</v>
      </c>
      <c r="D5" s="94">
        <v>2</v>
      </c>
      <c r="E5" s="94">
        <v>1</v>
      </c>
      <c r="F5" s="95">
        <v>0</v>
      </c>
      <c r="G5" s="95">
        <f t="shared" ref="G5:G35" si="0">SUM(C5:F5)</f>
        <v>13</v>
      </c>
      <c r="H5" s="92">
        <v>134</v>
      </c>
      <c r="M5" s="44"/>
      <c r="N5" s="44"/>
      <c r="R5" s="96"/>
      <c r="S5" s="96"/>
    </row>
    <row r="6" spans="2:19" x14ac:dyDescent="0.2">
      <c r="B6" s="92">
        <v>2019</v>
      </c>
      <c r="C6" s="93">
        <v>15</v>
      </c>
      <c r="D6" s="94">
        <v>1</v>
      </c>
      <c r="E6" s="94">
        <v>1</v>
      </c>
      <c r="F6" s="95">
        <v>0</v>
      </c>
      <c r="G6" s="95">
        <f t="shared" si="0"/>
        <v>17</v>
      </c>
      <c r="H6" s="92">
        <v>135</v>
      </c>
      <c r="M6" s="44"/>
      <c r="N6" s="44"/>
    </row>
    <row r="7" spans="2:19" x14ac:dyDescent="0.2">
      <c r="B7" s="92">
        <v>2018</v>
      </c>
      <c r="C7" s="93">
        <v>9</v>
      </c>
      <c r="D7" s="94">
        <v>6</v>
      </c>
      <c r="E7" s="94">
        <v>3</v>
      </c>
      <c r="F7" s="95">
        <v>0</v>
      </c>
      <c r="G7" s="95">
        <f t="shared" si="0"/>
        <v>18</v>
      </c>
      <c r="H7" s="92">
        <v>119</v>
      </c>
      <c r="M7" s="44"/>
      <c r="N7" s="44"/>
    </row>
    <row r="8" spans="2:19" x14ac:dyDescent="0.2">
      <c r="B8" s="92">
        <v>2017</v>
      </c>
      <c r="C8" s="93">
        <v>5</v>
      </c>
      <c r="D8" s="94">
        <v>4</v>
      </c>
      <c r="E8" s="94">
        <v>0</v>
      </c>
      <c r="F8" s="95">
        <v>1</v>
      </c>
      <c r="G8" s="95">
        <f t="shared" si="0"/>
        <v>10</v>
      </c>
      <c r="H8" s="92">
        <v>83</v>
      </c>
      <c r="M8" s="44"/>
      <c r="N8" s="44"/>
    </row>
    <row r="9" spans="2:19" x14ac:dyDescent="0.2">
      <c r="B9" s="92">
        <v>2016</v>
      </c>
      <c r="C9" s="93">
        <v>5</v>
      </c>
      <c r="D9" s="94">
        <v>1</v>
      </c>
      <c r="E9" s="94">
        <v>1</v>
      </c>
      <c r="F9" s="95">
        <v>1</v>
      </c>
      <c r="G9" s="95">
        <f t="shared" si="0"/>
        <v>8</v>
      </c>
      <c r="H9" s="92">
        <v>86</v>
      </c>
      <c r="M9" s="44"/>
      <c r="N9" s="44"/>
    </row>
    <row r="10" spans="2:19" x14ac:dyDescent="0.2">
      <c r="B10" s="92">
        <v>2015</v>
      </c>
      <c r="C10" s="93">
        <v>6</v>
      </c>
      <c r="D10" s="94">
        <v>2</v>
      </c>
      <c r="E10" s="94">
        <v>1</v>
      </c>
      <c r="F10" s="95">
        <v>1</v>
      </c>
      <c r="G10" s="95">
        <f t="shared" si="0"/>
        <v>10</v>
      </c>
      <c r="H10" s="92">
        <v>76</v>
      </c>
      <c r="M10" s="44"/>
      <c r="N10" s="44"/>
    </row>
    <row r="11" spans="2:19" x14ac:dyDescent="0.2">
      <c r="B11" s="92">
        <v>2014</v>
      </c>
      <c r="C11" s="93">
        <v>5</v>
      </c>
      <c r="D11" s="94">
        <v>0</v>
      </c>
      <c r="E11" s="94">
        <v>0</v>
      </c>
      <c r="F11" s="95">
        <v>0</v>
      </c>
      <c r="G11" s="95">
        <f t="shared" si="0"/>
        <v>5</v>
      </c>
      <c r="H11" s="92">
        <v>48</v>
      </c>
      <c r="M11" s="44"/>
      <c r="N11" s="44"/>
    </row>
    <row r="12" spans="2:19" x14ac:dyDescent="0.2">
      <c r="B12" s="92">
        <v>2013</v>
      </c>
      <c r="C12" s="93">
        <v>6</v>
      </c>
      <c r="D12" s="94">
        <v>1</v>
      </c>
      <c r="E12" s="94">
        <v>1</v>
      </c>
      <c r="F12" s="95">
        <v>0</v>
      </c>
      <c r="G12" s="95">
        <f t="shared" si="0"/>
        <v>8</v>
      </c>
      <c r="H12" s="92">
        <v>53</v>
      </c>
      <c r="M12" s="44"/>
      <c r="N12" s="44"/>
    </row>
    <row r="13" spans="2:19" x14ac:dyDescent="0.2">
      <c r="B13" s="92">
        <v>2012</v>
      </c>
      <c r="C13" s="93">
        <v>1</v>
      </c>
      <c r="D13" s="94">
        <v>0</v>
      </c>
      <c r="E13" s="94">
        <v>1</v>
      </c>
      <c r="F13" s="95">
        <v>3</v>
      </c>
      <c r="G13" s="95">
        <f t="shared" si="0"/>
        <v>5</v>
      </c>
      <c r="H13" s="92">
        <v>35</v>
      </c>
      <c r="M13" s="44"/>
      <c r="N13" s="44"/>
    </row>
    <row r="14" spans="2:19" x14ac:dyDescent="0.2">
      <c r="B14" s="92">
        <v>2011</v>
      </c>
      <c r="C14" s="93">
        <v>2</v>
      </c>
      <c r="D14" s="94">
        <v>0</v>
      </c>
      <c r="E14" s="94">
        <v>0</v>
      </c>
      <c r="F14" s="95">
        <v>1</v>
      </c>
      <c r="G14" s="95">
        <f t="shared" si="0"/>
        <v>3</v>
      </c>
      <c r="H14" s="92">
        <v>22</v>
      </c>
      <c r="M14" s="44"/>
      <c r="N14" s="44"/>
    </row>
    <row r="15" spans="2:19" x14ac:dyDescent="0.2">
      <c r="B15" s="92">
        <v>2010</v>
      </c>
      <c r="C15" s="93">
        <v>0</v>
      </c>
      <c r="D15" s="94">
        <v>0</v>
      </c>
      <c r="E15" s="94">
        <v>0</v>
      </c>
      <c r="F15" s="95">
        <v>3</v>
      </c>
      <c r="G15" s="95">
        <f t="shared" si="0"/>
        <v>3</v>
      </c>
      <c r="H15" s="92">
        <v>22</v>
      </c>
      <c r="M15" s="44"/>
      <c r="N15" s="44"/>
    </row>
    <row r="16" spans="2:19" x14ac:dyDescent="0.2">
      <c r="B16" s="92">
        <v>2009</v>
      </c>
      <c r="C16" s="93">
        <v>0</v>
      </c>
      <c r="D16" s="94">
        <v>0</v>
      </c>
      <c r="E16" s="94">
        <v>0</v>
      </c>
      <c r="F16" s="95">
        <v>0</v>
      </c>
      <c r="G16" s="95">
        <f t="shared" si="0"/>
        <v>0</v>
      </c>
      <c r="H16" s="92">
        <v>9</v>
      </c>
      <c r="M16" s="44"/>
      <c r="N16" s="44"/>
    </row>
    <row r="17" spans="2:14" x14ac:dyDescent="0.2">
      <c r="B17" s="92">
        <v>2008</v>
      </c>
      <c r="C17" s="93">
        <v>0</v>
      </c>
      <c r="D17" s="94">
        <v>0</v>
      </c>
      <c r="E17" s="94">
        <v>0</v>
      </c>
      <c r="F17" s="95">
        <v>0</v>
      </c>
      <c r="G17" s="95">
        <f t="shared" si="0"/>
        <v>0</v>
      </c>
      <c r="H17" s="92">
        <v>8</v>
      </c>
      <c r="M17" s="44"/>
      <c r="N17" s="44"/>
    </row>
    <row r="18" spans="2:14" x14ac:dyDescent="0.2">
      <c r="B18" s="92">
        <v>2007</v>
      </c>
      <c r="C18" s="93">
        <v>0</v>
      </c>
      <c r="D18" s="94">
        <v>0</v>
      </c>
      <c r="E18" s="94">
        <v>0</v>
      </c>
      <c r="F18" s="95">
        <v>0</v>
      </c>
      <c r="G18" s="95">
        <f t="shared" si="0"/>
        <v>0</v>
      </c>
      <c r="H18" s="92">
        <v>2</v>
      </c>
      <c r="M18" s="44"/>
      <c r="N18" s="44"/>
    </row>
    <row r="19" spans="2:14" x14ac:dyDescent="0.2">
      <c r="B19" s="92">
        <v>2006</v>
      </c>
      <c r="C19" s="93">
        <v>0</v>
      </c>
      <c r="D19" s="94">
        <v>0</v>
      </c>
      <c r="E19" s="94">
        <v>0</v>
      </c>
      <c r="F19" s="95">
        <v>0</v>
      </c>
      <c r="G19" s="95">
        <f t="shared" si="0"/>
        <v>0</v>
      </c>
      <c r="H19" s="92">
        <v>2</v>
      </c>
      <c r="M19" s="44"/>
      <c r="N19" s="44"/>
    </row>
    <row r="20" spans="2:14" x14ac:dyDescent="0.2">
      <c r="B20" s="92">
        <v>2005</v>
      </c>
      <c r="C20" s="93">
        <v>0</v>
      </c>
      <c r="D20" s="94">
        <v>0</v>
      </c>
      <c r="E20" s="94">
        <v>0</v>
      </c>
      <c r="F20" s="95">
        <v>0</v>
      </c>
      <c r="G20" s="95">
        <f t="shared" si="0"/>
        <v>0</v>
      </c>
      <c r="H20" s="92">
        <v>1</v>
      </c>
      <c r="M20" s="44"/>
      <c r="N20" s="44"/>
    </row>
    <row r="21" spans="2:14" x14ac:dyDescent="0.2">
      <c r="B21" s="92">
        <v>2004</v>
      </c>
      <c r="C21" s="93">
        <v>0</v>
      </c>
      <c r="D21" s="94">
        <v>0</v>
      </c>
      <c r="E21" s="94">
        <v>0</v>
      </c>
      <c r="F21" s="95">
        <v>0</v>
      </c>
      <c r="G21" s="95">
        <f t="shared" si="0"/>
        <v>0</v>
      </c>
      <c r="H21" s="92">
        <v>6</v>
      </c>
      <c r="M21" s="44"/>
      <c r="N21" s="44"/>
    </row>
    <row r="22" spans="2:14" x14ac:dyDescent="0.2">
      <c r="B22" s="92">
        <v>2003</v>
      </c>
      <c r="C22" s="93">
        <v>0</v>
      </c>
      <c r="D22" s="94">
        <v>0</v>
      </c>
      <c r="E22" s="94">
        <v>0</v>
      </c>
      <c r="F22" s="95">
        <v>0</v>
      </c>
      <c r="G22" s="95">
        <f t="shared" si="0"/>
        <v>0</v>
      </c>
      <c r="H22" s="92">
        <v>2</v>
      </c>
      <c r="M22" s="44"/>
      <c r="N22" s="44"/>
    </row>
    <row r="23" spans="2:14" x14ac:dyDescent="0.2">
      <c r="B23" s="92">
        <v>2002</v>
      </c>
      <c r="C23" s="93">
        <v>0</v>
      </c>
      <c r="D23" s="94">
        <v>0</v>
      </c>
      <c r="E23" s="94">
        <v>0</v>
      </c>
      <c r="F23" s="95">
        <v>0</v>
      </c>
      <c r="G23" s="95">
        <f t="shared" si="0"/>
        <v>0</v>
      </c>
      <c r="H23" s="92">
        <v>4</v>
      </c>
      <c r="M23" s="44"/>
      <c r="N23" s="44"/>
    </row>
    <row r="24" spans="2:14" x14ac:dyDescent="0.2">
      <c r="B24" s="92">
        <v>2001</v>
      </c>
      <c r="C24" s="93">
        <v>0</v>
      </c>
      <c r="D24" s="94">
        <v>0</v>
      </c>
      <c r="E24" s="94">
        <v>0</v>
      </c>
      <c r="F24" s="95">
        <v>0</v>
      </c>
      <c r="G24" s="95">
        <f t="shared" si="0"/>
        <v>0</v>
      </c>
      <c r="H24" s="92">
        <v>0</v>
      </c>
      <c r="M24" s="44"/>
      <c r="N24" s="44"/>
    </row>
    <row r="25" spans="2:14" x14ac:dyDescent="0.2">
      <c r="B25" s="92">
        <v>2000</v>
      </c>
      <c r="C25" s="93">
        <v>0</v>
      </c>
      <c r="D25" s="94">
        <v>0</v>
      </c>
      <c r="E25" s="94">
        <v>0</v>
      </c>
      <c r="F25" s="95">
        <v>0</v>
      </c>
      <c r="G25" s="95">
        <f t="shared" si="0"/>
        <v>0</v>
      </c>
      <c r="H25" s="92">
        <v>1</v>
      </c>
      <c r="M25" s="44"/>
      <c r="N25" s="44"/>
    </row>
    <row r="26" spans="2:14" x14ac:dyDescent="0.2">
      <c r="B26" s="92">
        <v>1999</v>
      </c>
      <c r="C26" s="93">
        <v>0</v>
      </c>
      <c r="D26" s="94">
        <v>0</v>
      </c>
      <c r="E26" s="94">
        <v>0</v>
      </c>
      <c r="F26" s="95">
        <v>0</v>
      </c>
      <c r="G26" s="95">
        <f t="shared" si="0"/>
        <v>0</v>
      </c>
      <c r="H26" s="92">
        <v>0</v>
      </c>
      <c r="M26" s="44"/>
      <c r="N26" s="44"/>
    </row>
    <row r="27" spans="2:14" x14ac:dyDescent="0.2">
      <c r="B27" s="92">
        <v>1998</v>
      </c>
      <c r="C27" s="93">
        <v>0</v>
      </c>
      <c r="D27" s="94">
        <v>0</v>
      </c>
      <c r="E27" s="94">
        <v>0</v>
      </c>
      <c r="F27" s="95">
        <v>0</v>
      </c>
      <c r="G27" s="95">
        <f t="shared" si="0"/>
        <v>0</v>
      </c>
      <c r="H27" s="92">
        <v>1</v>
      </c>
      <c r="M27" s="44"/>
      <c r="N27" s="44"/>
    </row>
    <row r="28" spans="2:14" x14ac:dyDescent="0.2">
      <c r="B28" s="92">
        <v>1997</v>
      </c>
      <c r="C28" s="93">
        <v>0</v>
      </c>
      <c r="D28" s="94">
        <v>0</v>
      </c>
      <c r="E28" s="94">
        <v>0</v>
      </c>
      <c r="F28" s="95">
        <v>0</v>
      </c>
      <c r="G28" s="95">
        <f t="shared" si="0"/>
        <v>0</v>
      </c>
      <c r="H28" s="92">
        <v>1</v>
      </c>
      <c r="M28" s="44"/>
      <c r="N28" s="44"/>
    </row>
    <row r="29" spans="2:14" x14ac:dyDescent="0.2">
      <c r="B29" s="92">
        <v>1996</v>
      </c>
      <c r="C29" s="93">
        <v>0</v>
      </c>
      <c r="D29" s="94">
        <v>0</v>
      </c>
      <c r="E29" s="94">
        <v>0</v>
      </c>
      <c r="F29" s="95">
        <v>0</v>
      </c>
      <c r="G29" s="95">
        <f t="shared" si="0"/>
        <v>0</v>
      </c>
      <c r="H29" s="92">
        <v>2</v>
      </c>
      <c r="M29" s="44"/>
      <c r="N29" s="44"/>
    </row>
    <row r="30" spans="2:14" x14ac:dyDescent="0.2">
      <c r="B30" s="92">
        <v>1995</v>
      </c>
      <c r="C30" s="93">
        <v>0</v>
      </c>
      <c r="D30" s="94">
        <v>0</v>
      </c>
      <c r="E30" s="94">
        <v>0</v>
      </c>
      <c r="F30" s="95">
        <v>0</v>
      </c>
      <c r="G30" s="95">
        <f t="shared" si="0"/>
        <v>0</v>
      </c>
      <c r="H30" s="92">
        <v>2</v>
      </c>
      <c r="M30" s="44"/>
      <c r="N30" s="44"/>
    </row>
    <row r="31" spans="2:14" x14ac:dyDescent="0.2">
      <c r="B31" s="92">
        <v>1994</v>
      </c>
      <c r="C31" s="93">
        <v>0</v>
      </c>
      <c r="D31" s="94">
        <v>0</v>
      </c>
      <c r="E31" s="94">
        <v>0</v>
      </c>
      <c r="F31" s="95">
        <v>0</v>
      </c>
      <c r="G31" s="95">
        <f t="shared" si="0"/>
        <v>0</v>
      </c>
      <c r="H31" s="92">
        <v>3</v>
      </c>
      <c r="M31" s="44"/>
      <c r="N31" s="44"/>
    </row>
    <row r="32" spans="2:14" x14ac:dyDescent="0.2">
      <c r="B32" s="92">
        <v>1993</v>
      </c>
      <c r="C32" s="93">
        <v>0</v>
      </c>
      <c r="D32" s="94">
        <v>0</v>
      </c>
      <c r="E32" s="94">
        <v>0</v>
      </c>
      <c r="F32" s="95">
        <v>0</v>
      </c>
      <c r="G32" s="95">
        <f t="shared" si="0"/>
        <v>0</v>
      </c>
      <c r="H32" s="92">
        <v>1</v>
      </c>
      <c r="M32" s="44"/>
      <c r="N32" s="44"/>
    </row>
    <row r="33" spans="2:18" x14ac:dyDescent="0.2">
      <c r="B33" s="92">
        <v>1992</v>
      </c>
      <c r="C33" s="93">
        <v>0</v>
      </c>
      <c r="D33" s="94">
        <v>0</v>
      </c>
      <c r="E33" s="94">
        <v>0</v>
      </c>
      <c r="F33" s="95">
        <v>0</v>
      </c>
      <c r="G33" s="95">
        <f t="shared" si="0"/>
        <v>0</v>
      </c>
      <c r="H33" s="92">
        <v>2</v>
      </c>
      <c r="M33" s="44"/>
      <c r="N33" s="44"/>
    </row>
    <row r="34" spans="2:18" x14ac:dyDescent="0.2">
      <c r="B34" s="92">
        <v>1991</v>
      </c>
      <c r="C34" s="93">
        <v>0</v>
      </c>
      <c r="D34" s="94">
        <v>0</v>
      </c>
      <c r="E34" s="94">
        <v>0</v>
      </c>
      <c r="F34" s="95">
        <v>0</v>
      </c>
      <c r="G34" s="95">
        <f t="shared" si="0"/>
        <v>0</v>
      </c>
      <c r="H34" s="92">
        <v>2</v>
      </c>
      <c r="M34" s="44"/>
      <c r="N34" s="44"/>
    </row>
    <row r="35" spans="2:18" x14ac:dyDescent="0.2">
      <c r="B35" s="92">
        <v>1990</v>
      </c>
      <c r="C35" s="93">
        <v>0</v>
      </c>
      <c r="D35" s="94">
        <v>0</v>
      </c>
      <c r="E35" s="94">
        <v>0</v>
      </c>
      <c r="F35" s="95">
        <v>0</v>
      </c>
      <c r="G35" s="95">
        <f t="shared" si="0"/>
        <v>0</v>
      </c>
      <c r="H35" s="92">
        <v>0</v>
      </c>
      <c r="M35" s="44"/>
      <c r="N35" s="44"/>
    </row>
    <row r="36" spans="2:18" x14ac:dyDescent="0.2">
      <c r="B36" s="97"/>
      <c r="C36" s="104">
        <f t="shared" ref="C36:H36" si="1">SUM(C4:C35)</f>
        <v>64</v>
      </c>
      <c r="D36" s="105">
        <f t="shared" si="1"/>
        <v>17</v>
      </c>
      <c r="E36" s="105">
        <f t="shared" si="1"/>
        <v>10</v>
      </c>
      <c r="F36" s="106">
        <f t="shared" si="1"/>
        <v>10</v>
      </c>
      <c r="G36" s="106">
        <f t="shared" si="1"/>
        <v>101</v>
      </c>
      <c r="H36" s="97">
        <f t="shared" si="1"/>
        <v>873</v>
      </c>
    </row>
    <row r="39" spans="2:18" x14ac:dyDescent="0.2">
      <c r="B39" s="102"/>
      <c r="C39" s="141" t="s">
        <v>5152</v>
      </c>
      <c r="D39" s="142"/>
      <c r="E39" s="142"/>
      <c r="F39" s="143"/>
      <c r="G39" s="110"/>
    </row>
    <row r="40" spans="2:18" x14ac:dyDescent="0.2">
      <c r="B40" s="99" t="s">
        <v>5153</v>
      </c>
      <c r="C40" s="99" t="s">
        <v>5156</v>
      </c>
      <c r="D40" s="100" t="s">
        <v>5155</v>
      </c>
      <c r="E40" s="100" t="s">
        <v>5154</v>
      </c>
      <c r="F40" s="101" t="s">
        <v>5128</v>
      </c>
      <c r="G40" s="111"/>
    </row>
    <row r="41" spans="2:18" x14ac:dyDescent="0.2">
      <c r="B41" s="92" t="s">
        <v>4862</v>
      </c>
      <c r="C41" s="94">
        <f>COUNTIFS('1.2.&amp;1.3.WebOfScience'!$B$4:$B$229,Overview!B41,'1.2.&amp;1.3.WebOfScience'!$F$4:$F$229,1)</f>
        <v>19</v>
      </c>
      <c r="D41" s="94">
        <f>COUNTIFS('2.2.&amp;2.3.WebOfScience'!$B$4:$B$86,Overview!B41,'2.2.&amp;2.3.WebOfScience'!$G$4:$G$86,1)</f>
        <v>1</v>
      </c>
      <c r="E41" s="94">
        <f>COUNTIFS('Business Source Complete'!$B$4:$B$20,Overview!B41,'Business Source Complete'!$F$4:$F$20,1)</f>
        <v>2</v>
      </c>
      <c r="F41" s="95">
        <f>COUNTIFS(IEEE!$B$4:$B$41,Overview!B41,IEEE!$F$4:$F$41,1)</f>
        <v>2</v>
      </c>
      <c r="G41" s="111"/>
    </row>
    <row r="42" spans="2:18" x14ac:dyDescent="0.2">
      <c r="B42" s="92" t="s">
        <v>4855</v>
      </c>
      <c r="C42" s="94">
        <f>COUNTIFS('1.2.&amp;1.3.WebOfScience'!$B$4:$B$229,Overview!B42,'1.2.&amp;1.3.WebOfScience'!$F$4:$F$229,1)</f>
        <v>9</v>
      </c>
      <c r="D42" s="94">
        <f>COUNTIFS('2.2.&amp;2.3.WebOfScience'!$B$4:$B$86,Overview!B42,'2.2.&amp;2.3.WebOfScience'!$G$4:$G$86,1)</f>
        <v>4</v>
      </c>
      <c r="E42" s="94">
        <f>COUNTIFS('Business Source Complete'!$B$4:$B$20,Overview!B42,'Business Source Complete'!$F$4:$F$20,1)</f>
        <v>2</v>
      </c>
      <c r="F42" s="95">
        <f>COUNTIFS(IEEE!$B$4:$B$41,Overview!B42,IEEE!$F$4:$F$41,1)</f>
        <v>2</v>
      </c>
      <c r="G42" s="111"/>
    </row>
    <row r="43" spans="2:18" x14ac:dyDescent="0.2">
      <c r="B43" s="92" t="s">
        <v>5172</v>
      </c>
      <c r="C43" s="94">
        <f>COUNTIFS('1.2.&amp;1.3.WebOfScience'!$B$4:$B$229,Overview!B43,'1.2.&amp;1.3.WebOfScience'!$F$4:$F$229,1)</f>
        <v>10</v>
      </c>
      <c r="D43" s="94">
        <f>COUNTIFS('2.2.&amp;2.3.WebOfScience'!$B$4:$B$86,Overview!B43,'2.2.&amp;2.3.WebOfScience'!$G$4:$G$86,1)</f>
        <v>3</v>
      </c>
      <c r="E43" s="94">
        <f>COUNTIFS('Business Source Complete'!$B$4:$B$20,Overview!B43,'Business Source Complete'!$F$4:$F$20,1)</f>
        <v>0</v>
      </c>
      <c r="F43" s="95">
        <f>COUNTIFS(IEEE!$B$4:$B$41,Overview!B43,IEEE!$F$4:$F$41,1)</f>
        <v>4</v>
      </c>
      <c r="G43" s="111"/>
    </row>
    <row r="44" spans="2:18" x14ac:dyDescent="0.2">
      <c r="B44" s="92" t="s">
        <v>4876</v>
      </c>
      <c r="C44" s="94">
        <f>COUNTIFS('1.2.&amp;1.3.WebOfScience'!$B$4:$B$229,Overview!B44,'1.2.&amp;1.3.WebOfScience'!$F$4:$F$229,1)</f>
        <v>0</v>
      </c>
      <c r="D44" s="94">
        <f>COUNTIFS('2.2.&amp;2.3.WebOfScience'!$B$4:$B$86,Overview!B44,'2.2.&amp;2.3.WebOfScience'!$G$4:$G$86,1)</f>
        <v>4</v>
      </c>
      <c r="E44" s="94">
        <f>COUNTIFS('Business Source Complete'!$B$4:$B$20,Overview!B44,'Business Source Complete'!$F$4:$F$20,1)</f>
        <v>0</v>
      </c>
      <c r="F44" s="95">
        <f>COUNTIFS(IEEE!$B$4:$B$41,Overview!B44,IEEE!$F$4:$F$41,1)</f>
        <v>0</v>
      </c>
      <c r="G44" s="111"/>
      <c r="P44" s="34"/>
      <c r="Q44" s="43"/>
      <c r="R44" s="43"/>
    </row>
    <row r="45" spans="2:18" x14ac:dyDescent="0.2">
      <c r="B45" s="92" t="s">
        <v>5175</v>
      </c>
      <c r="C45" s="94">
        <f>COUNTIFS('1.2.&amp;1.3.WebOfScience'!$B$4:$B$229,Overview!B45,'1.2.&amp;1.3.WebOfScience'!$F$4:$F$229,1)</f>
        <v>15</v>
      </c>
      <c r="D45" s="94">
        <f>COUNTIFS('2.2.&amp;2.3.WebOfScience'!$B$4:$B$86,Overview!B45,'2.2.&amp;2.3.WebOfScience'!$G$4:$G$86,1)</f>
        <v>4</v>
      </c>
      <c r="E45" s="94">
        <f>COUNTIFS('Business Source Complete'!$B$4:$B$20,Overview!B45,'Business Source Complete'!$F$4:$F$20,1)</f>
        <v>6</v>
      </c>
      <c r="F45" s="95">
        <f>COUNTIFS(IEEE!$B$4:$B$41,Overview!B45,IEEE!$F$4:$F$41,1)</f>
        <v>1</v>
      </c>
      <c r="G45" s="111"/>
      <c r="Q45" s="43"/>
      <c r="R45" s="43"/>
    </row>
    <row r="46" spans="2:18" x14ac:dyDescent="0.2">
      <c r="B46" s="92" t="s">
        <v>1619</v>
      </c>
      <c r="C46" s="94">
        <f>COUNTIFS('1.2.&amp;1.3.WebOfScience'!$B$4:$B$229,Overview!B46,'1.2.&amp;1.3.WebOfScience'!$F$4:$F$229,1)</f>
        <v>11</v>
      </c>
      <c r="D46" s="94">
        <f>COUNTIFS('2.2.&amp;2.3.WebOfScience'!$B$4:$B$86,Overview!B46,'2.2.&amp;2.3.WebOfScience'!$G$4:$G$86,1)</f>
        <v>1</v>
      </c>
      <c r="E46" s="94">
        <f>COUNTIFS('Business Source Complete'!$B$4:$B$20,Overview!B46,'Business Source Complete'!$F$4:$F$20,1)</f>
        <v>0</v>
      </c>
      <c r="F46" s="95">
        <f>COUNTIFS(IEEE!$B$4:$B$41,Overview!B46,IEEE!$F$4:$F$41,1)</f>
        <v>1</v>
      </c>
      <c r="G46" s="111"/>
    </row>
    <row r="47" spans="2:18" x14ac:dyDescent="0.2">
      <c r="B47" s="98"/>
      <c r="C47" s="100">
        <f>SUM(C41:C46)</f>
        <v>64</v>
      </c>
      <c r="D47" s="100">
        <f>SUM(D41:D46)</f>
        <v>17</v>
      </c>
      <c r="E47" s="100">
        <f>SUM(E41:E46)</f>
        <v>10</v>
      </c>
      <c r="F47" s="101">
        <f>SUM(F41:F46)</f>
        <v>10</v>
      </c>
      <c r="G47" s="111"/>
    </row>
    <row r="48" spans="2:18" x14ac:dyDescent="0.2">
      <c r="B48" s="91" t="s">
        <v>3420</v>
      </c>
      <c r="C48" s="107" t="s">
        <v>5156</v>
      </c>
      <c r="D48" s="107" t="s">
        <v>5155</v>
      </c>
      <c r="E48" s="107" t="s">
        <v>5154</v>
      </c>
      <c r="F48" s="108" t="s">
        <v>5128</v>
      </c>
      <c r="G48" s="111"/>
    </row>
    <row r="49" spans="2:18" x14ac:dyDescent="0.2">
      <c r="B49" s="92" t="s">
        <v>4873</v>
      </c>
      <c r="C49" s="94">
        <f>COUNTIFS('1.2.&amp;1.3.WebOfScience'!$C$4:$C$229,Overview!B49,'1.2.&amp;1.3.WebOfScience'!$F$4:$F$229,1)</f>
        <v>0</v>
      </c>
      <c r="D49" s="94">
        <f>COUNTIFS('2.2.&amp;2.3.WebOfScience'!$C$4:$C$86,Overview!B49,'2.2.&amp;2.3.WebOfScience'!$G$4:$G$86,1)</f>
        <v>0</v>
      </c>
      <c r="E49" s="94">
        <f>COUNTIFS('Business Source Complete'!$C$4:$C$20,Overview!B49,'Business Source Complete'!$F$4:$F$20,1)</f>
        <v>0</v>
      </c>
      <c r="F49" s="95">
        <f>COUNTIFS(IEEE!$C$4:$C$41,Overview!B49,IEEE!$F$4:$F$41,1)</f>
        <v>0</v>
      </c>
      <c r="G49" s="111"/>
    </row>
    <row r="50" spans="2:18" x14ac:dyDescent="0.2">
      <c r="B50" s="92" t="s">
        <v>4879</v>
      </c>
      <c r="C50" s="94">
        <f>COUNTIFS('1.2.&amp;1.3.WebOfScience'!$C$4:$C$229,Overview!B50,'1.2.&amp;1.3.WebOfScience'!$F$4:$F$229,1)</f>
        <v>7</v>
      </c>
      <c r="D50" s="94">
        <f>COUNTIFS('2.2.&amp;2.3.WebOfScience'!$C$4:$C$86,Overview!B50,'2.2.&amp;2.3.WebOfScience'!$G$4:$G$86,1)</f>
        <v>1</v>
      </c>
      <c r="E50" s="94">
        <f>COUNTIFS('Business Source Complete'!$C$4:$C$20,Overview!B50,'Business Source Complete'!$F$4:$F$20,1)</f>
        <v>0</v>
      </c>
      <c r="F50" s="95">
        <f>COUNTIFS(IEEE!$C$4:$C$41,Overview!B50,IEEE!$F$4:$F$41,1)</f>
        <v>0</v>
      </c>
      <c r="G50" s="111"/>
      <c r="P50" s="34"/>
      <c r="Q50" s="34"/>
      <c r="R50" s="41"/>
    </row>
    <row r="51" spans="2:18" x14ac:dyDescent="0.2">
      <c r="B51" s="92" t="s">
        <v>4857</v>
      </c>
      <c r="C51" s="94">
        <f>COUNTIFS('1.2.&amp;1.3.WebOfScience'!$C$4:$C$229,Overview!B51,'1.2.&amp;1.3.WebOfScience'!$F$4:$F$229,1)</f>
        <v>4</v>
      </c>
      <c r="D51" s="94">
        <f>COUNTIFS('2.2.&amp;2.3.WebOfScience'!$C$4:$C$86,Overview!B51,'2.2.&amp;2.3.WebOfScience'!$G$4:$G$86,1)</f>
        <v>6</v>
      </c>
      <c r="E51" s="94">
        <f>COUNTIFS('Business Source Complete'!$C$4:$C$20,Overview!B51,'Business Source Complete'!$F$4:$F$20,1)</f>
        <v>6</v>
      </c>
      <c r="F51" s="95">
        <f>COUNTIFS(IEEE!$C$4:$C$41,Overview!B51,IEEE!$F$4:$F$41,1)</f>
        <v>5</v>
      </c>
      <c r="G51" s="111"/>
      <c r="P51" s="34"/>
      <c r="Q51" s="34"/>
      <c r="R51" s="41"/>
    </row>
    <row r="52" spans="2:18" x14ac:dyDescent="0.2">
      <c r="B52" s="92" t="s">
        <v>4846</v>
      </c>
      <c r="C52" s="94">
        <f>COUNTIFS('1.2.&amp;1.3.WebOfScience'!$C$4:$C$229,Overview!B52,'1.2.&amp;1.3.WebOfScience'!$F$4:$F$229,1)</f>
        <v>38</v>
      </c>
      <c r="D52" s="94">
        <f>COUNTIFS('2.2.&amp;2.3.WebOfScience'!$C$4:$C$86,Overview!B52,'2.2.&amp;2.3.WebOfScience'!$G$4:$G$86,1)</f>
        <v>7</v>
      </c>
      <c r="E52" s="94">
        <f>COUNTIFS('Business Source Complete'!$C$4:$C$20,Overview!B52,'Business Source Complete'!$F$4:$F$20,1)</f>
        <v>2</v>
      </c>
      <c r="F52" s="95">
        <f>COUNTIFS(IEEE!$C$4:$C$41,Overview!B52,IEEE!$F$4:$F$41,1)</f>
        <v>1</v>
      </c>
      <c r="G52" s="111"/>
      <c r="P52" s="34"/>
      <c r="Q52" s="34"/>
      <c r="R52" s="41"/>
    </row>
    <row r="53" spans="2:18" x14ac:dyDescent="0.2">
      <c r="B53" s="92" t="s">
        <v>4869</v>
      </c>
      <c r="C53" s="94">
        <f>COUNTIFS('1.2.&amp;1.3.WebOfScience'!$C$4:$C$229,Overview!B53,'1.2.&amp;1.3.WebOfScience'!$F$4:$F$229,1)</f>
        <v>0</v>
      </c>
      <c r="D53" s="94">
        <f>COUNTIFS('2.2.&amp;2.3.WebOfScience'!$C$4:$C$86,Overview!B53,'2.2.&amp;2.3.WebOfScience'!$G$4:$G$86,1)</f>
        <v>0</v>
      </c>
      <c r="E53" s="94">
        <f>COUNTIFS('Business Source Complete'!$C$4:$C$20,Overview!B53,'Business Source Complete'!$F$4:$F$20,1)</f>
        <v>0</v>
      </c>
      <c r="F53" s="95">
        <f>COUNTIFS(IEEE!$C$4:$C$41,Overview!B53,IEEE!$F$4:$F$41,1)</f>
        <v>0</v>
      </c>
      <c r="G53" s="111"/>
      <c r="H53" s="94"/>
    </row>
    <row r="54" spans="2:18" x14ac:dyDescent="0.2">
      <c r="B54" s="92" t="s">
        <v>4845</v>
      </c>
      <c r="C54" s="94">
        <f>COUNTIFS('1.2.&amp;1.3.WebOfScience'!$C$4:$C$229,Overview!B54,'1.2.&amp;1.3.WebOfScience'!$F$4:$F$229,1)</f>
        <v>1</v>
      </c>
      <c r="D54" s="94">
        <f>COUNTIFS('2.2.&amp;2.3.WebOfScience'!$C$4:$C$86,Overview!B54,'2.2.&amp;2.3.WebOfScience'!$G$4:$G$86,1)</f>
        <v>0</v>
      </c>
      <c r="E54" s="94">
        <f>COUNTIFS('Business Source Complete'!$C$4:$C$20,Overview!B54,'Business Source Complete'!$F$4:$F$20,1)</f>
        <v>0</v>
      </c>
      <c r="F54" s="95">
        <f>COUNTIFS(IEEE!$C$4:$C$41,Overview!B54,IEEE!$F$4:$F$41,1)</f>
        <v>0</v>
      </c>
      <c r="G54" s="111"/>
      <c r="H54" s="94"/>
    </row>
    <row r="55" spans="2:18" x14ac:dyDescent="0.2">
      <c r="B55" s="92" t="s">
        <v>3417</v>
      </c>
      <c r="C55" s="94">
        <f>COUNTIFS('1.2.&amp;1.3.WebOfScience'!$C$4:$C$229,Overview!B55,'1.2.&amp;1.3.WebOfScience'!$F$4:$F$229,1)</f>
        <v>12</v>
      </c>
      <c r="D55" s="94">
        <f>COUNTIFS('2.2.&amp;2.3.WebOfScience'!$C$4:$C$86,Overview!B55,'2.2.&amp;2.3.WebOfScience'!$G$4:$G$86,1)</f>
        <v>2</v>
      </c>
      <c r="E55" s="94">
        <f>COUNTIFS('Business Source Complete'!$C$4:$C$20,Overview!B55,'Business Source Complete'!$F$4:$F$20,1)</f>
        <v>1</v>
      </c>
      <c r="F55" s="95">
        <f>COUNTIFS(IEEE!$C$4:$C$41,Overview!B55,IEEE!$F$4:$F$41,1)</f>
        <v>4</v>
      </c>
      <c r="G55" s="111"/>
      <c r="H55" s="94"/>
    </row>
    <row r="56" spans="2:18" x14ac:dyDescent="0.2">
      <c r="B56" s="92" t="s">
        <v>4867</v>
      </c>
      <c r="C56" s="94">
        <f>COUNTIFS('1.2.&amp;1.3.WebOfScience'!$C$4:$C$229,Overview!B56,'1.2.&amp;1.3.WebOfScience'!$F$4:$F$229,1)</f>
        <v>2</v>
      </c>
      <c r="D56" s="94">
        <f>COUNTIFS('2.2.&amp;2.3.WebOfScience'!$C$4:$C$86,Overview!B56,'2.2.&amp;2.3.WebOfScience'!$G$4:$G$86,1)</f>
        <v>1</v>
      </c>
      <c r="E56" s="94">
        <f>COUNTIFS('Business Source Complete'!$C$4:$C$20,Overview!B56,'Business Source Complete'!$F$4:$F$20,1)</f>
        <v>1</v>
      </c>
      <c r="F56" s="95">
        <f>COUNTIFS(IEEE!$C$4:$C$41,Overview!B56,IEEE!$F$4:$F$41,1)</f>
        <v>0</v>
      </c>
      <c r="G56" s="111"/>
      <c r="H56" s="94"/>
    </row>
    <row r="57" spans="2:18" x14ac:dyDescent="0.2">
      <c r="B57" s="98"/>
      <c r="C57" s="100">
        <f>SUM(C49:C56)</f>
        <v>64</v>
      </c>
      <c r="D57" s="100">
        <f t="shared" ref="D57:F57" si="2">SUM(D49:D56)</f>
        <v>17</v>
      </c>
      <c r="E57" s="100">
        <f t="shared" si="2"/>
        <v>10</v>
      </c>
      <c r="F57" s="101">
        <f t="shared" si="2"/>
        <v>10</v>
      </c>
      <c r="G57" s="111"/>
      <c r="H57" s="94"/>
    </row>
    <row r="58" spans="2:18" x14ac:dyDescent="0.2">
      <c r="B58" s="91" t="s">
        <v>3419</v>
      </c>
      <c r="C58" s="107" t="s">
        <v>5156</v>
      </c>
      <c r="D58" s="107" t="s">
        <v>5155</v>
      </c>
      <c r="E58" s="107" t="s">
        <v>5154</v>
      </c>
      <c r="F58" s="108" t="s">
        <v>5128</v>
      </c>
      <c r="G58" s="111"/>
      <c r="H58" s="94"/>
    </row>
    <row r="59" spans="2:18" x14ac:dyDescent="0.2">
      <c r="B59" s="103" t="s">
        <v>5170</v>
      </c>
      <c r="C59" s="94">
        <f>COUNTIFS('1.2.&amp;1.3.WebOfScience'!$D$4:$D$229,Overview!B59,'1.2.&amp;1.3.WebOfScience'!$F$4:$F$229,1)</f>
        <v>0</v>
      </c>
      <c r="D59" s="94">
        <f>COUNTIFS('2.2.&amp;2.3.WebOfScience'!$D$4:$D$86,Overview!B59,'2.2.&amp;2.3.WebOfScience'!$G$4:$G$86,1)</f>
        <v>2</v>
      </c>
      <c r="E59" s="94">
        <f>COUNTIFS('Business Source Complete'!$D$4:$D$20,Overview!B59,'Business Source Complete'!$F$4:$F$20,1)</f>
        <v>3</v>
      </c>
      <c r="F59" s="95">
        <f>COUNTIFS(IEEE!$D$4:$D$41,Overview!B59,IEEE!$F$4:$F$41,1)</f>
        <v>2</v>
      </c>
      <c r="G59" s="111"/>
    </row>
    <row r="60" spans="2:18" x14ac:dyDescent="0.2">
      <c r="B60" s="103" t="s">
        <v>5171</v>
      </c>
      <c r="C60" s="94">
        <f>COUNTIFS('1.2.&amp;1.3.WebOfScience'!$D$4:$D$229,Overview!B60,'1.2.&amp;1.3.WebOfScience'!$F$4:$F$229,1)</f>
        <v>5</v>
      </c>
      <c r="D60" s="94">
        <f>COUNTIFS('2.2.&amp;2.3.WebOfScience'!$D$4:$D$86,Overview!B60,'2.2.&amp;2.3.WebOfScience'!$G$4:$G$86,1)</f>
        <v>3</v>
      </c>
      <c r="E60" s="94">
        <f>COUNTIFS('Business Source Complete'!$D$4:$D$20,Overview!B60,'Business Source Complete'!$F$4:$F$20,1)</f>
        <v>2</v>
      </c>
      <c r="F60" s="95">
        <f>COUNTIFS(IEEE!$D$4:$D$41,Overview!B60,IEEE!$F$4:$F$41,1)</f>
        <v>4</v>
      </c>
      <c r="G60" s="111"/>
    </row>
    <row r="61" spans="2:18" x14ac:dyDescent="0.2">
      <c r="B61" s="103" t="s">
        <v>5169</v>
      </c>
      <c r="C61" s="94">
        <f>COUNTIFS('1.2.&amp;1.3.WebOfScience'!$D$4:$D$229,Overview!B61,'1.2.&amp;1.3.WebOfScience'!$F$4:$F$229,1)</f>
        <v>31</v>
      </c>
      <c r="D61" s="94">
        <f>COUNTIFS('2.2.&amp;2.3.WebOfScience'!$D$4:$D$86,Overview!B61,'2.2.&amp;2.3.WebOfScience'!$G$4:$G$86,1)</f>
        <v>7</v>
      </c>
      <c r="E61" s="94">
        <f>COUNTIFS('Business Source Complete'!$D$4:$D$20,Overview!B61,'Business Source Complete'!$F$4:$F$20,1)</f>
        <v>4</v>
      </c>
      <c r="F61" s="95">
        <f>COUNTIFS(IEEE!$D$4:$D$41,Overview!B61,IEEE!$F$4:$F$41,1)</f>
        <v>2</v>
      </c>
      <c r="G61" s="111"/>
    </row>
    <row r="62" spans="2:18" x14ac:dyDescent="0.2">
      <c r="B62" s="92" t="s">
        <v>5168</v>
      </c>
      <c r="C62" s="94">
        <f>COUNTIFS('1.2.&amp;1.3.WebOfScience'!$D$4:$D$229,Overview!B62,'1.2.&amp;1.3.WebOfScience'!$F$4:$F$229,1)</f>
        <v>28</v>
      </c>
      <c r="D62" s="94">
        <f>COUNTIFS('2.2.&amp;2.3.WebOfScience'!$D$4:$D$86,Overview!B62,'2.2.&amp;2.3.WebOfScience'!$G$4:$G$86,1)</f>
        <v>5</v>
      </c>
      <c r="E62" s="94">
        <f>COUNTIFS('Business Source Complete'!$D$4:$D$20,Overview!B62,'Business Source Complete'!$F$4:$F$20,1)</f>
        <v>1</v>
      </c>
      <c r="F62" s="95">
        <f>COUNTIFS(IEEE!$D$4:$D$41,Overview!B62,IEEE!$F$4:$F$41,1)</f>
        <v>2</v>
      </c>
      <c r="G62" s="111"/>
    </row>
    <row r="63" spans="2:18" x14ac:dyDescent="0.2">
      <c r="B63" s="98"/>
      <c r="C63" s="100">
        <f>SUM(C59:C62)</f>
        <v>64</v>
      </c>
      <c r="D63" s="100">
        <f>SUM(D59:D62)</f>
        <v>17</v>
      </c>
      <c r="E63" s="100">
        <f>SUM(E59:E62)</f>
        <v>10</v>
      </c>
      <c r="F63" s="101">
        <f>SUM(F59:F62)</f>
        <v>10</v>
      </c>
      <c r="G63" s="111"/>
    </row>
    <row r="64" spans="2:18" x14ac:dyDescent="0.2">
      <c r="B64" s="91" t="s">
        <v>3418</v>
      </c>
      <c r="C64" s="107" t="s">
        <v>5156</v>
      </c>
      <c r="D64" s="107" t="s">
        <v>5155</v>
      </c>
      <c r="E64" s="107" t="s">
        <v>5154</v>
      </c>
      <c r="F64" s="108" t="s">
        <v>5128</v>
      </c>
      <c r="G64" s="111"/>
    </row>
    <row r="65" spans="2:7" x14ac:dyDescent="0.2">
      <c r="B65" s="92" t="s">
        <v>5174</v>
      </c>
      <c r="C65" s="94">
        <f>COUNTIFS('1.2.&amp;1.3.WebOfScience'!$E$4:$E$229,Overview!B65,'1.2.&amp;1.3.WebOfScience'!$F$4:$F$229,1)</f>
        <v>18</v>
      </c>
      <c r="D65" s="94">
        <f>COUNTIFS('2.2.&amp;2.3.WebOfScience'!$E$4:$E$86,Overview!B65,'2.2.&amp;2.3.WebOfScience'!$G$4:$G$86,1)</f>
        <v>1</v>
      </c>
      <c r="E65" s="94">
        <f>COUNTIFS('Business Source Complete'!$E$4:$E$20,Overview!B65,'Business Source Complete'!$F$4:$F$20,1)</f>
        <v>1</v>
      </c>
      <c r="F65" s="95">
        <f>COUNTIFS(IEEE!$E$4:$E$41,Overview!B65,IEEE!$F$4:$F$41,1)</f>
        <v>0</v>
      </c>
      <c r="G65" s="111"/>
    </row>
    <row r="66" spans="2:7" x14ac:dyDescent="0.2">
      <c r="B66" s="92" t="s">
        <v>5173</v>
      </c>
      <c r="C66" s="94">
        <f>COUNTIFS('1.2.&amp;1.3.WebOfScience'!$E$4:$E$229,Overview!B66,'1.2.&amp;1.3.WebOfScience'!$F$4:$F$229,1)</f>
        <v>22</v>
      </c>
      <c r="D66" s="94">
        <f>COUNTIFS('2.2.&amp;2.3.WebOfScience'!$E$4:$E$86,Overview!B66,'2.2.&amp;2.3.WebOfScience'!$G$4:$G$86,1)</f>
        <v>8</v>
      </c>
      <c r="E66" s="94">
        <f>COUNTIFS('Business Source Complete'!$E$4:$E$20,Overview!B66,'Business Source Complete'!$F$4:$F$20,1)</f>
        <v>5</v>
      </c>
      <c r="F66" s="95">
        <f>COUNTIFS(IEEE!$E$4:$E$41,Overview!B66,IEEE!$F$4:$F$41,1)</f>
        <v>3</v>
      </c>
      <c r="G66" s="111"/>
    </row>
    <row r="67" spans="2:7" x14ac:dyDescent="0.2">
      <c r="B67" s="92" t="s">
        <v>4843</v>
      </c>
      <c r="C67" s="94">
        <f>COUNTIFS('1.2.&amp;1.3.WebOfScience'!$E$4:$E$229,Overview!B67,'1.2.&amp;1.3.WebOfScience'!$F$4:$F$229,1)</f>
        <v>23</v>
      </c>
      <c r="D67" s="94">
        <f>COUNTIFS('2.2.&amp;2.3.WebOfScience'!$E$4:$E$86,Overview!B67,'2.2.&amp;2.3.WebOfScience'!$G$4:$G$86,1)</f>
        <v>8</v>
      </c>
      <c r="E67" s="94">
        <f>COUNTIFS('Business Source Complete'!$E$4:$E$20,Overview!B67,'Business Source Complete'!$F$4:$F$20,1)</f>
        <v>4</v>
      </c>
      <c r="F67" s="95">
        <f>COUNTIFS(IEEE!$E$4:$E$41,Overview!B67,IEEE!$F$4:$F$41,1)</f>
        <v>7</v>
      </c>
      <c r="G67" s="111"/>
    </row>
    <row r="68" spans="2:7" x14ac:dyDescent="0.2">
      <c r="B68" s="92" t="s">
        <v>3421</v>
      </c>
      <c r="C68" s="94">
        <f>COUNTIFS('1.2.&amp;1.3.WebOfScience'!$E$4:$E$229,Overview!B68,'1.2.&amp;1.3.WebOfScience'!$F$4:$F$229,1)</f>
        <v>1</v>
      </c>
      <c r="D68" s="94">
        <f>COUNTIFS('2.2.&amp;2.3.WebOfScience'!$E$4:$E$86,Overview!B68,'2.2.&amp;2.3.WebOfScience'!$G$4:$G$86,1)</f>
        <v>0</v>
      </c>
      <c r="E68" s="94">
        <f>COUNTIFS('Business Source Complete'!$E$4:$E$20,Overview!B68,'Business Source Complete'!$F$4:$F$20,1)</f>
        <v>0</v>
      </c>
      <c r="F68" s="95">
        <f>COUNTIFS(IEEE!$E$4:$E$41,Overview!B68,IEEE!$F$4:$F$41,1)</f>
        <v>0</v>
      </c>
      <c r="G68" s="111"/>
    </row>
    <row r="69" spans="2:7" x14ac:dyDescent="0.2">
      <c r="B69" s="109"/>
      <c r="C69" s="100">
        <f>SUM(C65:C68)</f>
        <v>64</v>
      </c>
      <c r="D69" s="100">
        <f>SUM(D65:D68)</f>
        <v>17</v>
      </c>
      <c r="E69" s="100">
        <f>SUM(E65:E68)</f>
        <v>10</v>
      </c>
      <c r="F69" s="101">
        <f>SUM(F65:F68)</f>
        <v>10</v>
      </c>
      <c r="G69" s="111"/>
    </row>
    <row r="70" spans="2:7" x14ac:dyDescent="0.2">
      <c r="G70" s="112"/>
    </row>
    <row r="71" spans="2:7" x14ac:dyDescent="0.2">
      <c r="G71" s="112"/>
    </row>
    <row r="72" spans="2:7" x14ac:dyDescent="0.2">
      <c r="B72" s="112"/>
    </row>
    <row r="73" spans="2:7" x14ac:dyDescent="0.2">
      <c r="B73" s="113"/>
    </row>
    <row r="74" spans="2:7" x14ac:dyDescent="0.2">
      <c r="B74" s="112"/>
    </row>
    <row r="75" spans="2:7" x14ac:dyDescent="0.2">
      <c r="B75" s="112"/>
    </row>
  </sheetData>
  <mergeCells count="3">
    <mergeCell ref="G2:H2"/>
    <mergeCell ref="C2:F2"/>
    <mergeCell ref="C39:F39"/>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87691-FC36-480A-A33E-F30067175612}">
  <dimension ref="A1:H10"/>
  <sheetViews>
    <sheetView zoomScale="70" zoomScaleNormal="70" workbookViewId="0">
      <selection activeCell="C58" sqref="C58"/>
    </sheetView>
  </sheetViews>
  <sheetFormatPr defaultRowHeight="15" x14ac:dyDescent="0.25"/>
  <cols>
    <col min="1" max="1" width="24.5703125" bestFit="1" customWidth="1"/>
    <col min="2" max="2" width="16.28515625" bestFit="1" customWidth="1"/>
    <col min="3" max="3" width="11.140625" bestFit="1" customWidth="1"/>
    <col min="4" max="4" width="12" bestFit="1" customWidth="1"/>
    <col min="5" max="5" width="9" bestFit="1" customWidth="1"/>
    <col min="6" max="6" width="15.140625" bestFit="1" customWidth="1"/>
    <col min="7" max="7" width="4.140625" bestFit="1" customWidth="1"/>
    <col min="8" max="8" width="11.28515625" bestFit="1" customWidth="1"/>
    <col min="9" max="9" width="9" bestFit="1" customWidth="1"/>
    <col min="10" max="10" width="15.140625" bestFit="1" customWidth="1"/>
    <col min="12" max="12" width="24.140625" bestFit="1" customWidth="1"/>
    <col min="13" max="13" width="11.140625" bestFit="1" customWidth="1"/>
    <col min="14" max="14" width="12" bestFit="1" customWidth="1"/>
    <col min="15" max="15" width="9" bestFit="1" customWidth="1"/>
    <col min="16" max="16" width="15.140625" bestFit="1" customWidth="1"/>
    <col min="17" max="17" width="27.28515625" bestFit="1" customWidth="1"/>
    <col min="18" max="18" width="24.85546875" bestFit="1" customWidth="1"/>
    <col min="19" max="19" width="11.140625" bestFit="1" customWidth="1"/>
    <col min="20" max="20" width="12" bestFit="1" customWidth="1"/>
    <col min="21" max="21" width="15.140625" bestFit="1" customWidth="1"/>
    <col min="22" max="22" width="4.140625" bestFit="1" customWidth="1"/>
    <col min="23" max="23" width="28" bestFit="1" customWidth="1"/>
    <col min="24" max="24" width="11.28515625" bestFit="1" customWidth="1"/>
  </cols>
  <sheetData>
    <row r="1" spans="1:8" x14ac:dyDescent="0.25">
      <c r="A1" s="114" t="s">
        <v>3416</v>
      </c>
      <c r="B1" s="6">
        <v>1</v>
      </c>
    </row>
    <row r="3" spans="1:8" x14ac:dyDescent="0.25">
      <c r="A3" s="114" t="s">
        <v>5176</v>
      </c>
      <c r="B3" s="114" t="s">
        <v>5177</v>
      </c>
    </row>
    <row r="4" spans="1:8" x14ac:dyDescent="0.25">
      <c r="A4" s="114" t="s">
        <v>5159</v>
      </c>
      <c r="B4" t="s">
        <v>4862</v>
      </c>
      <c r="C4" t="s">
        <v>5172</v>
      </c>
      <c r="D4" t="s">
        <v>4855</v>
      </c>
      <c r="E4" t="s">
        <v>4876</v>
      </c>
      <c r="F4" t="s">
        <v>5175</v>
      </c>
      <c r="G4" t="s">
        <v>1619</v>
      </c>
      <c r="H4" t="s">
        <v>5160</v>
      </c>
    </row>
    <row r="5" spans="1:8" x14ac:dyDescent="0.25">
      <c r="A5" s="6" t="s">
        <v>3421</v>
      </c>
      <c r="B5" s="2"/>
      <c r="C5" s="2"/>
      <c r="D5" s="2">
        <v>1</v>
      </c>
      <c r="E5" s="2"/>
      <c r="F5" s="2">
        <v>1</v>
      </c>
      <c r="G5" s="2"/>
      <c r="H5" s="2">
        <v>2</v>
      </c>
    </row>
    <row r="6" spans="1:8" x14ac:dyDescent="0.25">
      <c r="A6" s="6" t="s">
        <v>4843</v>
      </c>
      <c r="B6" s="2">
        <v>13</v>
      </c>
      <c r="C6" s="2">
        <v>11</v>
      </c>
      <c r="D6" s="2">
        <v>10</v>
      </c>
      <c r="E6" s="2">
        <v>1</v>
      </c>
      <c r="F6" s="2">
        <v>6</v>
      </c>
      <c r="G6" s="2">
        <v>4</v>
      </c>
      <c r="H6" s="2">
        <v>45</v>
      </c>
    </row>
    <row r="7" spans="1:8" x14ac:dyDescent="0.25">
      <c r="A7" s="6" t="s">
        <v>5174</v>
      </c>
      <c r="B7" s="2">
        <v>7</v>
      </c>
      <c r="C7" s="2">
        <v>3</v>
      </c>
      <c r="D7" s="2">
        <v>1</v>
      </c>
      <c r="E7" s="2">
        <v>2</v>
      </c>
      <c r="F7" s="2">
        <v>3</v>
      </c>
      <c r="G7" s="2">
        <v>6</v>
      </c>
      <c r="H7" s="2">
        <v>22</v>
      </c>
    </row>
    <row r="8" spans="1:8" x14ac:dyDescent="0.25">
      <c r="A8" s="6" t="s">
        <v>5179</v>
      </c>
      <c r="B8" s="2">
        <v>3</v>
      </c>
      <c r="C8" s="2">
        <v>1</v>
      </c>
      <c r="D8" s="2">
        <v>4</v>
      </c>
      <c r="E8" s="2">
        <v>1</v>
      </c>
      <c r="F8" s="2">
        <v>10</v>
      </c>
      <c r="G8" s="2">
        <v>2</v>
      </c>
      <c r="H8" s="2">
        <v>21</v>
      </c>
    </row>
    <row r="9" spans="1:8" x14ac:dyDescent="0.25">
      <c r="A9" s="6" t="s">
        <v>5178</v>
      </c>
      <c r="B9" s="2">
        <v>1</v>
      </c>
      <c r="C9" s="2">
        <v>2</v>
      </c>
      <c r="D9" s="2">
        <v>1</v>
      </c>
      <c r="E9" s="2"/>
      <c r="F9" s="2">
        <v>6</v>
      </c>
      <c r="G9" s="2">
        <v>1</v>
      </c>
      <c r="H9" s="2">
        <v>11</v>
      </c>
    </row>
    <row r="10" spans="1:8" x14ac:dyDescent="0.25">
      <c r="A10" s="6" t="s">
        <v>5160</v>
      </c>
      <c r="B10" s="2">
        <v>24</v>
      </c>
      <c r="C10" s="2">
        <v>17</v>
      </c>
      <c r="D10" s="2">
        <v>17</v>
      </c>
      <c r="E10" s="2">
        <v>4</v>
      </c>
      <c r="F10" s="2">
        <v>26</v>
      </c>
      <c r="G10" s="2">
        <v>13</v>
      </c>
      <c r="H10" s="2">
        <v>101</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E7CAA-DF92-4273-9860-37ED46C27CCF}">
  <sheetPr>
    <pageSetUpPr fitToPage="1"/>
  </sheetPr>
  <dimension ref="B2:AA366"/>
  <sheetViews>
    <sheetView tabSelected="1" zoomScale="85" zoomScaleNormal="85" workbookViewId="0">
      <pane xSplit="4" ySplit="2" topLeftCell="E3" activePane="bottomRight" state="frozen"/>
      <selection pane="topRight" activeCell="D1" sqref="D1"/>
      <selection pane="bottomLeft" activeCell="A3" sqref="A3"/>
      <selection pane="bottomRight" activeCell="K16" sqref="K16"/>
    </sheetView>
  </sheetViews>
  <sheetFormatPr defaultRowHeight="12.75" x14ac:dyDescent="0.2"/>
  <cols>
    <col min="1" max="2" width="9.140625" style="45"/>
    <col min="3" max="3" width="4.85546875" style="45" customWidth="1"/>
    <col min="4" max="4" width="7.42578125" style="45" bestFit="1" customWidth="1"/>
    <col min="5" max="5" width="5.85546875" style="45" customWidth="1"/>
    <col min="6" max="6" width="10.85546875" style="120" customWidth="1"/>
    <col min="7" max="7" width="9.140625" style="45" customWidth="1"/>
    <col min="8" max="8" width="8.85546875" style="45" customWidth="1"/>
    <col min="9" max="9" width="8.7109375" style="45" customWidth="1"/>
    <col min="10" max="10" width="11.140625" style="120" customWidth="1"/>
    <col min="11" max="11" width="54.140625" style="120" customWidth="1"/>
    <col min="12" max="12" width="36.28515625" style="45" bestFit="1" customWidth="1"/>
    <col min="13" max="13" width="53.140625" style="45" customWidth="1"/>
    <col min="14" max="14" width="36.28515625" style="45" customWidth="1"/>
    <col min="15" max="19" width="9.140625" style="45" customWidth="1"/>
    <col min="20" max="20" width="9.28515625" style="44" bestFit="1" customWidth="1"/>
    <col min="21" max="24" width="9.140625" style="45" customWidth="1"/>
    <col min="25" max="16384" width="9.140625" style="45"/>
  </cols>
  <sheetData>
    <row r="2" spans="2:27" x14ac:dyDescent="0.2">
      <c r="B2" s="133" t="s">
        <v>5161</v>
      </c>
      <c r="C2" s="133" t="s">
        <v>5515</v>
      </c>
      <c r="D2" s="133" t="s">
        <v>5525</v>
      </c>
      <c r="E2" s="67" t="s">
        <v>5514</v>
      </c>
      <c r="F2" s="137" t="s">
        <v>5524</v>
      </c>
      <c r="G2" s="137" t="s">
        <v>3420</v>
      </c>
      <c r="H2" s="137" t="s">
        <v>5520</v>
      </c>
      <c r="I2" s="137" t="s">
        <v>5521</v>
      </c>
      <c r="J2" s="137" t="s">
        <v>5197</v>
      </c>
      <c r="K2" s="138" t="s">
        <v>3026</v>
      </c>
      <c r="L2" s="137" t="s">
        <v>27</v>
      </c>
      <c r="M2" s="137" t="s">
        <v>3025</v>
      </c>
      <c r="N2" s="137" t="s">
        <v>34</v>
      </c>
      <c r="O2" s="137" t="s">
        <v>3024</v>
      </c>
      <c r="P2" s="137" t="s">
        <v>3023</v>
      </c>
      <c r="Q2" s="137" t="s">
        <v>3022</v>
      </c>
      <c r="R2" s="137" t="s">
        <v>3020</v>
      </c>
      <c r="S2" s="137" t="s">
        <v>3005</v>
      </c>
      <c r="T2" s="67" t="s">
        <v>5127</v>
      </c>
      <c r="U2" s="129" t="s">
        <v>31</v>
      </c>
      <c r="V2" s="129" t="s">
        <v>30</v>
      </c>
      <c r="W2" s="129" t="s">
        <v>2999</v>
      </c>
      <c r="X2" s="129" t="s">
        <v>2998</v>
      </c>
      <c r="Z2" s="68"/>
      <c r="AA2" s="68"/>
    </row>
    <row r="3" spans="2:27" x14ac:dyDescent="0.2">
      <c r="B3" s="69" t="s">
        <v>5162</v>
      </c>
      <c r="C3" s="69">
        <v>1</v>
      </c>
      <c r="D3" s="69"/>
      <c r="E3" s="71">
        <v>3</v>
      </c>
      <c r="F3" s="70" t="s">
        <v>5523</v>
      </c>
      <c r="G3" s="43" t="s">
        <v>4846</v>
      </c>
      <c r="H3" s="43" t="s">
        <v>5169</v>
      </c>
      <c r="I3" s="43" t="s">
        <v>4843</v>
      </c>
      <c r="J3" s="90" t="s">
        <v>4841</v>
      </c>
      <c r="K3" s="73" t="s">
        <v>5278</v>
      </c>
      <c r="L3" s="43" t="s">
        <v>55</v>
      </c>
      <c r="M3" s="43" t="s">
        <v>57</v>
      </c>
      <c r="N3" s="43" t="s">
        <v>15</v>
      </c>
      <c r="O3" s="43" t="s">
        <v>669</v>
      </c>
      <c r="P3" s="43" t="s">
        <v>3</v>
      </c>
      <c r="Q3" s="43" t="s">
        <v>1047</v>
      </c>
      <c r="R3" s="43" t="s">
        <v>1046</v>
      </c>
      <c r="S3" s="43" t="s">
        <v>1036</v>
      </c>
      <c r="T3" s="134">
        <v>2021</v>
      </c>
      <c r="U3" s="43">
        <v>32</v>
      </c>
      <c r="V3" s="43">
        <v>4</v>
      </c>
      <c r="W3" s="43">
        <v>931</v>
      </c>
      <c r="X3" s="43">
        <v>942</v>
      </c>
      <c r="Z3" s="53" t="s">
        <v>10</v>
      </c>
      <c r="AA3" s="53" t="s">
        <v>3405</v>
      </c>
    </row>
    <row r="4" spans="2:27" x14ac:dyDescent="0.2">
      <c r="B4" s="69" t="s">
        <v>5162</v>
      </c>
      <c r="C4" s="69">
        <v>2</v>
      </c>
      <c r="D4" s="69"/>
      <c r="E4" s="71">
        <v>3</v>
      </c>
      <c r="F4" s="70" t="s">
        <v>5172</v>
      </c>
      <c r="G4" s="43" t="s">
        <v>3417</v>
      </c>
      <c r="H4" s="43" t="s">
        <v>5169</v>
      </c>
      <c r="I4" s="43" t="s">
        <v>4843</v>
      </c>
      <c r="J4" s="90" t="s">
        <v>4841</v>
      </c>
      <c r="K4" s="73" t="s">
        <v>5279</v>
      </c>
      <c r="L4" s="43" t="s">
        <v>51</v>
      </c>
      <c r="M4" s="43" t="s">
        <v>54</v>
      </c>
      <c r="N4" s="43" t="s">
        <v>52</v>
      </c>
      <c r="O4" s="43" t="s">
        <v>669</v>
      </c>
      <c r="P4" s="43" t="s">
        <v>3</v>
      </c>
      <c r="Q4" s="43" t="s">
        <v>1027</v>
      </c>
      <c r="R4" s="43" t="s">
        <v>1025</v>
      </c>
      <c r="S4" s="43" t="s">
        <v>793</v>
      </c>
      <c r="T4" s="134">
        <v>2021</v>
      </c>
      <c r="U4" s="43">
        <v>29</v>
      </c>
      <c r="V4" s="43">
        <v>1</v>
      </c>
      <c r="W4" s="43" t="s">
        <v>10</v>
      </c>
      <c r="X4" s="43" t="s">
        <v>10</v>
      </c>
      <c r="Z4" s="53" t="s">
        <v>10</v>
      </c>
      <c r="AA4" s="53" t="s">
        <v>3405</v>
      </c>
    </row>
    <row r="5" spans="2:27" x14ac:dyDescent="0.2">
      <c r="B5" s="69" t="s">
        <v>5162</v>
      </c>
      <c r="C5" s="69">
        <v>3</v>
      </c>
      <c r="D5" s="69"/>
      <c r="E5" s="71">
        <v>3</v>
      </c>
      <c r="F5" s="70" t="s">
        <v>4855</v>
      </c>
      <c r="G5" s="43" t="s">
        <v>4869</v>
      </c>
      <c r="H5" s="43" t="s">
        <v>5169</v>
      </c>
      <c r="I5" s="43" t="s">
        <v>5174</v>
      </c>
      <c r="J5" s="90" t="s">
        <v>4841</v>
      </c>
      <c r="K5" s="73" t="s">
        <v>5280</v>
      </c>
      <c r="L5" s="43" t="s">
        <v>47</v>
      </c>
      <c r="M5" s="43" t="s">
        <v>49</v>
      </c>
      <c r="N5" s="43" t="s">
        <v>44</v>
      </c>
      <c r="O5" s="43" t="s">
        <v>669</v>
      </c>
      <c r="P5" s="43" t="s">
        <v>3</v>
      </c>
      <c r="Q5" s="43" t="s">
        <v>1014</v>
      </c>
      <c r="R5" s="43" t="s">
        <v>1013</v>
      </c>
      <c r="S5" s="43" t="s">
        <v>996</v>
      </c>
      <c r="T5" s="134">
        <v>2020</v>
      </c>
      <c r="U5" s="43">
        <v>34</v>
      </c>
      <c r="V5" s="43">
        <v>6</v>
      </c>
      <c r="W5" s="43">
        <v>70</v>
      </c>
      <c r="X5" s="43">
        <v>76</v>
      </c>
      <c r="Z5" s="53" t="s">
        <v>10</v>
      </c>
      <c r="AA5" s="53" t="s">
        <v>3405</v>
      </c>
    </row>
    <row r="6" spans="2:27" x14ac:dyDescent="0.2">
      <c r="B6" s="69" t="s">
        <v>5162</v>
      </c>
      <c r="C6" s="69">
        <v>4</v>
      </c>
      <c r="D6" s="69"/>
      <c r="E6" s="71">
        <v>3</v>
      </c>
      <c r="F6" s="70" t="s">
        <v>4855</v>
      </c>
      <c r="G6" s="43" t="s">
        <v>3417</v>
      </c>
      <c r="H6" s="43" t="s">
        <v>5169</v>
      </c>
      <c r="I6" s="43" t="s">
        <v>4843</v>
      </c>
      <c r="J6" s="90" t="s">
        <v>4841</v>
      </c>
      <c r="K6" s="73" t="s">
        <v>5281</v>
      </c>
      <c r="L6" s="43" t="s">
        <v>43</v>
      </c>
      <c r="M6" s="43" t="s">
        <v>46</v>
      </c>
      <c r="N6" s="43" t="s">
        <v>44</v>
      </c>
      <c r="O6" s="43" t="s">
        <v>669</v>
      </c>
      <c r="P6" s="43" t="s">
        <v>3</v>
      </c>
      <c r="Q6" s="43" t="s">
        <v>1003</v>
      </c>
      <c r="R6" s="43" t="s">
        <v>1001</v>
      </c>
      <c r="S6" s="43" t="s">
        <v>996</v>
      </c>
      <c r="T6" s="134">
        <v>2020</v>
      </c>
      <c r="U6" s="43">
        <v>34</v>
      </c>
      <c r="V6" s="43">
        <v>6</v>
      </c>
      <c r="W6" s="43">
        <v>184</v>
      </c>
      <c r="X6" s="43">
        <v>190</v>
      </c>
      <c r="Z6" s="53" t="s">
        <v>10</v>
      </c>
      <c r="AA6" s="53" t="s">
        <v>3405</v>
      </c>
    </row>
    <row r="7" spans="2:27" x14ac:dyDescent="0.2">
      <c r="B7" s="69" t="s">
        <v>5162</v>
      </c>
      <c r="C7" s="69">
        <v>5</v>
      </c>
      <c r="D7" s="69"/>
      <c r="E7" s="71">
        <v>2</v>
      </c>
      <c r="F7" s="70" t="s">
        <v>4862</v>
      </c>
      <c r="G7" s="43" t="s">
        <v>4853</v>
      </c>
      <c r="H7" s="43" t="s">
        <v>5168</v>
      </c>
      <c r="I7" s="43" t="s">
        <v>5174</v>
      </c>
      <c r="J7" s="90" t="s">
        <v>4841</v>
      </c>
      <c r="K7" s="73" t="s">
        <v>41</v>
      </c>
      <c r="L7" s="43" t="s">
        <v>40</v>
      </c>
      <c r="M7" s="43" t="s">
        <v>42</v>
      </c>
      <c r="N7" s="43" t="s">
        <v>24</v>
      </c>
      <c r="O7" s="43" t="s">
        <v>669</v>
      </c>
      <c r="P7" s="43" t="s">
        <v>3</v>
      </c>
      <c r="Q7" s="43" t="s">
        <v>989</v>
      </c>
      <c r="R7" s="43" t="s">
        <v>987</v>
      </c>
      <c r="S7" s="43" t="s">
        <v>983</v>
      </c>
      <c r="T7" s="134">
        <v>2020</v>
      </c>
      <c r="U7" s="43">
        <v>112</v>
      </c>
      <c r="V7" s="43" t="s">
        <v>10</v>
      </c>
      <c r="W7" s="43">
        <v>431</v>
      </c>
      <c r="X7" s="43">
        <v>448</v>
      </c>
      <c r="Z7" s="53" t="s">
        <v>10</v>
      </c>
      <c r="AA7" s="53" t="s">
        <v>3405</v>
      </c>
    </row>
    <row r="8" spans="2:27" x14ac:dyDescent="0.2">
      <c r="B8" s="69" t="s">
        <v>5162</v>
      </c>
      <c r="C8" s="69">
        <v>6</v>
      </c>
      <c r="D8" s="69"/>
      <c r="E8" s="71">
        <v>3</v>
      </c>
      <c r="F8" s="70" t="s">
        <v>4862</v>
      </c>
      <c r="G8" s="43" t="s">
        <v>3417</v>
      </c>
      <c r="H8" s="43" t="s">
        <v>5169</v>
      </c>
      <c r="I8" s="43" t="s">
        <v>5174</v>
      </c>
      <c r="J8" s="90" t="s">
        <v>4841</v>
      </c>
      <c r="K8" s="73" t="s">
        <v>38</v>
      </c>
      <c r="L8" s="43" t="s">
        <v>36</v>
      </c>
      <c r="M8" s="43" t="s">
        <v>5502</v>
      </c>
      <c r="N8" s="43" t="s">
        <v>37</v>
      </c>
      <c r="O8" s="43" t="s">
        <v>669</v>
      </c>
      <c r="P8" s="43" t="s">
        <v>3</v>
      </c>
      <c r="Q8" s="43" t="s">
        <v>3374</v>
      </c>
      <c r="R8" s="43" t="s">
        <v>3372</v>
      </c>
      <c r="S8" s="43" t="s">
        <v>3137</v>
      </c>
      <c r="T8" s="134">
        <v>2020</v>
      </c>
      <c r="U8" s="43">
        <v>104</v>
      </c>
      <c r="V8" s="43" t="s">
        <v>10</v>
      </c>
      <c r="W8" s="43" t="s">
        <v>10</v>
      </c>
      <c r="X8" s="43" t="s">
        <v>10</v>
      </c>
      <c r="Z8" s="53" t="s">
        <v>10</v>
      </c>
      <c r="AA8" s="53" t="s">
        <v>3405</v>
      </c>
    </row>
    <row r="9" spans="2:27" x14ac:dyDescent="0.2">
      <c r="B9" s="69" t="s">
        <v>5162</v>
      </c>
      <c r="C9" s="69">
        <v>7</v>
      </c>
      <c r="D9" s="69"/>
      <c r="E9" s="71">
        <v>2</v>
      </c>
      <c r="F9" s="70" t="s">
        <v>4862</v>
      </c>
      <c r="G9" s="43" t="s">
        <v>3417</v>
      </c>
      <c r="H9" s="43" t="s">
        <v>5168</v>
      </c>
      <c r="I9" s="43" t="s">
        <v>5174</v>
      </c>
      <c r="J9" s="90" t="s">
        <v>4841</v>
      </c>
      <c r="K9" s="73" t="s">
        <v>5282</v>
      </c>
      <c r="L9" s="43" t="s">
        <v>551</v>
      </c>
      <c r="M9" s="43" t="s">
        <v>553</v>
      </c>
      <c r="N9" s="43" t="s">
        <v>70</v>
      </c>
      <c r="O9" s="43" t="s">
        <v>669</v>
      </c>
      <c r="P9" s="43" t="s">
        <v>3</v>
      </c>
      <c r="Q9" s="43" t="s">
        <v>3364</v>
      </c>
      <c r="R9" s="43" t="s">
        <v>3362</v>
      </c>
      <c r="S9" s="43" t="s">
        <v>3093</v>
      </c>
      <c r="T9" s="134">
        <v>2020</v>
      </c>
      <c r="U9" s="43">
        <v>8</v>
      </c>
      <c r="V9" s="43">
        <v>4</v>
      </c>
      <c r="W9" s="43">
        <v>1162</v>
      </c>
      <c r="X9" s="43">
        <v>1175</v>
      </c>
      <c r="Z9" s="53" t="s">
        <v>10</v>
      </c>
      <c r="AA9" s="53" t="s">
        <v>3405</v>
      </c>
    </row>
    <row r="10" spans="2:27" x14ac:dyDescent="0.2">
      <c r="B10" s="69" t="s">
        <v>5162</v>
      </c>
      <c r="C10" s="69">
        <v>8</v>
      </c>
      <c r="D10" s="69">
        <v>1</v>
      </c>
      <c r="E10" s="71">
        <v>1</v>
      </c>
      <c r="F10" s="70" t="s">
        <v>1619</v>
      </c>
      <c r="G10" s="43" t="s">
        <v>4846</v>
      </c>
      <c r="H10" s="43" t="s">
        <v>5168</v>
      </c>
      <c r="I10" s="43" t="s">
        <v>4843</v>
      </c>
      <c r="J10" s="73" t="s">
        <v>5198</v>
      </c>
      <c r="K10" s="73" t="s">
        <v>5283</v>
      </c>
      <c r="L10" s="43" t="s">
        <v>109</v>
      </c>
      <c r="M10" s="43" t="s">
        <v>5501</v>
      </c>
      <c r="N10" s="43" t="s">
        <v>110</v>
      </c>
      <c r="O10" s="43" t="s">
        <v>669</v>
      </c>
      <c r="P10" s="43" t="s">
        <v>3</v>
      </c>
      <c r="Q10" s="43" t="s">
        <v>1215</v>
      </c>
      <c r="R10" s="43" t="s">
        <v>1213</v>
      </c>
      <c r="S10" s="43" t="s">
        <v>1207</v>
      </c>
      <c r="T10" s="134">
        <v>2020</v>
      </c>
      <c r="U10" s="43">
        <v>76</v>
      </c>
      <c r="V10" s="43">
        <v>9</v>
      </c>
      <c r="W10" s="43">
        <v>7374</v>
      </c>
      <c r="X10" s="43">
        <v>7393</v>
      </c>
      <c r="Z10" s="53" t="s">
        <v>10</v>
      </c>
      <c r="AA10" s="53" t="s">
        <v>3405</v>
      </c>
    </row>
    <row r="11" spans="2:27" x14ac:dyDescent="0.2">
      <c r="B11" s="69" t="s">
        <v>5162</v>
      </c>
      <c r="C11" s="69">
        <v>9</v>
      </c>
      <c r="D11" s="69"/>
      <c r="E11" s="71">
        <v>3</v>
      </c>
      <c r="F11" s="70" t="s">
        <v>5172</v>
      </c>
      <c r="G11" s="43" t="s">
        <v>4846</v>
      </c>
      <c r="H11" s="43" t="s">
        <v>5168</v>
      </c>
      <c r="I11" s="43" t="s">
        <v>4843</v>
      </c>
      <c r="J11" s="90" t="s">
        <v>4841</v>
      </c>
      <c r="K11" s="73" t="s">
        <v>5513</v>
      </c>
      <c r="L11" s="43" t="s">
        <v>318</v>
      </c>
      <c r="M11" s="43" t="s">
        <v>321</v>
      </c>
      <c r="N11" s="43" t="s">
        <v>319</v>
      </c>
      <c r="O11" s="43" t="s">
        <v>669</v>
      </c>
      <c r="P11" s="43" t="s">
        <v>3</v>
      </c>
      <c r="Q11" s="43" t="s">
        <v>1856</v>
      </c>
      <c r="R11" s="43" t="s">
        <v>1854</v>
      </c>
      <c r="S11" s="43" t="s">
        <v>1848</v>
      </c>
      <c r="T11" s="134">
        <v>2020</v>
      </c>
      <c r="U11" s="43">
        <v>142</v>
      </c>
      <c r="V11" s="43" t="s">
        <v>10</v>
      </c>
      <c r="W11" s="43">
        <v>16</v>
      </c>
      <c r="X11" s="43">
        <v>26</v>
      </c>
      <c r="Z11" s="53" t="s">
        <v>10</v>
      </c>
      <c r="AA11" s="53" t="s">
        <v>3405</v>
      </c>
    </row>
    <row r="12" spans="2:27" x14ac:dyDescent="0.2">
      <c r="B12" s="69" t="s">
        <v>5162</v>
      </c>
      <c r="C12" s="69">
        <v>10</v>
      </c>
      <c r="D12" s="69"/>
      <c r="E12" s="71">
        <v>3</v>
      </c>
      <c r="F12" s="70" t="s">
        <v>4855</v>
      </c>
      <c r="G12" s="43" t="s">
        <v>4845</v>
      </c>
      <c r="H12" s="43" t="s">
        <v>5169</v>
      </c>
      <c r="I12" s="43" t="s">
        <v>5174</v>
      </c>
      <c r="J12" s="90" t="s">
        <v>4841</v>
      </c>
      <c r="K12" s="73" t="s">
        <v>5284</v>
      </c>
      <c r="L12" s="43" t="s">
        <v>212</v>
      </c>
      <c r="M12" s="43" t="s">
        <v>214</v>
      </c>
      <c r="N12" s="43" t="s">
        <v>19</v>
      </c>
      <c r="O12" s="43" t="s">
        <v>669</v>
      </c>
      <c r="P12" s="43" t="s">
        <v>3</v>
      </c>
      <c r="Q12" s="43" t="s">
        <v>1549</v>
      </c>
      <c r="R12" s="43" t="s">
        <v>1547</v>
      </c>
      <c r="S12" s="43" t="s">
        <v>1541</v>
      </c>
      <c r="T12" s="134">
        <v>2020</v>
      </c>
      <c r="U12" s="43">
        <v>38</v>
      </c>
      <c r="V12" s="43">
        <v>7</v>
      </c>
      <c r="W12" s="43">
        <v>1531</v>
      </c>
      <c r="X12" s="43">
        <v>1541</v>
      </c>
      <c r="Z12" s="53" t="s">
        <v>10</v>
      </c>
      <c r="AA12" s="53" t="s">
        <v>3405</v>
      </c>
    </row>
    <row r="13" spans="2:27" x14ac:dyDescent="0.2">
      <c r="B13" s="69" t="s">
        <v>5162</v>
      </c>
      <c r="C13" s="69">
        <v>11</v>
      </c>
      <c r="D13" s="69">
        <v>2</v>
      </c>
      <c r="E13" s="71">
        <v>1</v>
      </c>
      <c r="F13" s="70" t="s">
        <v>4862</v>
      </c>
      <c r="G13" s="43" t="s">
        <v>4846</v>
      </c>
      <c r="H13" s="43" t="s">
        <v>5169</v>
      </c>
      <c r="I13" s="43" t="s">
        <v>5174</v>
      </c>
      <c r="J13" s="73" t="s">
        <v>5199</v>
      </c>
      <c r="K13" s="73" t="s">
        <v>5285</v>
      </c>
      <c r="L13" s="43" t="s">
        <v>209</v>
      </c>
      <c r="M13" s="43" t="s">
        <v>211</v>
      </c>
      <c r="N13" s="43" t="s">
        <v>110</v>
      </c>
      <c r="O13" s="43" t="s">
        <v>669</v>
      </c>
      <c r="P13" s="43" t="s">
        <v>3</v>
      </c>
      <c r="Q13" s="43" t="s">
        <v>1534</v>
      </c>
      <c r="R13" s="43" t="s">
        <v>1532</v>
      </c>
      <c r="S13" s="43" t="s">
        <v>1207</v>
      </c>
      <c r="T13" s="134">
        <v>2020</v>
      </c>
      <c r="U13" s="43">
        <v>76</v>
      </c>
      <c r="V13" s="43">
        <v>7</v>
      </c>
      <c r="W13" s="43">
        <v>5192</v>
      </c>
      <c r="X13" s="43">
        <v>5220</v>
      </c>
      <c r="Z13" s="53" t="s">
        <v>10</v>
      </c>
      <c r="AA13" s="53" t="s">
        <v>3405</v>
      </c>
    </row>
    <row r="14" spans="2:27" x14ac:dyDescent="0.2">
      <c r="B14" s="69" t="s">
        <v>5162</v>
      </c>
      <c r="C14" s="69">
        <v>12</v>
      </c>
      <c r="D14" s="69">
        <v>3</v>
      </c>
      <c r="E14" s="71">
        <v>1</v>
      </c>
      <c r="F14" s="70" t="s">
        <v>5172</v>
      </c>
      <c r="G14" s="43" t="s">
        <v>3417</v>
      </c>
      <c r="H14" s="43" t="s">
        <v>5169</v>
      </c>
      <c r="I14" s="43" t="s">
        <v>4843</v>
      </c>
      <c r="J14" s="73" t="s">
        <v>5200</v>
      </c>
      <c r="K14" s="73" t="s">
        <v>284</v>
      </c>
      <c r="L14" s="43" t="s">
        <v>958</v>
      </c>
      <c r="M14" s="43" t="s">
        <v>975</v>
      </c>
      <c r="N14" s="43" t="s">
        <v>287</v>
      </c>
      <c r="O14" s="43" t="s">
        <v>669</v>
      </c>
      <c r="P14" s="43" t="s">
        <v>3</v>
      </c>
      <c r="Q14" s="43" t="s">
        <v>974</v>
      </c>
      <c r="R14" s="43" t="s">
        <v>972</v>
      </c>
      <c r="S14" s="43" t="s">
        <v>962</v>
      </c>
      <c r="T14" s="134">
        <v>2020</v>
      </c>
      <c r="U14" s="43">
        <v>53</v>
      </c>
      <c r="V14" s="43">
        <v>3</v>
      </c>
      <c r="W14" s="43" t="s">
        <v>10</v>
      </c>
      <c r="X14" s="43" t="s">
        <v>10</v>
      </c>
      <c r="Z14" s="53" t="s">
        <v>10</v>
      </c>
      <c r="AA14" s="53" t="s">
        <v>3405</v>
      </c>
    </row>
    <row r="15" spans="2:27" x14ac:dyDescent="0.2">
      <c r="B15" s="69" t="s">
        <v>5162</v>
      </c>
      <c r="C15" s="69">
        <v>13</v>
      </c>
      <c r="D15" s="69">
        <v>4</v>
      </c>
      <c r="E15" s="71">
        <v>1</v>
      </c>
      <c r="F15" s="70" t="s">
        <v>5523</v>
      </c>
      <c r="G15" s="43" t="s">
        <v>4846</v>
      </c>
      <c r="H15" s="43" t="s">
        <v>5168</v>
      </c>
      <c r="I15" s="43" t="s">
        <v>5179</v>
      </c>
      <c r="J15" s="73" t="s">
        <v>5201</v>
      </c>
      <c r="K15" s="73" t="s">
        <v>161</v>
      </c>
      <c r="L15" s="43" t="s">
        <v>160</v>
      </c>
      <c r="M15" s="43" t="s">
        <v>162</v>
      </c>
      <c r="N15" s="43" t="s">
        <v>50</v>
      </c>
      <c r="O15" s="43" t="s">
        <v>669</v>
      </c>
      <c r="P15" s="43" t="s">
        <v>3</v>
      </c>
      <c r="Q15" s="43" t="s">
        <v>1373</v>
      </c>
      <c r="R15" s="43" t="s">
        <v>1371</v>
      </c>
      <c r="S15" s="43" t="s">
        <v>946</v>
      </c>
      <c r="T15" s="134">
        <v>2020</v>
      </c>
      <c r="U15" s="43">
        <v>23</v>
      </c>
      <c r="V15" s="43">
        <v>2</v>
      </c>
      <c r="W15" s="43">
        <v>775</v>
      </c>
      <c r="X15" s="43">
        <v>796</v>
      </c>
      <c r="Z15" s="53" t="s">
        <v>10</v>
      </c>
      <c r="AA15" s="53" t="s">
        <v>3405</v>
      </c>
    </row>
    <row r="16" spans="2:27" x14ac:dyDescent="0.2">
      <c r="B16" s="69" t="s">
        <v>5162</v>
      </c>
      <c r="C16" s="69">
        <v>14</v>
      </c>
      <c r="D16" s="69"/>
      <c r="E16" s="71">
        <v>3</v>
      </c>
      <c r="F16" s="70" t="s">
        <v>5172</v>
      </c>
      <c r="G16" s="43" t="s">
        <v>4869</v>
      </c>
      <c r="H16" s="43" t="s">
        <v>5168</v>
      </c>
      <c r="I16" s="43" t="s">
        <v>3421</v>
      </c>
      <c r="J16" s="90" t="s">
        <v>4841</v>
      </c>
      <c r="K16" s="73" t="s">
        <v>954</v>
      </c>
      <c r="L16" s="43" t="s">
        <v>942</v>
      </c>
      <c r="M16" s="43" t="s">
        <v>953</v>
      </c>
      <c r="N16" s="43" t="s">
        <v>50</v>
      </c>
      <c r="O16" s="43" t="s">
        <v>669</v>
      </c>
      <c r="P16" s="43" t="s">
        <v>3</v>
      </c>
      <c r="Q16" s="43" t="s">
        <v>952</v>
      </c>
      <c r="R16" s="43" t="s">
        <v>951</v>
      </c>
      <c r="S16" s="43" t="s">
        <v>946</v>
      </c>
      <c r="T16" s="134">
        <v>2020</v>
      </c>
      <c r="U16" s="43">
        <v>23</v>
      </c>
      <c r="V16" s="43">
        <v>2</v>
      </c>
      <c r="W16" s="43">
        <v>1149</v>
      </c>
      <c r="X16" s="43">
        <v>1162</v>
      </c>
      <c r="Z16" s="53" t="s">
        <v>10</v>
      </c>
      <c r="AA16" s="53" t="s">
        <v>3405</v>
      </c>
    </row>
    <row r="17" spans="2:27" x14ac:dyDescent="0.2">
      <c r="B17" s="69" t="s">
        <v>5162</v>
      </c>
      <c r="C17" s="69">
        <v>15</v>
      </c>
      <c r="D17" s="69"/>
      <c r="E17" s="71">
        <v>3</v>
      </c>
      <c r="F17" s="70" t="s">
        <v>4862</v>
      </c>
      <c r="G17" s="43" t="s">
        <v>4853</v>
      </c>
      <c r="H17" s="43" t="s">
        <v>5168</v>
      </c>
      <c r="I17" s="43" t="s">
        <v>3421</v>
      </c>
      <c r="J17" s="90" t="s">
        <v>4841</v>
      </c>
      <c r="K17" s="73" t="s">
        <v>158</v>
      </c>
      <c r="L17" s="43" t="s">
        <v>157</v>
      </c>
      <c r="M17" s="43" t="s">
        <v>159</v>
      </c>
      <c r="N17" s="43" t="s">
        <v>132</v>
      </c>
      <c r="O17" s="43" t="s">
        <v>669</v>
      </c>
      <c r="P17" s="43" t="s">
        <v>3</v>
      </c>
      <c r="Q17" s="43" t="s">
        <v>1365</v>
      </c>
      <c r="R17" s="43" t="s">
        <v>1364</v>
      </c>
      <c r="S17" s="43" t="s">
        <v>681</v>
      </c>
      <c r="T17" s="134">
        <v>2020</v>
      </c>
      <c r="U17" s="43">
        <v>26</v>
      </c>
      <c r="V17" s="43" t="s">
        <v>10</v>
      </c>
      <c r="W17" s="43" t="s">
        <v>10</v>
      </c>
      <c r="X17" s="43" t="s">
        <v>10</v>
      </c>
      <c r="Z17" s="53" t="s">
        <v>10</v>
      </c>
      <c r="AA17" s="53" t="s">
        <v>3405</v>
      </c>
    </row>
    <row r="18" spans="2:27" x14ac:dyDescent="0.2">
      <c r="B18" s="69" t="s">
        <v>5162</v>
      </c>
      <c r="C18" s="69">
        <v>16</v>
      </c>
      <c r="D18" s="69"/>
      <c r="E18" s="71">
        <v>3</v>
      </c>
      <c r="F18" s="70" t="s">
        <v>5172</v>
      </c>
      <c r="G18" s="43" t="s">
        <v>3417</v>
      </c>
      <c r="H18" s="43" t="s">
        <v>5168</v>
      </c>
      <c r="I18" s="43" t="s">
        <v>5174</v>
      </c>
      <c r="J18" s="90" t="s">
        <v>4841</v>
      </c>
      <c r="K18" s="73" t="s">
        <v>5286</v>
      </c>
      <c r="L18" s="43" t="s">
        <v>315</v>
      </c>
      <c r="M18" s="43" t="s">
        <v>317</v>
      </c>
      <c r="N18" s="43" t="s">
        <v>106</v>
      </c>
      <c r="O18" s="43" t="s">
        <v>669</v>
      </c>
      <c r="P18" s="43" t="s">
        <v>3</v>
      </c>
      <c r="Q18" s="43" t="s">
        <v>1841</v>
      </c>
      <c r="R18" s="43" t="s">
        <v>1839</v>
      </c>
      <c r="S18" s="43" t="s">
        <v>1193</v>
      </c>
      <c r="T18" s="134">
        <v>2020</v>
      </c>
      <c r="U18" s="43">
        <v>7</v>
      </c>
      <c r="V18" s="43">
        <v>5</v>
      </c>
      <c r="W18" s="43">
        <v>4228</v>
      </c>
      <c r="X18" s="43">
        <v>4237</v>
      </c>
      <c r="Z18" s="53" t="s">
        <v>10</v>
      </c>
      <c r="AA18" s="53" t="s">
        <v>3405</v>
      </c>
    </row>
    <row r="19" spans="2:27" x14ac:dyDescent="0.2">
      <c r="B19" s="69" t="s">
        <v>5162</v>
      </c>
      <c r="C19" s="69">
        <v>17</v>
      </c>
      <c r="D19" s="69"/>
      <c r="E19" s="71">
        <v>3</v>
      </c>
      <c r="F19" s="70" t="s">
        <v>4855</v>
      </c>
      <c r="G19" s="43" t="s">
        <v>4846</v>
      </c>
      <c r="H19" s="43" t="s">
        <v>5169</v>
      </c>
      <c r="I19" s="43" t="s">
        <v>4843</v>
      </c>
      <c r="J19" s="90" t="s">
        <v>4841</v>
      </c>
      <c r="K19" s="73" t="s">
        <v>5324</v>
      </c>
      <c r="L19" s="43" t="s">
        <v>488</v>
      </c>
      <c r="M19" s="43" t="s">
        <v>491</v>
      </c>
      <c r="N19" s="43" t="s">
        <v>489</v>
      </c>
      <c r="O19" s="43" t="s">
        <v>669</v>
      </c>
      <c r="P19" s="43" t="s">
        <v>3</v>
      </c>
      <c r="Q19" s="43" t="s">
        <v>2389</v>
      </c>
      <c r="R19" s="43" t="s">
        <v>2387</v>
      </c>
      <c r="S19" s="43" t="s">
        <v>2381</v>
      </c>
      <c r="T19" s="134">
        <v>2020</v>
      </c>
      <c r="U19" s="43">
        <v>19</v>
      </c>
      <c r="V19" s="43">
        <v>4</v>
      </c>
      <c r="W19" s="43">
        <v>880</v>
      </c>
      <c r="X19" s="43">
        <v>893</v>
      </c>
      <c r="Z19" s="53" t="s">
        <v>10</v>
      </c>
      <c r="AA19" s="53" t="s">
        <v>3405</v>
      </c>
    </row>
    <row r="20" spans="2:27" x14ac:dyDescent="0.2">
      <c r="B20" s="69" t="s">
        <v>5162</v>
      </c>
      <c r="C20" s="69">
        <v>18</v>
      </c>
      <c r="D20" s="69"/>
      <c r="E20" s="71">
        <v>3</v>
      </c>
      <c r="F20" s="70" t="s">
        <v>5172</v>
      </c>
      <c r="G20" s="43" t="s">
        <v>4869</v>
      </c>
      <c r="H20" s="43" t="s">
        <v>5168</v>
      </c>
      <c r="I20" s="43" t="s">
        <v>3421</v>
      </c>
      <c r="J20" s="90" t="s">
        <v>4841</v>
      </c>
      <c r="K20" s="73" t="s">
        <v>5287</v>
      </c>
      <c r="L20" s="43" t="s">
        <v>3339</v>
      </c>
      <c r="M20" s="43" t="s">
        <v>3350</v>
      </c>
      <c r="N20" s="43" t="s">
        <v>37</v>
      </c>
      <c r="O20" s="43" t="s">
        <v>669</v>
      </c>
      <c r="P20" s="43" t="s">
        <v>3</v>
      </c>
      <c r="Q20" s="43" t="s">
        <v>3349</v>
      </c>
      <c r="R20" s="43" t="s">
        <v>3347</v>
      </c>
      <c r="S20" s="43" t="s">
        <v>3137</v>
      </c>
      <c r="T20" s="134">
        <v>2020</v>
      </c>
      <c r="U20" s="43">
        <v>100</v>
      </c>
      <c r="V20" s="43" t="s">
        <v>10</v>
      </c>
      <c r="W20" s="43" t="s">
        <v>10</v>
      </c>
      <c r="X20" s="43" t="s">
        <v>10</v>
      </c>
      <c r="Z20" s="53" t="s">
        <v>10</v>
      </c>
      <c r="AA20" s="53" t="s">
        <v>3405</v>
      </c>
    </row>
    <row r="21" spans="2:27" x14ac:dyDescent="0.2">
      <c r="B21" s="69" t="s">
        <v>5162</v>
      </c>
      <c r="C21" s="69">
        <v>19</v>
      </c>
      <c r="D21" s="69">
        <v>5</v>
      </c>
      <c r="E21" s="71">
        <v>1</v>
      </c>
      <c r="F21" s="70" t="s">
        <v>4855</v>
      </c>
      <c r="G21" s="43" t="s">
        <v>4867</v>
      </c>
      <c r="H21" s="43" t="s">
        <v>5169</v>
      </c>
      <c r="I21" s="43" t="s">
        <v>3421</v>
      </c>
      <c r="J21" s="73" t="s">
        <v>5202</v>
      </c>
      <c r="K21" s="73" t="s">
        <v>5516</v>
      </c>
      <c r="L21" s="43" t="s">
        <v>206</v>
      </c>
      <c r="M21" s="43" t="s">
        <v>208</v>
      </c>
      <c r="N21" s="43" t="s">
        <v>132</v>
      </c>
      <c r="O21" s="43" t="s">
        <v>669</v>
      </c>
      <c r="P21" s="43" t="s">
        <v>3</v>
      </c>
      <c r="Q21" s="43" t="s">
        <v>1523</v>
      </c>
      <c r="R21" s="43" t="s">
        <v>1521</v>
      </c>
      <c r="S21" s="43" t="s">
        <v>681</v>
      </c>
      <c r="T21" s="134">
        <v>2020</v>
      </c>
      <c r="U21" s="43">
        <v>25</v>
      </c>
      <c r="V21" s="43" t="s">
        <v>10</v>
      </c>
      <c r="W21" s="43" t="s">
        <v>10</v>
      </c>
      <c r="X21" s="43" t="s">
        <v>10</v>
      </c>
      <c r="Z21" s="53" t="s">
        <v>10</v>
      </c>
      <c r="AA21" s="53" t="s">
        <v>3405</v>
      </c>
    </row>
    <row r="22" spans="2:27" x14ac:dyDescent="0.2">
      <c r="B22" s="69" t="s">
        <v>5162</v>
      </c>
      <c r="C22" s="69">
        <v>20</v>
      </c>
      <c r="D22" s="69"/>
      <c r="E22" s="71">
        <v>3</v>
      </c>
      <c r="F22" s="70" t="s">
        <v>5172</v>
      </c>
      <c r="G22" s="43" t="s">
        <v>4869</v>
      </c>
      <c r="H22" s="43" t="s">
        <v>5168</v>
      </c>
      <c r="I22" s="43" t="s">
        <v>3421</v>
      </c>
      <c r="J22" s="90" t="s">
        <v>4841</v>
      </c>
      <c r="K22" s="73" t="s">
        <v>107</v>
      </c>
      <c r="L22" s="43" t="s">
        <v>105</v>
      </c>
      <c r="M22" s="43" t="s">
        <v>108</v>
      </c>
      <c r="N22" s="43" t="s">
        <v>106</v>
      </c>
      <c r="O22" s="43" t="s">
        <v>669</v>
      </c>
      <c r="P22" s="43" t="s">
        <v>3</v>
      </c>
      <c r="Q22" s="43" t="s">
        <v>1199</v>
      </c>
      <c r="R22" s="43" t="s">
        <v>1197</v>
      </c>
      <c r="S22" s="43" t="s">
        <v>1193</v>
      </c>
      <c r="T22" s="134">
        <v>2020</v>
      </c>
      <c r="U22" s="43">
        <v>7</v>
      </c>
      <c r="V22" s="43">
        <v>2</v>
      </c>
      <c r="W22" s="43">
        <v>1111</v>
      </c>
      <c r="X22" s="43">
        <v>1121</v>
      </c>
      <c r="Z22" s="53" t="s">
        <v>10</v>
      </c>
      <c r="AA22" s="53" t="s">
        <v>3405</v>
      </c>
    </row>
    <row r="23" spans="2:27" x14ac:dyDescent="0.2">
      <c r="B23" s="69" t="s">
        <v>5162</v>
      </c>
      <c r="C23" s="69">
        <v>21</v>
      </c>
      <c r="D23" s="69"/>
      <c r="E23" s="71">
        <v>3</v>
      </c>
      <c r="F23" s="70" t="s">
        <v>5172</v>
      </c>
      <c r="G23" s="43" t="s">
        <v>3417</v>
      </c>
      <c r="H23" s="43" t="s">
        <v>5168</v>
      </c>
      <c r="I23" s="43" t="s">
        <v>5174</v>
      </c>
      <c r="J23" s="90" t="s">
        <v>4841</v>
      </c>
      <c r="K23" s="73" t="s">
        <v>5288</v>
      </c>
      <c r="L23" s="43" t="s">
        <v>3318</v>
      </c>
      <c r="M23" s="43" t="s">
        <v>3334</v>
      </c>
      <c r="N23" s="43" t="s">
        <v>3333</v>
      </c>
      <c r="O23" s="43" t="s">
        <v>669</v>
      </c>
      <c r="P23" s="43" t="s">
        <v>3</v>
      </c>
      <c r="Q23" s="43" t="s">
        <v>3332</v>
      </c>
      <c r="R23" s="43" t="s">
        <v>3330</v>
      </c>
      <c r="S23" s="43" t="s">
        <v>3322</v>
      </c>
      <c r="T23" s="134">
        <v>2020</v>
      </c>
      <c r="U23" s="43">
        <v>14</v>
      </c>
      <c r="V23" s="43">
        <v>1</v>
      </c>
      <c r="W23" s="43">
        <v>42</v>
      </c>
      <c r="X23" s="43">
        <v>52</v>
      </c>
      <c r="Z23" s="53" t="s">
        <v>10</v>
      </c>
      <c r="AA23" s="53" t="s">
        <v>3405</v>
      </c>
    </row>
    <row r="24" spans="2:27" x14ac:dyDescent="0.2">
      <c r="B24" s="69" t="s">
        <v>5162</v>
      </c>
      <c r="C24" s="69">
        <v>22</v>
      </c>
      <c r="D24" s="69"/>
      <c r="E24" s="71">
        <v>3</v>
      </c>
      <c r="F24" s="70" t="s">
        <v>4855</v>
      </c>
      <c r="G24" s="43" t="s">
        <v>4846</v>
      </c>
      <c r="H24" s="43" t="s">
        <v>5168</v>
      </c>
      <c r="I24" s="43" t="s">
        <v>3421</v>
      </c>
      <c r="J24" s="90" t="s">
        <v>4841</v>
      </c>
      <c r="K24" s="73" t="s">
        <v>5289</v>
      </c>
      <c r="L24" s="43" t="s">
        <v>923</v>
      </c>
      <c r="M24" s="43" t="s">
        <v>5497</v>
      </c>
      <c r="N24" s="43" t="s">
        <v>80</v>
      </c>
      <c r="O24" s="43" t="s">
        <v>669</v>
      </c>
      <c r="P24" s="43" t="s">
        <v>3</v>
      </c>
      <c r="Q24" s="43" t="s">
        <v>931</v>
      </c>
      <c r="R24" s="43" t="s">
        <v>929</v>
      </c>
      <c r="S24" s="43" t="s">
        <v>816</v>
      </c>
      <c r="T24" s="134">
        <v>2020</v>
      </c>
      <c r="U24" s="43">
        <v>8</v>
      </c>
      <c r="V24" s="43" t="s">
        <v>10</v>
      </c>
      <c r="W24" s="43">
        <v>226907</v>
      </c>
      <c r="X24" s="43">
        <v>226920</v>
      </c>
      <c r="Z24" s="53" t="s">
        <v>10</v>
      </c>
      <c r="AA24" s="53" t="s">
        <v>3405</v>
      </c>
    </row>
    <row r="25" spans="2:27" x14ac:dyDescent="0.2">
      <c r="B25" s="69" t="s">
        <v>5162</v>
      </c>
      <c r="C25" s="69">
        <v>23</v>
      </c>
      <c r="D25" s="69"/>
      <c r="E25" s="71">
        <v>3</v>
      </c>
      <c r="F25" s="70" t="s">
        <v>4855</v>
      </c>
      <c r="G25" s="43" t="s">
        <v>4845</v>
      </c>
      <c r="H25" s="43" t="s">
        <v>4871</v>
      </c>
      <c r="I25" s="43" t="s">
        <v>3421</v>
      </c>
      <c r="J25" s="90" t="s">
        <v>4841</v>
      </c>
      <c r="K25" s="73" t="s">
        <v>5290</v>
      </c>
      <c r="L25" s="43" t="s">
        <v>911</v>
      </c>
      <c r="M25" s="43" t="s">
        <v>918</v>
      </c>
      <c r="N25" s="43" t="s">
        <v>80</v>
      </c>
      <c r="O25" s="43" t="s">
        <v>669</v>
      </c>
      <c r="P25" s="43" t="s">
        <v>3</v>
      </c>
      <c r="Q25" s="43" t="s">
        <v>917</v>
      </c>
      <c r="R25" s="43" t="s">
        <v>915</v>
      </c>
      <c r="S25" s="43" t="s">
        <v>816</v>
      </c>
      <c r="T25" s="134">
        <v>2020</v>
      </c>
      <c r="U25" s="43">
        <v>8</v>
      </c>
      <c r="V25" s="43" t="s">
        <v>10</v>
      </c>
      <c r="W25" s="43">
        <v>229052</v>
      </c>
      <c r="X25" s="43">
        <v>229065</v>
      </c>
      <c r="Z25" s="53" t="s">
        <v>10</v>
      </c>
      <c r="AA25" s="53" t="s">
        <v>3405</v>
      </c>
    </row>
    <row r="26" spans="2:27" x14ac:dyDescent="0.2">
      <c r="B26" s="69" t="s">
        <v>5162</v>
      </c>
      <c r="C26" s="69">
        <v>24</v>
      </c>
      <c r="D26" s="69">
        <v>6</v>
      </c>
      <c r="E26" s="71">
        <v>1</v>
      </c>
      <c r="F26" s="70" t="s">
        <v>4862</v>
      </c>
      <c r="G26" s="43" t="s">
        <v>4846</v>
      </c>
      <c r="H26" s="43" t="s">
        <v>5169</v>
      </c>
      <c r="I26" s="43" t="s">
        <v>4843</v>
      </c>
      <c r="J26" s="73" t="s">
        <v>5203</v>
      </c>
      <c r="K26" s="73" t="s">
        <v>5291</v>
      </c>
      <c r="L26" s="43" t="s">
        <v>895</v>
      </c>
      <c r="M26" s="43" t="s">
        <v>906</v>
      </c>
      <c r="N26" s="43" t="s">
        <v>80</v>
      </c>
      <c r="O26" s="43" t="s">
        <v>669</v>
      </c>
      <c r="P26" s="43" t="s">
        <v>3</v>
      </c>
      <c r="Q26" s="43" t="s">
        <v>905</v>
      </c>
      <c r="R26" s="43" t="s">
        <v>903</v>
      </c>
      <c r="S26" s="43" t="s">
        <v>816</v>
      </c>
      <c r="T26" s="134">
        <v>2020</v>
      </c>
      <c r="U26" s="43">
        <v>8</v>
      </c>
      <c r="V26" s="43" t="s">
        <v>10</v>
      </c>
      <c r="W26" s="43">
        <v>195216</v>
      </c>
      <c r="X26" s="43">
        <v>195228</v>
      </c>
      <c r="Z26" s="53" t="s">
        <v>10</v>
      </c>
      <c r="AA26" s="53" t="s">
        <v>3405</v>
      </c>
    </row>
    <row r="27" spans="2:27" x14ac:dyDescent="0.2">
      <c r="B27" s="69" t="s">
        <v>5162</v>
      </c>
      <c r="C27" s="69">
        <v>25</v>
      </c>
      <c r="D27" s="69"/>
      <c r="E27" s="71">
        <v>3</v>
      </c>
      <c r="F27" s="70" t="s">
        <v>4855</v>
      </c>
      <c r="G27" s="43" t="s">
        <v>3417</v>
      </c>
      <c r="H27" s="43" t="s">
        <v>4871</v>
      </c>
      <c r="I27" s="43" t="s">
        <v>5179</v>
      </c>
      <c r="J27" s="90" t="s">
        <v>4841</v>
      </c>
      <c r="K27" s="73" t="s">
        <v>5518</v>
      </c>
      <c r="L27" s="43" t="s">
        <v>882</v>
      </c>
      <c r="M27" s="43" t="s">
        <v>5498</v>
      </c>
      <c r="N27" s="43" t="s">
        <v>80</v>
      </c>
      <c r="O27" s="43" t="s">
        <v>669</v>
      </c>
      <c r="P27" s="43" t="s">
        <v>3</v>
      </c>
      <c r="Q27" s="43" t="s">
        <v>889</v>
      </c>
      <c r="R27" s="43" t="s">
        <v>887</v>
      </c>
      <c r="S27" s="43" t="s">
        <v>816</v>
      </c>
      <c r="T27" s="134">
        <v>2020</v>
      </c>
      <c r="U27" s="43">
        <v>8</v>
      </c>
      <c r="V27" s="43" t="s">
        <v>10</v>
      </c>
      <c r="W27" s="43">
        <v>187498</v>
      </c>
      <c r="X27" s="43">
        <v>187522</v>
      </c>
      <c r="Z27" s="53" t="s">
        <v>10</v>
      </c>
      <c r="AA27" s="53" t="s">
        <v>3405</v>
      </c>
    </row>
    <row r="28" spans="2:27" x14ac:dyDescent="0.2">
      <c r="B28" s="69" t="s">
        <v>5162</v>
      </c>
      <c r="C28" s="69">
        <v>26</v>
      </c>
      <c r="D28" s="69"/>
      <c r="E28" s="71">
        <v>3</v>
      </c>
      <c r="F28" s="70" t="s">
        <v>4855</v>
      </c>
      <c r="G28" s="43" t="s">
        <v>4845</v>
      </c>
      <c r="H28" s="43" t="s">
        <v>4871</v>
      </c>
      <c r="I28" s="43" t="s">
        <v>5179</v>
      </c>
      <c r="J28" s="90" t="s">
        <v>4841</v>
      </c>
      <c r="K28" s="73" t="s">
        <v>5292</v>
      </c>
      <c r="L28" s="43" t="s">
        <v>867</v>
      </c>
      <c r="M28" s="43" t="s">
        <v>5496</v>
      </c>
      <c r="N28" s="43" t="s">
        <v>80</v>
      </c>
      <c r="O28" s="43" t="s">
        <v>669</v>
      </c>
      <c r="P28" s="43" t="s">
        <v>3</v>
      </c>
      <c r="Q28" s="43" t="s">
        <v>876</v>
      </c>
      <c r="R28" s="43" t="s">
        <v>874</v>
      </c>
      <c r="S28" s="43" t="s">
        <v>816</v>
      </c>
      <c r="T28" s="134">
        <v>2020</v>
      </c>
      <c r="U28" s="43">
        <v>8</v>
      </c>
      <c r="V28" s="43" t="s">
        <v>10</v>
      </c>
      <c r="W28" s="43">
        <v>166384</v>
      </c>
      <c r="X28" s="43">
        <v>166441</v>
      </c>
      <c r="Z28" s="53" t="s">
        <v>10</v>
      </c>
      <c r="AA28" s="53" t="s">
        <v>3405</v>
      </c>
    </row>
    <row r="29" spans="2:27" x14ac:dyDescent="0.2">
      <c r="B29" s="69" t="s">
        <v>5162</v>
      </c>
      <c r="C29" s="69">
        <v>27</v>
      </c>
      <c r="D29" s="69"/>
      <c r="E29" s="71">
        <v>2</v>
      </c>
      <c r="F29" s="70" t="s">
        <v>4862</v>
      </c>
      <c r="G29" s="43" t="s">
        <v>3417</v>
      </c>
      <c r="H29" s="43" t="s">
        <v>5170</v>
      </c>
      <c r="I29" s="43" t="s">
        <v>5174</v>
      </c>
      <c r="J29" s="90" t="s">
        <v>4841</v>
      </c>
      <c r="K29" s="73" t="s">
        <v>103</v>
      </c>
      <c r="L29" s="43" t="s">
        <v>102</v>
      </c>
      <c r="M29" s="43" t="s">
        <v>104</v>
      </c>
      <c r="N29" s="43" t="s">
        <v>80</v>
      </c>
      <c r="O29" s="43" t="s">
        <v>669</v>
      </c>
      <c r="P29" s="43" t="s">
        <v>3</v>
      </c>
      <c r="Q29" s="43" t="s">
        <v>1187</v>
      </c>
      <c r="R29" s="43" t="s">
        <v>1185</v>
      </c>
      <c r="S29" s="43" t="s">
        <v>816</v>
      </c>
      <c r="T29" s="134">
        <v>2020</v>
      </c>
      <c r="U29" s="43">
        <v>8</v>
      </c>
      <c r="V29" s="43" t="s">
        <v>10</v>
      </c>
      <c r="W29" s="43">
        <v>131760</v>
      </c>
      <c r="X29" s="43">
        <v>131778</v>
      </c>
      <c r="Z29" s="53" t="s">
        <v>10</v>
      </c>
      <c r="AA29" s="53" t="s">
        <v>3405</v>
      </c>
    </row>
    <row r="30" spans="2:27" x14ac:dyDescent="0.2">
      <c r="B30" s="69" t="s">
        <v>5162</v>
      </c>
      <c r="C30" s="69">
        <v>28</v>
      </c>
      <c r="D30" s="69">
        <v>7</v>
      </c>
      <c r="E30" s="71">
        <v>1</v>
      </c>
      <c r="F30" s="70" t="s">
        <v>5172</v>
      </c>
      <c r="G30" s="43" t="s">
        <v>4846</v>
      </c>
      <c r="H30" s="43" t="s">
        <v>5169</v>
      </c>
      <c r="I30" s="43" t="s">
        <v>5178</v>
      </c>
      <c r="J30" s="73" t="s">
        <v>5204</v>
      </c>
      <c r="K30" s="73" t="s">
        <v>5293</v>
      </c>
      <c r="L30" s="43" t="s">
        <v>858</v>
      </c>
      <c r="M30" s="43" t="s">
        <v>862</v>
      </c>
      <c r="N30" s="43" t="s">
        <v>80</v>
      </c>
      <c r="O30" s="43" t="s">
        <v>669</v>
      </c>
      <c r="P30" s="43" t="s">
        <v>5</v>
      </c>
      <c r="Q30" s="43" t="s">
        <v>10</v>
      </c>
      <c r="R30" s="43" t="s">
        <v>861</v>
      </c>
      <c r="S30" s="43" t="s">
        <v>816</v>
      </c>
      <c r="T30" s="134">
        <v>2020</v>
      </c>
      <c r="U30" s="43">
        <v>8</v>
      </c>
      <c r="V30" s="43" t="s">
        <v>10</v>
      </c>
      <c r="W30" s="43">
        <v>108847</v>
      </c>
      <c r="X30" s="43">
        <v>108856</v>
      </c>
      <c r="Z30" s="53" t="s">
        <v>10</v>
      </c>
      <c r="AA30" s="53" t="s">
        <v>3405</v>
      </c>
    </row>
    <row r="31" spans="2:27" x14ac:dyDescent="0.2">
      <c r="B31" s="69" t="s">
        <v>5162</v>
      </c>
      <c r="C31" s="69">
        <v>29</v>
      </c>
      <c r="D31" s="69">
        <v>8</v>
      </c>
      <c r="E31" s="71">
        <v>1</v>
      </c>
      <c r="F31" s="70" t="s">
        <v>5523</v>
      </c>
      <c r="G31" s="43" t="s">
        <v>4846</v>
      </c>
      <c r="H31" s="43" t="s">
        <v>5169</v>
      </c>
      <c r="I31" s="43" t="s">
        <v>4843</v>
      </c>
      <c r="J31" s="73" t="s">
        <v>5205</v>
      </c>
      <c r="K31" s="73" t="s">
        <v>5294</v>
      </c>
      <c r="L31" s="43" t="s">
        <v>99</v>
      </c>
      <c r="M31" s="43" t="s">
        <v>101</v>
      </c>
      <c r="N31" s="43" t="s">
        <v>80</v>
      </c>
      <c r="O31" s="43" t="s">
        <v>669</v>
      </c>
      <c r="P31" s="43" t="s">
        <v>3</v>
      </c>
      <c r="Q31" s="43" t="s">
        <v>1174</v>
      </c>
      <c r="R31" s="43" t="s">
        <v>1172</v>
      </c>
      <c r="S31" s="43" t="s">
        <v>816</v>
      </c>
      <c r="T31" s="134">
        <v>2020</v>
      </c>
      <c r="U31" s="43">
        <v>8</v>
      </c>
      <c r="V31" s="43" t="s">
        <v>10</v>
      </c>
      <c r="W31" s="43">
        <v>115356</v>
      </c>
      <c r="X31" s="43">
        <v>115369</v>
      </c>
      <c r="Z31" s="53" t="s">
        <v>10</v>
      </c>
      <c r="AA31" s="53" t="s">
        <v>3405</v>
      </c>
    </row>
    <row r="32" spans="2:27" x14ac:dyDescent="0.2">
      <c r="B32" s="69" t="s">
        <v>5162</v>
      </c>
      <c r="C32" s="69">
        <v>30</v>
      </c>
      <c r="D32" s="69"/>
      <c r="E32" s="71">
        <v>2</v>
      </c>
      <c r="F32" s="70" t="s">
        <v>4862</v>
      </c>
      <c r="G32" s="43" t="s">
        <v>4853</v>
      </c>
      <c r="H32" s="43" t="s">
        <v>5168</v>
      </c>
      <c r="I32" s="43" t="s">
        <v>3421</v>
      </c>
      <c r="J32" s="90" t="s">
        <v>4841</v>
      </c>
      <c r="K32" s="73" t="s">
        <v>5295</v>
      </c>
      <c r="L32" s="43" t="s">
        <v>844</v>
      </c>
      <c r="M32" s="43" t="s">
        <v>5500</v>
      </c>
      <c r="N32" s="43" t="s">
        <v>80</v>
      </c>
      <c r="O32" s="43" t="s">
        <v>669</v>
      </c>
      <c r="P32" s="43" t="s">
        <v>3</v>
      </c>
      <c r="Q32" s="43" t="s">
        <v>852</v>
      </c>
      <c r="R32" s="43" t="s">
        <v>850</v>
      </c>
      <c r="S32" s="43" t="s">
        <v>816</v>
      </c>
      <c r="T32" s="134">
        <v>2020</v>
      </c>
      <c r="U32" s="43">
        <v>8</v>
      </c>
      <c r="V32" s="43" t="s">
        <v>10</v>
      </c>
      <c r="W32" s="43">
        <v>111494</v>
      </c>
      <c r="X32" s="43">
        <v>111503</v>
      </c>
      <c r="Z32" s="53" t="s">
        <v>10</v>
      </c>
      <c r="AA32" s="53" t="s">
        <v>3405</v>
      </c>
    </row>
    <row r="33" spans="2:27" x14ac:dyDescent="0.2">
      <c r="B33" s="69" t="s">
        <v>5162</v>
      </c>
      <c r="C33" s="69">
        <v>31</v>
      </c>
      <c r="D33" s="69"/>
      <c r="E33" s="71">
        <v>3</v>
      </c>
      <c r="F33" s="70" t="s">
        <v>4855</v>
      </c>
      <c r="G33" s="43" t="s">
        <v>4846</v>
      </c>
      <c r="H33" s="43" t="s">
        <v>4871</v>
      </c>
      <c r="I33" s="43" t="s">
        <v>5179</v>
      </c>
      <c r="J33" s="90" t="s">
        <v>4841</v>
      </c>
      <c r="K33" s="73" t="s">
        <v>5296</v>
      </c>
      <c r="L33" s="43" t="s">
        <v>153</v>
      </c>
      <c r="M33" s="43" t="s">
        <v>155</v>
      </c>
      <c r="N33" s="43" t="s">
        <v>80</v>
      </c>
      <c r="O33" s="43" t="s">
        <v>669</v>
      </c>
      <c r="P33" s="43" t="s">
        <v>3</v>
      </c>
      <c r="Q33" s="43" t="s">
        <v>1357</v>
      </c>
      <c r="R33" s="43" t="s">
        <v>1355</v>
      </c>
      <c r="S33" s="43" t="s">
        <v>816</v>
      </c>
      <c r="T33" s="134">
        <v>2020</v>
      </c>
      <c r="U33" s="43">
        <v>8</v>
      </c>
      <c r="V33" s="43" t="s">
        <v>10</v>
      </c>
      <c r="W33" s="43">
        <v>107838</v>
      </c>
      <c r="X33" s="43">
        <v>107852</v>
      </c>
      <c r="Z33" s="53" t="s">
        <v>10</v>
      </c>
      <c r="AA33" s="53" t="s">
        <v>3405</v>
      </c>
    </row>
    <row r="34" spans="2:27" x14ac:dyDescent="0.2">
      <c r="B34" s="69" t="s">
        <v>5162</v>
      </c>
      <c r="C34" s="69">
        <v>32</v>
      </c>
      <c r="D34" s="69"/>
      <c r="E34" s="71">
        <v>3</v>
      </c>
      <c r="F34" s="70" t="s">
        <v>4855</v>
      </c>
      <c r="G34" s="43" t="s">
        <v>4845</v>
      </c>
      <c r="H34" s="43" t="s">
        <v>4871</v>
      </c>
      <c r="I34" s="43" t="s">
        <v>5174</v>
      </c>
      <c r="J34" s="90" t="s">
        <v>4841</v>
      </c>
      <c r="K34" s="73" t="s">
        <v>5297</v>
      </c>
      <c r="L34" s="43" t="s">
        <v>247</v>
      </c>
      <c r="M34" s="43" t="s">
        <v>249</v>
      </c>
      <c r="N34" s="43" t="s">
        <v>80</v>
      </c>
      <c r="O34" s="43" t="s">
        <v>669</v>
      </c>
      <c r="P34" s="43" t="s">
        <v>3</v>
      </c>
      <c r="Q34" s="43" t="s">
        <v>1642</v>
      </c>
      <c r="R34" s="43" t="s">
        <v>1640</v>
      </c>
      <c r="S34" s="43" t="s">
        <v>816</v>
      </c>
      <c r="T34" s="134">
        <v>2020</v>
      </c>
      <c r="U34" s="43">
        <v>8</v>
      </c>
      <c r="V34" s="43" t="s">
        <v>10</v>
      </c>
      <c r="W34" s="43">
        <v>63840</v>
      </c>
      <c r="X34" s="43">
        <v>63855</v>
      </c>
      <c r="Z34" s="53" t="s">
        <v>10</v>
      </c>
      <c r="AA34" s="53" t="s">
        <v>3405</v>
      </c>
    </row>
    <row r="35" spans="2:27" x14ac:dyDescent="0.2">
      <c r="B35" s="69" t="s">
        <v>5162</v>
      </c>
      <c r="C35" s="69">
        <v>33</v>
      </c>
      <c r="D35" s="69"/>
      <c r="E35" s="71">
        <v>3</v>
      </c>
      <c r="F35" s="70" t="s">
        <v>4855</v>
      </c>
      <c r="G35" s="43" t="s">
        <v>4845</v>
      </c>
      <c r="H35" s="43" t="s">
        <v>4871</v>
      </c>
      <c r="I35" s="43" t="s">
        <v>4843</v>
      </c>
      <c r="J35" s="90" t="s">
        <v>4841</v>
      </c>
      <c r="K35" s="73" t="s">
        <v>5298</v>
      </c>
      <c r="L35" s="43" t="s">
        <v>829</v>
      </c>
      <c r="M35" s="43" t="s">
        <v>839</v>
      </c>
      <c r="N35" s="43" t="s">
        <v>80</v>
      </c>
      <c r="O35" s="43" t="s">
        <v>669</v>
      </c>
      <c r="P35" s="43" t="s">
        <v>3</v>
      </c>
      <c r="Q35" s="43" t="s">
        <v>838</v>
      </c>
      <c r="R35" s="43" t="s">
        <v>836</v>
      </c>
      <c r="S35" s="43" t="s">
        <v>816</v>
      </c>
      <c r="T35" s="134">
        <v>2020</v>
      </c>
      <c r="U35" s="43">
        <v>8</v>
      </c>
      <c r="V35" s="43" t="s">
        <v>10</v>
      </c>
      <c r="W35" s="43">
        <v>31026</v>
      </c>
      <c r="X35" s="43">
        <v>31033</v>
      </c>
      <c r="Z35" s="53" t="s">
        <v>10</v>
      </c>
      <c r="AA35" s="53" t="s">
        <v>3405</v>
      </c>
    </row>
    <row r="36" spans="2:27" x14ac:dyDescent="0.2">
      <c r="B36" s="69" t="s">
        <v>5162</v>
      </c>
      <c r="C36" s="69">
        <v>34</v>
      </c>
      <c r="D36" s="69"/>
      <c r="E36" s="71">
        <v>2</v>
      </c>
      <c r="F36" s="70" t="s">
        <v>5172</v>
      </c>
      <c r="G36" s="43" t="s">
        <v>3417</v>
      </c>
      <c r="H36" s="43" t="s">
        <v>5171</v>
      </c>
      <c r="I36" s="43" t="s">
        <v>4843</v>
      </c>
      <c r="J36" s="90" t="s">
        <v>4841</v>
      </c>
      <c r="K36" s="73" t="s">
        <v>825</v>
      </c>
      <c r="L36" s="43" t="s">
        <v>814</v>
      </c>
      <c r="M36" s="43" t="s">
        <v>5499</v>
      </c>
      <c r="N36" s="43" t="s">
        <v>80</v>
      </c>
      <c r="O36" s="43" t="s">
        <v>669</v>
      </c>
      <c r="P36" s="43" t="s">
        <v>3</v>
      </c>
      <c r="Q36" s="43" t="s">
        <v>823</v>
      </c>
      <c r="R36" s="43" t="s">
        <v>822</v>
      </c>
      <c r="S36" s="43" t="s">
        <v>816</v>
      </c>
      <c r="T36" s="134">
        <v>2020</v>
      </c>
      <c r="U36" s="43">
        <v>8</v>
      </c>
      <c r="V36" s="43" t="s">
        <v>10</v>
      </c>
      <c r="W36" s="43">
        <v>20862</v>
      </c>
      <c r="X36" s="43">
        <v>20869</v>
      </c>
      <c r="Z36" s="53" t="s">
        <v>10</v>
      </c>
      <c r="AA36" s="53" t="s">
        <v>3405</v>
      </c>
    </row>
    <row r="37" spans="2:27" x14ac:dyDescent="0.2">
      <c r="B37" s="69" t="s">
        <v>5162</v>
      </c>
      <c r="C37" s="69">
        <v>35</v>
      </c>
      <c r="D37" s="69">
        <v>9</v>
      </c>
      <c r="E37" s="71">
        <v>1</v>
      </c>
      <c r="F37" s="70" t="s">
        <v>5172</v>
      </c>
      <c r="G37" s="43" t="s">
        <v>4846</v>
      </c>
      <c r="H37" s="43" t="s">
        <v>5168</v>
      </c>
      <c r="I37" s="43" t="s">
        <v>4843</v>
      </c>
      <c r="J37" s="73" t="s">
        <v>5206</v>
      </c>
      <c r="K37" s="73" t="s">
        <v>151</v>
      </c>
      <c r="L37" s="43" t="s">
        <v>150</v>
      </c>
      <c r="M37" s="43" t="s">
        <v>152</v>
      </c>
      <c r="N37" s="43" t="s">
        <v>80</v>
      </c>
      <c r="O37" s="43" t="s">
        <v>669</v>
      </c>
      <c r="P37" s="43" t="s">
        <v>3</v>
      </c>
      <c r="Q37" s="43" t="s">
        <v>1346</v>
      </c>
      <c r="R37" s="43" t="s">
        <v>1344</v>
      </c>
      <c r="S37" s="43" t="s">
        <v>816</v>
      </c>
      <c r="T37" s="134">
        <v>2020</v>
      </c>
      <c r="U37" s="43">
        <v>8</v>
      </c>
      <c r="V37" s="43" t="s">
        <v>10</v>
      </c>
      <c r="W37" s="43">
        <v>17965</v>
      </c>
      <c r="X37" s="43">
        <v>17985</v>
      </c>
      <c r="Z37" s="53" t="s">
        <v>10</v>
      </c>
      <c r="AA37" s="53" t="s">
        <v>3405</v>
      </c>
    </row>
    <row r="38" spans="2:27" x14ac:dyDescent="0.2">
      <c r="B38" s="69" t="s">
        <v>5162</v>
      </c>
      <c r="C38" s="69">
        <v>36</v>
      </c>
      <c r="D38" s="69"/>
      <c r="E38" s="71">
        <v>2</v>
      </c>
      <c r="F38" s="70" t="s">
        <v>4855</v>
      </c>
      <c r="G38" s="43" t="s">
        <v>4845</v>
      </c>
      <c r="H38" s="43" t="s">
        <v>5169</v>
      </c>
      <c r="I38" s="43" t="s">
        <v>4843</v>
      </c>
      <c r="J38" s="90" t="s">
        <v>4841</v>
      </c>
      <c r="K38" s="73" t="s">
        <v>97</v>
      </c>
      <c r="L38" s="43" t="s">
        <v>96</v>
      </c>
      <c r="M38" s="43" t="s">
        <v>98</v>
      </c>
      <c r="N38" s="43" t="s">
        <v>80</v>
      </c>
      <c r="O38" s="43" t="s">
        <v>669</v>
      </c>
      <c r="P38" s="43" t="s">
        <v>3</v>
      </c>
      <c r="Q38" s="43" t="s">
        <v>1162</v>
      </c>
      <c r="R38" s="43" t="s">
        <v>1160</v>
      </c>
      <c r="S38" s="43" t="s">
        <v>816</v>
      </c>
      <c r="T38" s="134">
        <v>2020</v>
      </c>
      <c r="U38" s="43">
        <v>8</v>
      </c>
      <c r="V38" s="43" t="s">
        <v>10</v>
      </c>
      <c r="W38" s="43">
        <v>47295</v>
      </c>
      <c r="X38" s="43">
        <v>47303</v>
      </c>
      <c r="Z38" s="53" t="s">
        <v>10</v>
      </c>
      <c r="AA38" s="53" t="s">
        <v>3405</v>
      </c>
    </row>
    <row r="39" spans="2:27" x14ac:dyDescent="0.2">
      <c r="B39" s="69" t="s">
        <v>5162</v>
      </c>
      <c r="C39" s="69">
        <v>37</v>
      </c>
      <c r="D39" s="69"/>
      <c r="E39" s="71">
        <v>3</v>
      </c>
      <c r="F39" s="70" t="s">
        <v>4862</v>
      </c>
      <c r="G39" s="43" t="s">
        <v>4846</v>
      </c>
      <c r="H39" s="43" t="s">
        <v>5168</v>
      </c>
      <c r="I39" s="43" t="s">
        <v>4843</v>
      </c>
      <c r="J39" s="90" t="s">
        <v>4841</v>
      </c>
      <c r="K39" s="73" t="s">
        <v>94</v>
      </c>
      <c r="L39" s="43" t="s">
        <v>93</v>
      </c>
      <c r="M39" s="43" t="s">
        <v>95</v>
      </c>
      <c r="N39" s="43" t="s">
        <v>80</v>
      </c>
      <c r="O39" s="43" t="s">
        <v>669</v>
      </c>
      <c r="P39" s="43" t="s">
        <v>3</v>
      </c>
      <c r="Q39" s="43" t="s">
        <v>1150</v>
      </c>
      <c r="R39" s="43" t="s">
        <v>4847</v>
      </c>
      <c r="S39" s="43" t="s">
        <v>816</v>
      </c>
      <c r="T39" s="134">
        <v>2020</v>
      </c>
      <c r="U39" s="43">
        <v>8</v>
      </c>
      <c r="V39" s="43" t="s">
        <v>10</v>
      </c>
      <c r="W39" s="43">
        <v>40828</v>
      </c>
      <c r="X39" s="43">
        <v>40837</v>
      </c>
      <c r="Z39" s="53" t="s">
        <v>10</v>
      </c>
      <c r="AA39" s="53" t="s">
        <v>3405</v>
      </c>
    </row>
    <row r="40" spans="2:27" x14ac:dyDescent="0.2">
      <c r="B40" s="69" t="s">
        <v>5162</v>
      </c>
      <c r="C40" s="69">
        <v>38</v>
      </c>
      <c r="D40" s="69"/>
      <c r="E40" s="71">
        <v>3</v>
      </c>
      <c r="F40" s="70" t="s">
        <v>4855</v>
      </c>
      <c r="G40" s="43" t="s">
        <v>4845</v>
      </c>
      <c r="H40" s="43" t="s">
        <v>4871</v>
      </c>
      <c r="I40" s="43" t="s">
        <v>4843</v>
      </c>
      <c r="J40" s="90" t="s">
        <v>4841</v>
      </c>
      <c r="K40" s="73" t="s">
        <v>204</v>
      </c>
      <c r="L40" s="43" t="s">
        <v>203</v>
      </c>
      <c r="M40" s="43" t="s">
        <v>205</v>
      </c>
      <c r="N40" s="43" t="s">
        <v>70</v>
      </c>
      <c r="O40" s="43" t="s">
        <v>669</v>
      </c>
      <c r="P40" s="43" t="s">
        <v>3</v>
      </c>
      <c r="Q40" s="43" t="s">
        <v>3315</v>
      </c>
      <c r="R40" s="43" t="s">
        <v>3313</v>
      </c>
      <c r="S40" s="43" t="s">
        <v>3093</v>
      </c>
      <c r="T40" s="134">
        <v>2020</v>
      </c>
      <c r="U40" s="43">
        <v>8</v>
      </c>
      <c r="V40" s="43">
        <v>1</v>
      </c>
      <c r="W40" s="43">
        <v>180</v>
      </c>
      <c r="X40" s="43">
        <v>192</v>
      </c>
      <c r="Z40" s="53" t="s">
        <v>10</v>
      </c>
      <c r="AA40" s="53" t="s">
        <v>3405</v>
      </c>
    </row>
    <row r="41" spans="2:27" x14ac:dyDescent="0.2">
      <c r="B41" s="69" t="s">
        <v>5162</v>
      </c>
      <c r="C41" s="69">
        <v>39</v>
      </c>
      <c r="D41" s="69"/>
      <c r="E41" s="71">
        <v>2</v>
      </c>
      <c r="F41" s="70" t="s">
        <v>4855</v>
      </c>
      <c r="G41" s="43" t="s">
        <v>4869</v>
      </c>
      <c r="H41" s="43" t="s">
        <v>5169</v>
      </c>
      <c r="I41" s="43" t="s">
        <v>4843</v>
      </c>
      <c r="J41" s="90" t="s">
        <v>4841</v>
      </c>
      <c r="K41" s="73" t="s">
        <v>5299</v>
      </c>
      <c r="L41" s="43" t="s">
        <v>147</v>
      </c>
      <c r="M41" s="43" t="s">
        <v>149</v>
      </c>
      <c r="N41" s="43" t="s">
        <v>80</v>
      </c>
      <c r="O41" s="43" t="s">
        <v>669</v>
      </c>
      <c r="P41" s="43" t="s">
        <v>3</v>
      </c>
      <c r="Q41" s="43" t="s">
        <v>1333</v>
      </c>
      <c r="R41" s="43" t="s">
        <v>1331</v>
      </c>
      <c r="S41" s="43" t="s">
        <v>816</v>
      </c>
      <c r="T41" s="134">
        <v>2020</v>
      </c>
      <c r="U41" s="43">
        <v>8</v>
      </c>
      <c r="V41" s="43" t="s">
        <v>10</v>
      </c>
      <c r="W41" s="43">
        <v>1224</v>
      </c>
      <c r="X41" s="43">
        <v>1234</v>
      </c>
      <c r="Z41" s="53" t="s">
        <v>10</v>
      </c>
      <c r="AA41" s="53" t="s">
        <v>3405</v>
      </c>
    </row>
    <row r="42" spans="2:27" x14ac:dyDescent="0.2">
      <c r="B42" s="69" t="s">
        <v>5162</v>
      </c>
      <c r="C42" s="69">
        <v>40</v>
      </c>
      <c r="D42" s="69"/>
      <c r="E42" s="71">
        <v>2</v>
      </c>
      <c r="F42" s="70" t="s">
        <v>1619</v>
      </c>
      <c r="G42" s="43" t="s">
        <v>4846</v>
      </c>
      <c r="H42" s="43" t="s">
        <v>5168</v>
      </c>
      <c r="I42" s="43" t="s">
        <v>5178</v>
      </c>
      <c r="J42" s="90" t="s">
        <v>4841</v>
      </c>
      <c r="K42" s="73" t="s">
        <v>5517</v>
      </c>
      <c r="L42" s="43" t="s">
        <v>449</v>
      </c>
      <c r="M42" s="43" t="s">
        <v>451</v>
      </c>
      <c r="N42" s="43" t="s">
        <v>50</v>
      </c>
      <c r="O42" s="43" t="s">
        <v>669</v>
      </c>
      <c r="P42" s="43" t="s">
        <v>4</v>
      </c>
      <c r="Q42" s="43" t="s">
        <v>2267</v>
      </c>
      <c r="R42" s="43" t="s">
        <v>2265</v>
      </c>
      <c r="S42" s="43" t="s">
        <v>946</v>
      </c>
      <c r="T42" s="134">
        <v>2020</v>
      </c>
      <c r="U42" s="43">
        <v>23</v>
      </c>
      <c r="V42" s="43">
        <v>4</v>
      </c>
      <c r="W42" s="43">
        <v>2533</v>
      </c>
      <c r="X42" s="43">
        <v>2563</v>
      </c>
      <c r="Z42" s="53" t="s">
        <v>10</v>
      </c>
      <c r="AA42" s="53" t="s">
        <v>3405</v>
      </c>
    </row>
    <row r="43" spans="2:27" x14ac:dyDescent="0.2">
      <c r="B43" s="69" t="s">
        <v>5162</v>
      </c>
      <c r="C43" s="69">
        <v>41</v>
      </c>
      <c r="D43" s="69"/>
      <c r="E43" s="71">
        <v>3</v>
      </c>
      <c r="F43" s="70" t="s">
        <v>4862</v>
      </c>
      <c r="G43" s="43" t="s">
        <v>4869</v>
      </c>
      <c r="H43" s="43" t="s">
        <v>5168</v>
      </c>
      <c r="I43" s="43" t="s">
        <v>4843</v>
      </c>
      <c r="J43" s="90" t="s">
        <v>4841</v>
      </c>
      <c r="K43" s="73" t="s">
        <v>5300</v>
      </c>
      <c r="L43" s="43" t="s">
        <v>302</v>
      </c>
      <c r="M43" s="43" t="s">
        <v>304</v>
      </c>
      <c r="N43" s="43" t="s">
        <v>24</v>
      </c>
      <c r="O43" s="43" t="s">
        <v>669</v>
      </c>
      <c r="P43" s="43" t="s">
        <v>3</v>
      </c>
      <c r="Q43" s="43" t="s">
        <v>1804</v>
      </c>
      <c r="R43" s="43" t="s">
        <v>1802</v>
      </c>
      <c r="S43" s="43" t="s">
        <v>983</v>
      </c>
      <c r="T43" s="134">
        <v>2019</v>
      </c>
      <c r="U43" s="43">
        <v>101</v>
      </c>
      <c r="V43" s="43" t="s">
        <v>10</v>
      </c>
      <c r="W43" s="43">
        <v>1112</v>
      </c>
      <c r="X43" s="43">
        <v>1121</v>
      </c>
      <c r="Z43" s="53" t="s">
        <v>10</v>
      </c>
      <c r="AA43" s="53" t="s">
        <v>3405</v>
      </c>
    </row>
    <row r="44" spans="2:27" x14ac:dyDescent="0.2">
      <c r="B44" s="69" t="s">
        <v>5162</v>
      </c>
      <c r="C44" s="69">
        <v>42</v>
      </c>
      <c r="D44" s="69">
        <v>10</v>
      </c>
      <c r="E44" s="71">
        <v>1</v>
      </c>
      <c r="F44" s="70" t="s">
        <v>4862</v>
      </c>
      <c r="G44" s="43" t="s">
        <v>4879</v>
      </c>
      <c r="H44" s="43" t="s">
        <v>5168</v>
      </c>
      <c r="I44" s="43" t="s">
        <v>4843</v>
      </c>
      <c r="J44" s="73" t="s">
        <v>5207</v>
      </c>
      <c r="K44" s="73" t="s">
        <v>291</v>
      </c>
      <c r="L44" s="43" t="s">
        <v>290</v>
      </c>
      <c r="M44" s="43" t="s">
        <v>292</v>
      </c>
      <c r="N44" s="43" t="s">
        <v>50</v>
      </c>
      <c r="O44" s="43" t="s">
        <v>669</v>
      </c>
      <c r="P44" s="43" t="s">
        <v>3</v>
      </c>
      <c r="Q44" s="43" t="s">
        <v>1758</v>
      </c>
      <c r="R44" s="43" t="s">
        <v>1757</v>
      </c>
      <c r="S44" s="43" t="s">
        <v>946</v>
      </c>
      <c r="T44" s="134">
        <v>2020</v>
      </c>
      <c r="U44" s="43">
        <v>23</v>
      </c>
      <c r="V44" s="43">
        <v>3</v>
      </c>
      <c r="W44" s="43">
        <v>1577</v>
      </c>
      <c r="X44" s="43">
        <v>1588</v>
      </c>
      <c r="Z44" s="53" t="s">
        <v>10</v>
      </c>
      <c r="AA44" s="53" t="s">
        <v>3405</v>
      </c>
    </row>
    <row r="45" spans="2:27" x14ac:dyDescent="0.2">
      <c r="B45" s="69" t="s">
        <v>5162</v>
      </c>
      <c r="C45" s="69">
        <v>43</v>
      </c>
      <c r="D45" s="69"/>
      <c r="E45" s="71">
        <v>3</v>
      </c>
      <c r="F45" s="70" t="s">
        <v>5172</v>
      </c>
      <c r="G45" s="43" t="s">
        <v>4869</v>
      </c>
      <c r="H45" s="43" t="s">
        <v>4871</v>
      </c>
      <c r="I45" s="43" t="s">
        <v>4843</v>
      </c>
      <c r="J45" s="90" t="s">
        <v>4841</v>
      </c>
      <c r="K45" s="73" t="s">
        <v>5301</v>
      </c>
      <c r="L45" s="43" t="s">
        <v>200</v>
      </c>
      <c r="M45" s="43" t="s">
        <v>202</v>
      </c>
      <c r="N45" s="43" t="s">
        <v>110</v>
      </c>
      <c r="O45" s="43" t="s">
        <v>669</v>
      </c>
      <c r="P45" s="43" t="s">
        <v>3</v>
      </c>
      <c r="Q45" s="43" t="s">
        <v>1513</v>
      </c>
      <c r="R45" s="43" t="s">
        <v>1511</v>
      </c>
      <c r="S45" s="43" t="s">
        <v>1207</v>
      </c>
      <c r="T45" s="134">
        <v>2019</v>
      </c>
      <c r="U45" s="43">
        <v>75</v>
      </c>
      <c r="V45" s="43">
        <v>11</v>
      </c>
      <c r="W45" s="43">
        <v>7125</v>
      </c>
      <c r="X45" s="43">
        <v>7146</v>
      </c>
      <c r="Z45" s="53" t="s">
        <v>10</v>
      </c>
      <c r="AA45" s="53" t="s">
        <v>3405</v>
      </c>
    </row>
    <row r="46" spans="2:27" x14ac:dyDescent="0.2">
      <c r="B46" s="69" t="s">
        <v>5162</v>
      </c>
      <c r="C46" s="69">
        <v>44</v>
      </c>
      <c r="D46" s="69">
        <v>11</v>
      </c>
      <c r="E46" s="71">
        <v>1</v>
      </c>
      <c r="F46" s="70" t="s">
        <v>1619</v>
      </c>
      <c r="G46" s="43" t="s">
        <v>4846</v>
      </c>
      <c r="H46" s="43" t="s">
        <v>5168</v>
      </c>
      <c r="I46" s="43" t="s">
        <v>4843</v>
      </c>
      <c r="J46" s="73" t="s">
        <v>5208</v>
      </c>
      <c r="K46" s="73" t="s">
        <v>805</v>
      </c>
      <c r="L46" s="43" t="s">
        <v>789</v>
      </c>
      <c r="M46" s="43" t="s">
        <v>804</v>
      </c>
      <c r="N46" s="43" t="s">
        <v>52</v>
      </c>
      <c r="O46" s="43" t="s">
        <v>669</v>
      </c>
      <c r="P46" s="43" t="s">
        <v>3</v>
      </c>
      <c r="Q46" s="43" t="s">
        <v>803</v>
      </c>
      <c r="R46" s="43" t="s">
        <v>801</v>
      </c>
      <c r="S46" s="43" t="s">
        <v>793</v>
      </c>
      <c r="T46" s="134">
        <v>2019</v>
      </c>
      <c r="U46" s="43">
        <v>27</v>
      </c>
      <c r="V46" s="43">
        <v>4</v>
      </c>
      <c r="W46" s="43">
        <v>860</v>
      </c>
      <c r="X46" s="43">
        <v>882</v>
      </c>
      <c r="Z46" s="53" t="s">
        <v>10</v>
      </c>
      <c r="AA46" s="53" t="s">
        <v>3405</v>
      </c>
    </row>
    <row r="47" spans="2:27" x14ac:dyDescent="0.2">
      <c r="B47" s="69" t="s">
        <v>5162</v>
      </c>
      <c r="C47" s="69">
        <v>45</v>
      </c>
      <c r="D47" s="69"/>
      <c r="E47" s="71">
        <v>3</v>
      </c>
      <c r="F47" s="70" t="s">
        <v>4855</v>
      </c>
      <c r="G47" s="43" t="s">
        <v>4845</v>
      </c>
      <c r="H47" s="43" t="s">
        <v>4871</v>
      </c>
      <c r="I47" s="43" t="s">
        <v>5174</v>
      </c>
      <c r="J47" s="90" t="s">
        <v>4841</v>
      </c>
      <c r="K47" s="73" t="s">
        <v>597</v>
      </c>
      <c r="L47" s="43" t="s">
        <v>596</v>
      </c>
      <c r="M47" s="43" t="s">
        <v>598</v>
      </c>
      <c r="N47" s="43" t="s">
        <v>59</v>
      </c>
      <c r="O47" s="43" t="s">
        <v>669</v>
      </c>
      <c r="P47" s="43" t="s">
        <v>3</v>
      </c>
      <c r="Q47" s="43" t="s">
        <v>3305</v>
      </c>
      <c r="R47" s="43" t="s">
        <v>3304</v>
      </c>
      <c r="S47" s="43" t="s">
        <v>3078</v>
      </c>
      <c r="T47" s="134">
        <v>2019</v>
      </c>
      <c r="U47" s="43">
        <v>12</v>
      </c>
      <c r="V47" s="43">
        <v>5</v>
      </c>
      <c r="W47" s="43">
        <v>726</v>
      </c>
      <c r="X47" s="43">
        <v>738</v>
      </c>
      <c r="Z47" s="53" t="s">
        <v>10</v>
      </c>
      <c r="AA47" s="53" t="s">
        <v>3405</v>
      </c>
    </row>
    <row r="48" spans="2:27" x14ac:dyDescent="0.2">
      <c r="B48" s="69" t="s">
        <v>5162</v>
      </c>
      <c r="C48" s="69">
        <v>46</v>
      </c>
      <c r="D48" s="69"/>
      <c r="E48" s="71">
        <v>3</v>
      </c>
      <c r="F48" s="70" t="s">
        <v>1619</v>
      </c>
      <c r="G48" s="43" t="s">
        <v>4846</v>
      </c>
      <c r="H48" s="43" t="s">
        <v>5168</v>
      </c>
      <c r="I48" s="43" t="s">
        <v>4843</v>
      </c>
      <c r="J48" s="90" t="s">
        <v>4841</v>
      </c>
      <c r="K48" s="73" t="s">
        <v>5302</v>
      </c>
      <c r="L48" s="43" t="s">
        <v>197</v>
      </c>
      <c r="M48" s="43" t="s">
        <v>199</v>
      </c>
      <c r="N48" s="43" t="s">
        <v>50</v>
      </c>
      <c r="O48" s="43" t="s">
        <v>669</v>
      </c>
      <c r="P48" s="43" t="s">
        <v>3</v>
      </c>
      <c r="Q48" s="43" t="s">
        <v>1500</v>
      </c>
      <c r="R48" s="43" t="s">
        <v>1498</v>
      </c>
      <c r="S48" s="43" t="s">
        <v>946</v>
      </c>
      <c r="T48" s="134">
        <v>2019</v>
      </c>
      <c r="U48" s="43">
        <v>22</v>
      </c>
      <c r="V48" s="43">
        <v>3</v>
      </c>
      <c r="W48" s="43">
        <v>839</v>
      </c>
      <c r="X48" s="43">
        <v>859</v>
      </c>
      <c r="Z48" s="53" t="s">
        <v>10</v>
      </c>
      <c r="AA48" s="53" t="s">
        <v>3405</v>
      </c>
    </row>
    <row r="49" spans="2:27" x14ac:dyDescent="0.2">
      <c r="B49" s="69" t="s">
        <v>5162</v>
      </c>
      <c r="C49" s="69">
        <v>47</v>
      </c>
      <c r="D49" s="69">
        <v>12</v>
      </c>
      <c r="E49" s="71">
        <v>1</v>
      </c>
      <c r="F49" s="70" t="s">
        <v>1619</v>
      </c>
      <c r="G49" s="43" t="s">
        <v>4846</v>
      </c>
      <c r="H49" s="43" t="s">
        <v>5168</v>
      </c>
      <c r="I49" s="43" t="s">
        <v>5179</v>
      </c>
      <c r="J49" s="73" t="s">
        <v>5209</v>
      </c>
      <c r="K49" s="73" t="s">
        <v>785</v>
      </c>
      <c r="L49" s="43" t="s">
        <v>777</v>
      </c>
      <c r="M49" s="43" t="s">
        <v>784</v>
      </c>
      <c r="N49" s="43" t="s">
        <v>132</v>
      </c>
      <c r="O49" s="43" t="s">
        <v>669</v>
      </c>
      <c r="P49" s="43" t="s">
        <v>3</v>
      </c>
      <c r="Q49" s="43" t="s">
        <v>783</v>
      </c>
      <c r="R49" s="43" t="s">
        <v>781</v>
      </c>
      <c r="S49" s="43" t="s">
        <v>681</v>
      </c>
      <c r="T49" s="134">
        <v>2019</v>
      </c>
      <c r="U49" s="43">
        <v>23</v>
      </c>
      <c r="V49" s="43" t="s">
        <v>10</v>
      </c>
      <c r="W49" s="43">
        <v>80</v>
      </c>
      <c r="X49" s="43">
        <v>87</v>
      </c>
      <c r="Z49" s="53" t="s">
        <v>10</v>
      </c>
      <c r="AA49" s="53" t="s">
        <v>3405</v>
      </c>
    </row>
    <row r="50" spans="2:27" x14ac:dyDescent="0.2">
      <c r="B50" s="69" t="s">
        <v>5162</v>
      </c>
      <c r="C50" s="69">
        <v>48</v>
      </c>
      <c r="D50" s="69">
        <v>13</v>
      </c>
      <c r="E50" s="71">
        <v>1</v>
      </c>
      <c r="F50" s="70" t="s">
        <v>4862</v>
      </c>
      <c r="G50" s="43" t="s">
        <v>4846</v>
      </c>
      <c r="H50" s="43" t="s">
        <v>5168</v>
      </c>
      <c r="I50" s="43" t="s">
        <v>5179</v>
      </c>
      <c r="J50" s="73" t="s">
        <v>5210</v>
      </c>
      <c r="K50" s="73" t="s">
        <v>360</v>
      </c>
      <c r="L50" s="43" t="s">
        <v>359</v>
      </c>
      <c r="M50" s="43" t="s">
        <v>361</v>
      </c>
      <c r="N50" s="43" t="s">
        <v>110</v>
      </c>
      <c r="O50" s="43" t="s">
        <v>669</v>
      </c>
      <c r="P50" s="43" t="s">
        <v>3</v>
      </c>
      <c r="Q50" s="43" t="s">
        <v>1964</v>
      </c>
      <c r="R50" s="43" t="s">
        <v>1962</v>
      </c>
      <c r="S50" s="43" t="s">
        <v>1207</v>
      </c>
      <c r="T50" s="134">
        <v>2019</v>
      </c>
      <c r="U50" s="43">
        <v>75</v>
      </c>
      <c r="V50" s="43">
        <v>8</v>
      </c>
      <c r="W50" s="43">
        <v>4750</v>
      </c>
      <c r="X50" s="43">
        <v>4810</v>
      </c>
      <c r="Z50" s="53" t="s">
        <v>10</v>
      </c>
      <c r="AA50" s="53" t="s">
        <v>3405</v>
      </c>
    </row>
    <row r="51" spans="2:27" x14ac:dyDescent="0.2">
      <c r="B51" s="69" t="s">
        <v>5162</v>
      </c>
      <c r="C51" s="69">
        <v>49</v>
      </c>
      <c r="D51" s="69">
        <v>14</v>
      </c>
      <c r="E51" s="71">
        <v>1</v>
      </c>
      <c r="F51" s="70" t="s">
        <v>4855</v>
      </c>
      <c r="G51" s="43" t="s">
        <v>4846</v>
      </c>
      <c r="H51" s="43" t="s">
        <v>5168</v>
      </c>
      <c r="I51" s="43" t="s">
        <v>5179</v>
      </c>
      <c r="J51" s="73" t="s">
        <v>5211</v>
      </c>
      <c r="K51" s="73" t="s">
        <v>288</v>
      </c>
      <c r="L51" s="43" t="s">
        <v>286</v>
      </c>
      <c r="M51" s="43" t="s">
        <v>289</v>
      </c>
      <c r="N51" s="43" t="s">
        <v>287</v>
      </c>
      <c r="O51" s="43" t="s">
        <v>669</v>
      </c>
      <c r="P51" s="43" t="s">
        <v>3</v>
      </c>
      <c r="Q51" s="43" t="s">
        <v>1747</v>
      </c>
      <c r="R51" s="43" t="s">
        <v>1745</v>
      </c>
      <c r="S51" s="43" t="s">
        <v>962</v>
      </c>
      <c r="T51" s="134">
        <v>2019</v>
      </c>
      <c r="U51" s="43">
        <v>52</v>
      </c>
      <c r="V51" s="43">
        <v>3</v>
      </c>
      <c r="W51" s="43" t="s">
        <v>10</v>
      </c>
      <c r="X51" s="43" t="s">
        <v>10</v>
      </c>
      <c r="Z51" s="53" t="s">
        <v>10</v>
      </c>
      <c r="AA51" s="53" t="s">
        <v>3405</v>
      </c>
    </row>
    <row r="52" spans="2:27" x14ac:dyDescent="0.2">
      <c r="B52" s="69" t="s">
        <v>5162</v>
      </c>
      <c r="C52" s="69">
        <v>50</v>
      </c>
      <c r="D52" s="69">
        <v>15</v>
      </c>
      <c r="E52" s="71">
        <v>1</v>
      </c>
      <c r="F52" s="70" t="s">
        <v>5172</v>
      </c>
      <c r="G52" s="43" t="s">
        <v>4846</v>
      </c>
      <c r="H52" s="43" t="s">
        <v>5169</v>
      </c>
      <c r="I52" s="43" t="s">
        <v>4843</v>
      </c>
      <c r="J52" s="73" t="s">
        <v>5212</v>
      </c>
      <c r="K52" s="73" t="s">
        <v>395</v>
      </c>
      <c r="L52" s="43" t="s">
        <v>394</v>
      </c>
      <c r="M52" s="43" t="s">
        <v>5495</v>
      </c>
      <c r="N52" s="43" t="s">
        <v>24</v>
      </c>
      <c r="O52" s="43" t="s">
        <v>669</v>
      </c>
      <c r="P52" s="43" t="s">
        <v>3</v>
      </c>
      <c r="Q52" s="43" t="s">
        <v>2101</v>
      </c>
      <c r="R52" s="43" t="s">
        <v>2100</v>
      </c>
      <c r="S52" s="43" t="s">
        <v>983</v>
      </c>
      <c r="T52" s="134">
        <v>2019</v>
      </c>
      <c r="U52" s="43">
        <v>96</v>
      </c>
      <c r="V52" s="43" t="s">
        <v>10</v>
      </c>
      <c r="W52" s="43">
        <v>216</v>
      </c>
      <c r="X52" s="43">
        <v>226</v>
      </c>
      <c r="Z52" s="53" t="s">
        <v>10</v>
      </c>
      <c r="AA52" s="53" t="s">
        <v>3405</v>
      </c>
    </row>
    <row r="53" spans="2:27" x14ac:dyDescent="0.2">
      <c r="B53" s="69" t="s">
        <v>5162</v>
      </c>
      <c r="C53" s="69">
        <v>51</v>
      </c>
      <c r="D53" s="69"/>
      <c r="E53" s="71">
        <v>3</v>
      </c>
      <c r="F53" s="70" t="s">
        <v>4862</v>
      </c>
      <c r="G53" s="43" t="s">
        <v>4853</v>
      </c>
      <c r="H53" s="43" t="s">
        <v>5168</v>
      </c>
      <c r="I53" s="43" t="s">
        <v>4843</v>
      </c>
      <c r="J53" s="90" t="s">
        <v>4841</v>
      </c>
      <c r="K53" s="73" t="s">
        <v>5325</v>
      </c>
      <c r="L53" s="43" t="s">
        <v>335</v>
      </c>
      <c r="M53" s="43" t="s">
        <v>5494</v>
      </c>
      <c r="N53" s="43" t="s">
        <v>106</v>
      </c>
      <c r="O53" s="43" t="s">
        <v>669</v>
      </c>
      <c r="P53" s="43" t="s">
        <v>3</v>
      </c>
      <c r="Q53" s="43" t="s">
        <v>1901</v>
      </c>
      <c r="R53" s="43" t="s">
        <v>1899</v>
      </c>
      <c r="S53" s="43" t="s">
        <v>1193</v>
      </c>
      <c r="T53" s="134">
        <v>2019</v>
      </c>
      <c r="U53" s="43">
        <v>6</v>
      </c>
      <c r="V53" s="43">
        <v>3</v>
      </c>
      <c r="W53" s="43">
        <v>4106</v>
      </c>
      <c r="X53" s="43">
        <v>4117</v>
      </c>
      <c r="Z53" s="53" t="s">
        <v>10</v>
      </c>
      <c r="AA53" s="53" t="s">
        <v>3405</v>
      </c>
    </row>
    <row r="54" spans="2:27" x14ac:dyDescent="0.2">
      <c r="B54" s="69" t="s">
        <v>5162</v>
      </c>
      <c r="C54" s="69">
        <v>52</v>
      </c>
      <c r="D54" s="69"/>
      <c r="E54" s="71">
        <v>3</v>
      </c>
      <c r="F54" s="70" t="s">
        <v>4855</v>
      </c>
      <c r="G54" s="43" t="s">
        <v>4846</v>
      </c>
      <c r="H54" s="43" t="s">
        <v>4871</v>
      </c>
      <c r="I54" s="43" t="s">
        <v>4843</v>
      </c>
      <c r="J54" s="90" t="s">
        <v>4841</v>
      </c>
      <c r="K54" s="73" t="s">
        <v>447</v>
      </c>
      <c r="L54" s="43" t="s">
        <v>446</v>
      </c>
      <c r="M54" s="43" t="s">
        <v>448</v>
      </c>
      <c r="N54" s="43" t="s">
        <v>106</v>
      </c>
      <c r="O54" s="43" t="s">
        <v>669</v>
      </c>
      <c r="P54" s="43" t="s">
        <v>3</v>
      </c>
      <c r="Q54" s="43" t="s">
        <v>2256</v>
      </c>
      <c r="R54" s="43" t="s">
        <v>2254</v>
      </c>
      <c r="S54" s="43" t="s">
        <v>1193</v>
      </c>
      <c r="T54" s="134">
        <v>2019</v>
      </c>
      <c r="U54" s="43">
        <v>6</v>
      </c>
      <c r="V54" s="43">
        <v>3</v>
      </c>
      <c r="W54" s="43">
        <v>4744</v>
      </c>
      <c r="X54" s="43">
        <v>4754</v>
      </c>
      <c r="Z54" s="53" t="s">
        <v>10</v>
      </c>
      <c r="AA54" s="53" t="s">
        <v>3405</v>
      </c>
    </row>
    <row r="55" spans="2:27" x14ac:dyDescent="0.2">
      <c r="B55" s="69" t="s">
        <v>5162</v>
      </c>
      <c r="C55" s="69">
        <v>53</v>
      </c>
      <c r="D55" s="69"/>
      <c r="E55" s="71">
        <v>3</v>
      </c>
      <c r="F55" s="70" t="s">
        <v>4855</v>
      </c>
      <c r="G55" s="43" t="s">
        <v>4846</v>
      </c>
      <c r="H55" s="43" t="s">
        <v>4871</v>
      </c>
      <c r="I55" s="43" t="s">
        <v>4843</v>
      </c>
      <c r="J55" s="90" t="s">
        <v>4841</v>
      </c>
      <c r="K55" s="73" t="s">
        <v>5326</v>
      </c>
      <c r="L55" s="43" t="s">
        <v>244</v>
      </c>
      <c r="M55" s="43" t="s">
        <v>246</v>
      </c>
      <c r="N55" s="43" t="s">
        <v>106</v>
      </c>
      <c r="O55" s="43" t="s">
        <v>669</v>
      </c>
      <c r="P55" s="43" t="s">
        <v>3</v>
      </c>
      <c r="Q55" s="43" t="s">
        <v>1632</v>
      </c>
      <c r="R55" s="43" t="s">
        <v>1630</v>
      </c>
      <c r="S55" s="43" t="s">
        <v>1193</v>
      </c>
      <c r="T55" s="134">
        <v>2019</v>
      </c>
      <c r="U55" s="43">
        <v>6</v>
      </c>
      <c r="V55" s="43">
        <v>3</v>
      </c>
      <c r="W55" s="43">
        <v>4968</v>
      </c>
      <c r="X55" s="43">
        <v>4976</v>
      </c>
      <c r="Z55" s="53" t="s">
        <v>10</v>
      </c>
      <c r="AA55" s="53" t="s">
        <v>3405</v>
      </c>
    </row>
    <row r="56" spans="2:27" x14ac:dyDescent="0.2">
      <c r="B56" s="69" t="s">
        <v>5162</v>
      </c>
      <c r="C56" s="69">
        <v>54</v>
      </c>
      <c r="D56" s="69"/>
      <c r="E56" s="71">
        <v>2</v>
      </c>
      <c r="F56" s="70" t="s">
        <v>4862</v>
      </c>
      <c r="G56" s="43" t="s">
        <v>4845</v>
      </c>
      <c r="H56" s="43" t="s">
        <v>5168</v>
      </c>
      <c r="I56" s="43" t="s">
        <v>5174</v>
      </c>
      <c r="J56" s="90" t="s">
        <v>4841</v>
      </c>
      <c r="K56" s="73" t="s">
        <v>5327</v>
      </c>
      <c r="L56" s="43" t="s">
        <v>473</v>
      </c>
      <c r="M56" s="43" t="s">
        <v>475</v>
      </c>
      <c r="N56" s="43" t="s">
        <v>24</v>
      </c>
      <c r="O56" s="43" t="s">
        <v>669</v>
      </c>
      <c r="P56" s="43" t="s">
        <v>3</v>
      </c>
      <c r="Q56" s="43" t="s">
        <v>2353</v>
      </c>
      <c r="R56" s="43" t="s">
        <v>2351</v>
      </c>
      <c r="S56" s="43" t="s">
        <v>983</v>
      </c>
      <c r="T56" s="134">
        <v>2019</v>
      </c>
      <c r="U56" s="43">
        <v>95</v>
      </c>
      <c r="V56" s="43" t="s">
        <v>10</v>
      </c>
      <c r="W56" s="43">
        <v>89</v>
      </c>
      <c r="X56" s="43">
        <v>99</v>
      </c>
      <c r="Z56" s="53" t="s">
        <v>10</v>
      </c>
      <c r="AA56" s="53" t="s">
        <v>3405</v>
      </c>
    </row>
    <row r="57" spans="2:27" x14ac:dyDescent="0.2">
      <c r="B57" s="69" t="s">
        <v>5162</v>
      </c>
      <c r="C57" s="69">
        <v>55</v>
      </c>
      <c r="D57" s="69"/>
      <c r="E57" s="71">
        <v>2</v>
      </c>
      <c r="F57" s="70" t="s">
        <v>4862</v>
      </c>
      <c r="G57" s="43" t="s">
        <v>4853</v>
      </c>
      <c r="H57" s="43" t="s">
        <v>5168</v>
      </c>
      <c r="I57" s="43" t="s">
        <v>5174</v>
      </c>
      <c r="J57" s="90" t="s">
        <v>4841</v>
      </c>
      <c r="K57" s="73" t="s">
        <v>300</v>
      </c>
      <c r="L57" s="43" t="s">
        <v>299</v>
      </c>
      <c r="M57" s="43" t="s">
        <v>301</v>
      </c>
      <c r="N57" s="43" t="s">
        <v>110</v>
      </c>
      <c r="O57" s="43" t="s">
        <v>669</v>
      </c>
      <c r="P57" s="43" t="s">
        <v>3</v>
      </c>
      <c r="Q57" s="43" t="s">
        <v>1791</v>
      </c>
      <c r="R57" s="43" t="s">
        <v>1789</v>
      </c>
      <c r="S57" s="43" t="s">
        <v>1207</v>
      </c>
      <c r="T57" s="134">
        <v>2019</v>
      </c>
      <c r="U57" s="43">
        <v>75</v>
      </c>
      <c r="V57" s="43">
        <v>5</v>
      </c>
      <c r="W57" s="43">
        <v>2455</v>
      </c>
      <c r="X57" s="43">
        <v>2496</v>
      </c>
      <c r="Z57" s="53" t="s">
        <v>10</v>
      </c>
      <c r="AA57" s="53" t="s">
        <v>3405</v>
      </c>
    </row>
    <row r="58" spans="2:27" x14ac:dyDescent="0.2">
      <c r="B58" s="69" t="s">
        <v>5162</v>
      </c>
      <c r="C58" s="69">
        <v>56</v>
      </c>
      <c r="D58" s="69">
        <v>16</v>
      </c>
      <c r="E58" s="71">
        <v>1</v>
      </c>
      <c r="F58" s="70" t="s">
        <v>1619</v>
      </c>
      <c r="G58" s="43" t="s">
        <v>4846</v>
      </c>
      <c r="H58" s="43" t="s">
        <v>5168</v>
      </c>
      <c r="I58" s="43" t="s">
        <v>5174</v>
      </c>
      <c r="J58" s="73" t="s">
        <v>5213</v>
      </c>
      <c r="K58" s="73" t="s">
        <v>5328</v>
      </c>
      <c r="L58" s="43" t="s">
        <v>143</v>
      </c>
      <c r="M58" s="43" t="s">
        <v>145</v>
      </c>
      <c r="N58" s="43" t="s">
        <v>37</v>
      </c>
      <c r="O58" s="43" t="s">
        <v>669</v>
      </c>
      <c r="P58" s="43" t="s">
        <v>3</v>
      </c>
      <c r="Q58" s="43" t="s">
        <v>3294</v>
      </c>
      <c r="R58" s="43" t="s">
        <v>3292</v>
      </c>
      <c r="S58" s="43" t="s">
        <v>3137</v>
      </c>
      <c r="T58" s="134">
        <v>2019</v>
      </c>
      <c r="U58" s="43">
        <v>93</v>
      </c>
      <c r="V58" s="43" t="s">
        <v>10</v>
      </c>
      <c r="W58" s="43">
        <v>87</v>
      </c>
      <c r="X58" s="43">
        <v>103</v>
      </c>
      <c r="Z58" s="53" t="s">
        <v>10</v>
      </c>
      <c r="AA58" s="53" t="s">
        <v>3405</v>
      </c>
    </row>
    <row r="59" spans="2:27" x14ac:dyDescent="0.2">
      <c r="B59" s="69" t="s">
        <v>5162</v>
      </c>
      <c r="C59" s="69">
        <v>57</v>
      </c>
      <c r="D59" s="69">
        <v>17</v>
      </c>
      <c r="E59" s="71">
        <v>1</v>
      </c>
      <c r="F59" s="70" t="s">
        <v>5523</v>
      </c>
      <c r="G59" s="43" t="s">
        <v>4846</v>
      </c>
      <c r="H59" s="43" t="s">
        <v>5169</v>
      </c>
      <c r="I59" s="43" t="s">
        <v>5174</v>
      </c>
      <c r="J59" s="73" t="s">
        <v>5214</v>
      </c>
      <c r="K59" s="73" t="s">
        <v>5303</v>
      </c>
      <c r="L59" s="43" t="s">
        <v>241</v>
      </c>
      <c r="M59" s="43" t="s">
        <v>243</v>
      </c>
      <c r="N59" s="43" t="s">
        <v>37</v>
      </c>
      <c r="O59" s="43" t="s">
        <v>669</v>
      </c>
      <c r="P59" s="43" t="s">
        <v>3</v>
      </c>
      <c r="Q59" s="43" t="s">
        <v>3283</v>
      </c>
      <c r="R59" s="43" t="s">
        <v>3281</v>
      </c>
      <c r="S59" s="43" t="s">
        <v>3137</v>
      </c>
      <c r="T59" s="134">
        <v>2019</v>
      </c>
      <c r="U59" s="43">
        <v>93</v>
      </c>
      <c r="V59" s="43" t="s">
        <v>10</v>
      </c>
      <c r="W59" s="43">
        <v>208</v>
      </c>
      <c r="X59" s="43">
        <v>232</v>
      </c>
      <c r="Z59" s="53" t="s">
        <v>10</v>
      </c>
      <c r="AA59" s="53" t="s">
        <v>3405</v>
      </c>
    </row>
    <row r="60" spans="2:27" x14ac:dyDescent="0.2">
      <c r="B60" s="69" t="s">
        <v>5162</v>
      </c>
      <c r="C60" s="69">
        <v>58</v>
      </c>
      <c r="D60" s="69"/>
      <c r="E60" s="71">
        <v>3</v>
      </c>
      <c r="F60" s="70" t="s">
        <v>4855</v>
      </c>
      <c r="G60" s="43" t="s">
        <v>4869</v>
      </c>
      <c r="H60" s="43" t="s">
        <v>4871</v>
      </c>
      <c r="I60" s="43" t="s">
        <v>4843</v>
      </c>
      <c r="J60" s="90" t="s">
        <v>4841</v>
      </c>
      <c r="K60" s="73" t="s">
        <v>582</v>
      </c>
      <c r="L60" s="43" t="s">
        <v>581</v>
      </c>
      <c r="M60" s="43" t="s">
        <v>583</v>
      </c>
      <c r="N60" s="43" t="s">
        <v>106</v>
      </c>
      <c r="O60" s="43" t="s">
        <v>669</v>
      </c>
      <c r="P60" s="43" t="s">
        <v>3</v>
      </c>
      <c r="Q60" s="43" t="s">
        <v>2690</v>
      </c>
      <c r="R60" s="43" t="s">
        <v>2688</v>
      </c>
      <c r="S60" s="43" t="s">
        <v>1193</v>
      </c>
      <c r="T60" s="134">
        <v>2019</v>
      </c>
      <c r="U60" s="43">
        <v>6</v>
      </c>
      <c r="V60" s="43">
        <v>2</v>
      </c>
      <c r="W60" s="43">
        <v>1960</v>
      </c>
      <c r="X60" s="43">
        <v>1971</v>
      </c>
      <c r="Z60" s="53" t="s">
        <v>10</v>
      </c>
      <c r="AA60" s="53" t="s">
        <v>3405</v>
      </c>
    </row>
    <row r="61" spans="2:27" x14ac:dyDescent="0.2">
      <c r="B61" s="69" t="s">
        <v>5162</v>
      </c>
      <c r="C61" s="69">
        <v>59</v>
      </c>
      <c r="D61" s="69">
        <v>18</v>
      </c>
      <c r="E61" s="71">
        <v>1</v>
      </c>
      <c r="F61" s="70" t="s">
        <v>5172</v>
      </c>
      <c r="G61" s="43" t="s">
        <v>4846</v>
      </c>
      <c r="H61" s="43" t="s">
        <v>5168</v>
      </c>
      <c r="I61" s="43" t="s">
        <v>5174</v>
      </c>
      <c r="J61" s="73" t="s">
        <v>5215</v>
      </c>
      <c r="K61" s="73" t="s">
        <v>5329</v>
      </c>
      <c r="L61" s="43" t="s">
        <v>527</v>
      </c>
      <c r="M61" s="43" t="s">
        <v>529</v>
      </c>
      <c r="N61" s="43" t="s">
        <v>70</v>
      </c>
      <c r="O61" s="43" t="s">
        <v>669</v>
      </c>
      <c r="P61" s="43" t="s">
        <v>3</v>
      </c>
      <c r="Q61" s="43" t="s">
        <v>3272</v>
      </c>
      <c r="R61" s="43" t="s">
        <v>3270</v>
      </c>
      <c r="S61" s="43" t="s">
        <v>3093</v>
      </c>
      <c r="T61" s="134">
        <v>2019</v>
      </c>
      <c r="U61" s="43">
        <v>7</v>
      </c>
      <c r="V61" s="43">
        <v>2</v>
      </c>
      <c r="W61" s="43">
        <v>524</v>
      </c>
      <c r="X61" s="43">
        <v>536</v>
      </c>
      <c r="Z61" s="53" t="s">
        <v>10</v>
      </c>
      <c r="AA61" s="53" t="s">
        <v>3405</v>
      </c>
    </row>
    <row r="62" spans="2:27" x14ac:dyDescent="0.2">
      <c r="B62" s="69" t="s">
        <v>5162</v>
      </c>
      <c r="C62" s="69">
        <v>60</v>
      </c>
      <c r="D62" s="69"/>
      <c r="E62" s="71">
        <v>2</v>
      </c>
      <c r="F62" s="70" t="s">
        <v>4855</v>
      </c>
      <c r="G62" s="43" t="s">
        <v>4845</v>
      </c>
      <c r="H62" s="43" t="s">
        <v>5169</v>
      </c>
      <c r="I62" s="43" t="s">
        <v>4843</v>
      </c>
      <c r="J62" s="90" t="s">
        <v>4841</v>
      </c>
      <c r="K62" s="73" t="s">
        <v>5330</v>
      </c>
      <c r="L62" s="43" t="s">
        <v>238</v>
      </c>
      <c r="M62" s="43" t="s">
        <v>240</v>
      </c>
      <c r="N62" s="43" t="s">
        <v>223</v>
      </c>
      <c r="O62" s="43" t="s">
        <v>669</v>
      </c>
      <c r="P62" s="43" t="s">
        <v>3</v>
      </c>
      <c r="Q62" s="43" t="s">
        <v>1620</v>
      </c>
      <c r="R62" s="43" t="s">
        <v>1618</v>
      </c>
      <c r="S62" s="43" t="s">
        <v>704</v>
      </c>
      <c r="T62" s="134">
        <v>2019</v>
      </c>
      <c r="U62" s="43">
        <v>17</v>
      </c>
      <c r="V62" s="43">
        <v>1</v>
      </c>
      <c r="W62" s="43">
        <v>191</v>
      </c>
      <c r="X62" s="43">
        <v>204</v>
      </c>
      <c r="Z62" s="53" t="s">
        <v>10</v>
      </c>
      <c r="AA62" s="53" t="s">
        <v>3405</v>
      </c>
    </row>
    <row r="63" spans="2:27" x14ac:dyDescent="0.2">
      <c r="B63" s="69" t="s">
        <v>5162</v>
      </c>
      <c r="C63" s="69">
        <v>61</v>
      </c>
      <c r="D63" s="69"/>
      <c r="E63" s="71">
        <v>2</v>
      </c>
      <c r="F63" s="70" t="s">
        <v>4862</v>
      </c>
      <c r="G63" s="43" t="s">
        <v>4846</v>
      </c>
      <c r="H63" s="43" t="s">
        <v>5169</v>
      </c>
      <c r="I63" s="43" t="s">
        <v>4843</v>
      </c>
      <c r="J63" s="90" t="s">
        <v>4841</v>
      </c>
      <c r="K63" s="73" t="s">
        <v>141</v>
      </c>
      <c r="L63" s="43" t="s">
        <v>138</v>
      </c>
      <c r="M63" s="43" t="s">
        <v>142</v>
      </c>
      <c r="N63" s="43" t="s">
        <v>50</v>
      </c>
      <c r="O63" s="43" t="s">
        <v>669</v>
      </c>
      <c r="P63" s="43" t="s">
        <v>3</v>
      </c>
      <c r="Q63" s="43" t="s">
        <v>1320</v>
      </c>
      <c r="R63" s="43" t="s">
        <v>1318</v>
      </c>
      <c r="S63" s="43" t="s">
        <v>946</v>
      </c>
      <c r="T63" s="134">
        <v>2019</v>
      </c>
      <c r="U63" s="43">
        <v>22</v>
      </c>
      <c r="V63" s="43">
        <v>2</v>
      </c>
      <c r="W63" s="43" t="s">
        <v>140</v>
      </c>
      <c r="X63" s="43" t="s">
        <v>139</v>
      </c>
      <c r="Z63" s="53" t="s">
        <v>10</v>
      </c>
      <c r="AA63" s="53" t="s">
        <v>3405</v>
      </c>
    </row>
    <row r="64" spans="2:27" x14ac:dyDescent="0.2">
      <c r="B64" s="69" t="s">
        <v>5162</v>
      </c>
      <c r="C64" s="69">
        <v>62</v>
      </c>
      <c r="D64" s="69"/>
      <c r="E64" s="71">
        <v>3</v>
      </c>
      <c r="F64" s="70" t="s">
        <v>4855</v>
      </c>
      <c r="G64" s="43" t="s">
        <v>3417</v>
      </c>
      <c r="H64" s="43" t="s">
        <v>4871</v>
      </c>
      <c r="I64" s="43" t="s">
        <v>4843</v>
      </c>
      <c r="J64" s="90" t="s">
        <v>4841</v>
      </c>
      <c r="K64" s="73" t="s">
        <v>333</v>
      </c>
      <c r="L64" s="43" t="s">
        <v>332</v>
      </c>
      <c r="M64" s="43" t="s">
        <v>334</v>
      </c>
      <c r="N64" s="43" t="s">
        <v>287</v>
      </c>
      <c r="O64" s="43" t="s">
        <v>669</v>
      </c>
      <c r="P64" s="43" t="s">
        <v>3</v>
      </c>
      <c r="Q64" s="43" t="s">
        <v>1891</v>
      </c>
      <c r="R64" s="43" t="s">
        <v>1889</v>
      </c>
      <c r="S64" s="43" t="s">
        <v>962</v>
      </c>
      <c r="T64" s="134">
        <v>2019</v>
      </c>
      <c r="U64" s="43">
        <v>52</v>
      </c>
      <c r="V64" s="43">
        <v>1</v>
      </c>
      <c r="W64" s="43" t="s">
        <v>10</v>
      </c>
      <c r="X64" s="43" t="s">
        <v>10</v>
      </c>
      <c r="Z64" s="53" t="s">
        <v>10</v>
      </c>
      <c r="AA64" s="53" t="s">
        <v>3405</v>
      </c>
    </row>
    <row r="65" spans="2:27" x14ac:dyDescent="0.2">
      <c r="B65" s="69" t="s">
        <v>5162</v>
      </c>
      <c r="C65" s="69">
        <v>63</v>
      </c>
      <c r="D65" s="69"/>
      <c r="E65" s="71">
        <v>3</v>
      </c>
      <c r="F65" s="70" t="s">
        <v>4855</v>
      </c>
      <c r="G65" s="43" t="s">
        <v>3417</v>
      </c>
      <c r="H65" s="43" t="s">
        <v>4871</v>
      </c>
      <c r="I65" s="43" t="s">
        <v>5178</v>
      </c>
      <c r="J65" s="90" t="s">
        <v>4841</v>
      </c>
      <c r="K65" s="73" t="s">
        <v>5331</v>
      </c>
      <c r="L65" s="43" t="s">
        <v>461</v>
      </c>
      <c r="M65" s="43" t="s">
        <v>5493</v>
      </c>
      <c r="N65" s="43" t="s">
        <v>106</v>
      </c>
      <c r="O65" s="43" t="s">
        <v>669</v>
      </c>
      <c r="P65" s="43" t="s">
        <v>3</v>
      </c>
      <c r="Q65" s="43" t="s">
        <v>2311</v>
      </c>
      <c r="R65" s="43" t="s">
        <v>2309</v>
      </c>
      <c r="S65" s="43" t="s">
        <v>1193</v>
      </c>
      <c r="T65" s="134">
        <v>2019</v>
      </c>
      <c r="U65" s="43">
        <v>6</v>
      </c>
      <c r="V65" s="43">
        <v>1</v>
      </c>
      <c r="W65" s="43">
        <v>1010</v>
      </c>
      <c r="X65" s="43">
        <v>1028</v>
      </c>
      <c r="Z65" s="53" t="s">
        <v>10</v>
      </c>
      <c r="AA65" s="53" t="s">
        <v>3405</v>
      </c>
    </row>
    <row r="66" spans="2:27" x14ac:dyDescent="0.2">
      <c r="B66" s="69" t="s">
        <v>5162</v>
      </c>
      <c r="C66" s="69">
        <v>64</v>
      </c>
      <c r="D66" s="69">
        <v>19</v>
      </c>
      <c r="E66" s="71">
        <v>1</v>
      </c>
      <c r="F66" s="70" t="s">
        <v>4855</v>
      </c>
      <c r="G66" s="43" t="s">
        <v>3417</v>
      </c>
      <c r="H66" s="43" t="s">
        <v>5169</v>
      </c>
      <c r="I66" s="43" t="s">
        <v>4843</v>
      </c>
      <c r="J66" s="73" t="s">
        <v>5216</v>
      </c>
      <c r="K66" s="73" t="s">
        <v>5304</v>
      </c>
      <c r="L66" s="43" t="s">
        <v>194</v>
      </c>
      <c r="M66" s="43" t="s">
        <v>196</v>
      </c>
      <c r="N66" s="43" t="s">
        <v>15</v>
      </c>
      <c r="O66" s="43" t="s">
        <v>669</v>
      </c>
      <c r="P66" s="43" t="s">
        <v>3</v>
      </c>
      <c r="Q66" s="43" t="s">
        <v>1489</v>
      </c>
      <c r="R66" s="43" t="s">
        <v>1488</v>
      </c>
      <c r="S66" s="43" t="s">
        <v>1036</v>
      </c>
      <c r="T66" s="134">
        <v>2019</v>
      </c>
      <c r="U66" s="43">
        <v>30</v>
      </c>
      <c r="V66" s="43">
        <v>2</v>
      </c>
      <c r="W66" s="43">
        <v>375</v>
      </c>
      <c r="X66" s="43">
        <v>387</v>
      </c>
      <c r="Z66" s="53" t="s">
        <v>10</v>
      </c>
      <c r="AA66" s="53" t="s">
        <v>3405</v>
      </c>
    </row>
    <row r="67" spans="2:27" x14ac:dyDescent="0.2">
      <c r="B67" s="69" t="s">
        <v>5162</v>
      </c>
      <c r="C67" s="69">
        <v>65</v>
      </c>
      <c r="D67" s="69">
        <v>20</v>
      </c>
      <c r="E67" s="71">
        <v>1</v>
      </c>
      <c r="F67" s="70" t="s">
        <v>5172</v>
      </c>
      <c r="G67" s="43" t="s">
        <v>4846</v>
      </c>
      <c r="H67" s="43" t="s">
        <v>5168</v>
      </c>
      <c r="I67" s="43" t="s">
        <v>5174</v>
      </c>
      <c r="J67" s="73" t="s">
        <v>5217</v>
      </c>
      <c r="K67" s="73" t="s">
        <v>5332</v>
      </c>
      <c r="L67" s="43" t="s">
        <v>89</v>
      </c>
      <c r="M67" s="43" t="s">
        <v>91</v>
      </c>
      <c r="N67" s="43" t="s">
        <v>80</v>
      </c>
      <c r="O67" s="43" t="s">
        <v>669</v>
      </c>
      <c r="P67" s="43" t="s">
        <v>3</v>
      </c>
      <c r="Q67" s="43" t="s">
        <v>1138</v>
      </c>
      <c r="R67" s="43" t="s">
        <v>1136</v>
      </c>
      <c r="S67" s="43" t="s">
        <v>816</v>
      </c>
      <c r="T67" s="134">
        <v>2019</v>
      </c>
      <c r="U67" s="43">
        <v>7</v>
      </c>
      <c r="V67" s="43" t="s">
        <v>10</v>
      </c>
      <c r="W67" s="43">
        <v>135256</v>
      </c>
      <c r="X67" s="43">
        <v>135267</v>
      </c>
      <c r="Z67" s="53" t="s">
        <v>10</v>
      </c>
      <c r="AA67" s="53" t="s">
        <v>3405</v>
      </c>
    </row>
    <row r="68" spans="2:27" x14ac:dyDescent="0.2">
      <c r="B68" s="69" t="s">
        <v>5162</v>
      </c>
      <c r="C68" s="69">
        <v>66</v>
      </c>
      <c r="D68" s="69">
        <v>21</v>
      </c>
      <c r="E68" s="71">
        <v>1</v>
      </c>
      <c r="F68" s="70" t="s">
        <v>4862</v>
      </c>
      <c r="G68" s="43" t="s">
        <v>4846</v>
      </c>
      <c r="H68" s="43" t="s">
        <v>5169</v>
      </c>
      <c r="I68" s="43" t="s">
        <v>5174</v>
      </c>
      <c r="J68" s="73" t="s">
        <v>5218</v>
      </c>
      <c r="K68" s="73" t="s">
        <v>87</v>
      </c>
      <c r="L68" s="43" t="s">
        <v>86</v>
      </c>
      <c r="M68" s="43" t="s">
        <v>5492</v>
      </c>
      <c r="N68" s="43" t="s">
        <v>80</v>
      </c>
      <c r="O68" s="43" t="s">
        <v>669</v>
      </c>
      <c r="P68" s="43" t="s">
        <v>3</v>
      </c>
      <c r="Q68" s="43" t="s">
        <v>1127</v>
      </c>
      <c r="R68" s="43" t="s">
        <v>1125</v>
      </c>
      <c r="S68" s="43" t="s">
        <v>816</v>
      </c>
      <c r="T68" s="134">
        <v>2019</v>
      </c>
      <c r="U68" s="43">
        <v>7</v>
      </c>
      <c r="V68" s="43" t="s">
        <v>10</v>
      </c>
      <c r="W68" s="43">
        <v>175003</v>
      </c>
      <c r="X68" s="43">
        <v>175019</v>
      </c>
      <c r="Z68" s="53" t="s">
        <v>10</v>
      </c>
      <c r="AA68" s="53" t="s">
        <v>3405</v>
      </c>
    </row>
    <row r="69" spans="2:27" x14ac:dyDescent="0.2">
      <c r="B69" s="69" t="s">
        <v>5162</v>
      </c>
      <c r="C69" s="69">
        <v>67</v>
      </c>
      <c r="D69" s="69">
        <v>22</v>
      </c>
      <c r="E69" s="71">
        <v>1</v>
      </c>
      <c r="F69" s="70" t="s">
        <v>4862</v>
      </c>
      <c r="G69" s="43" t="s">
        <v>4879</v>
      </c>
      <c r="H69" s="43" t="s">
        <v>5168</v>
      </c>
      <c r="I69" s="43" t="s">
        <v>5174</v>
      </c>
      <c r="J69" s="43" t="s">
        <v>5219</v>
      </c>
      <c r="K69" s="73" t="s">
        <v>357</v>
      </c>
      <c r="L69" s="43" t="s">
        <v>356</v>
      </c>
      <c r="M69" s="43" t="s">
        <v>5491</v>
      </c>
      <c r="N69" s="43" t="s">
        <v>50</v>
      </c>
      <c r="O69" s="43" t="s">
        <v>669</v>
      </c>
      <c r="P69" s="43" t="s">
        <v>3</v>
      </c>
      <c r="Q69" s="43" t="s">
        <v>1955</v>
      </c>
      <c r="R69" s="43" t="s">
        <v>1953</v>
      </c>
      <c r="S69" s="43" t="s">
        <v>946</v>
      </c>
      <c r="T69" s="134">
        <v>2019</v>
      </c>
      <c r="U69" s="43">
        <v>22</v>
      </c>
      <c r="V69" s="43" t="s">
        <v>10</v>
      </c>
      <c r="W69" s="43">
        <v>513</v>
      </c>
      <c r="X69" s="43">
        <v>520</v>
      </c>
      <c r="Z69" s="53" t="s">
        <v>10</v>
      </c>
      <c r="AA69" s="53" t="s">
        <v>3405</v>
      </c>
    </row>
    <row r="70" spans="2:27" x14ac:dyDescent="0.2">
      <c r="B70" s="133" t="s">
        <v>5161</v>
      </c>
      <c r="C70" s="133" t="s">
        <v>5515</v>
      </c>
      <c r="D70" s="133" t="s">
        <v>5525</v>
      </c>
      <c r="E70" s="67" t="s">
        <v>5514</v>
      </c>
      <c r="F70" s="137" t="s">
        <v>5522</v>
      </c>
      <c r="G70" s="137" t="s">
        <v>3420</v>
      </c>
      <c r="H70" s="137" t="s">
        <v>5520</v>
      </c>
      <c r="I70" s="137" t="s">
        <v>5521</v>
      </c>
      <c r="J70" s="137" t="s">
        <v>5197</v>
      </c>
      <c r="K70" s="138" t="s">
        <v>3026</v>
      </c>
      <c r="L70" s="137" t="s">
        <v>27</v>
      </c>
      <c r="M70" s="137" t="s">
        <v>3025</v>
      </c>
      <c r="N70" s="137" t="s">
        <v>34</v>
      </c>
      <c r="O70" s="137" t="s">
        <v>3024</v>
      </c>
      <c r="P70" s="137" t="s">
        <v>3023</v>
      </c>
      <c r="Q70" s="137" t="s">
        <v>3022</v>
      </c>
      <c r="R70" s="137" t="s">
        <v>3020</v>
      </c>
      <c r="S70" s="137" t="s">
        <v>3005</v>
      </c>
      <c r="T70" s="67" t="s">
        <v>5127</v>
      </c>
      <c r="U70" s="43"/>
      <c r="V70" s="43"/>
      <c r="W70" s="43"/>
      <c r="X70" s="43"/>
      <c r="Z70" s="53"/>
      <c r="AA70" s="53"/>
    </row>
    <row r="71" spans="2:27" x14ac:dyDescent="0.2">
      <c r="B71" s="69" t="s">
        <v>5162</v>
      </c>
      <c r="C71" s="69">
        <v>68</v>
      </c>
      <c r="D71" s="69"/>
      <c r="E71" s="71">
        <v>2</v>
      </c>
      <c r="F71" s="70" t="s">
        <v>5172</v>
      </c>
      <c r="G71" s="43" t="s">
        <v>4845</v>
      </c>
      <c r="H71" s="43" t="s">
        <v>5171</v>
      </c>
      <c r="I71" s="43" t="s">
        <v>5179</v>
      </c>
      <c r="J71" s="90" t="s">
        <v>4841</v>
      </c>
      <c r="K71" s="73" t="s">
        <v>84</v>
      </c>
      <c r="L71" s="43" t="s">
        <v>83</v>
      </c>
      <c r="M71" s="43" t="s">
        <v>85</v>
      </c>
      <c r="N71" s="43" t="s">
        <v>50</v>
      </c>
      <c r="O71" s="43" t="s">
        <v>669</v>
      </c>
      <c r="P71" s="43" t="s">
        <v>3</v>
      </c>
      <c r="Q71" s="43" t="s">
        <v>1114</v>
      </c>
      <c r="R71" s="43" t="s">
        <v>1112</v>
      </c>
      <c r="S71" s="43" t="s">
        <v>946</v>
      </c>
      <c r="T71" s="134">
        <v>2019</v>
      </c>
      <c r="U71" s="43">
        <v>22</v>
      </c>
      <c r="V71" s="43" t="s">
        <v>10</v>
      </c>
      <c r="W71" s="43">
        <v>2169</v>
      </c>
      <c r="X71" s="43">
        <v>2178</v>
      </c>
      <c r="Z71" s="53" t="s">
        <v>10</v>
      </c>
      <c r="AA71" s="53" t="s">
        <v>3405</v>
      </c>
    </row>
    <row r="72" spans="2:27" x14ac:dyDescent="0.2">
      <c r="B72" s="69" t="s">
        <v>5162</v>
      </c>
      <c r="C72" s="69">
        <v>69</v>
      </c>
      <c r="D72" s="69"/>
      <c r="E72" s="71">
        <v>2</v>
      </c>
      <c r="F72" s="70" t="s">
        <v>4855</v>
      </c>
      <c r="G72" s="43" t="s">
        <v>3417</v>
      </c>
      <c r="H72" s="43" t="s">
        <v>5168</v>
      </c>
      <c r="I72" s="43" t="s">
        <v>5174</v>
      </c>
      <c r="J72" s="90" t="s">
        <v>4841</v>
      </c>
      <c r="K72" s="73" t="s">
        <v>5333</v>
      </c>
      <c r="L72" s="43" t="s">
        <v>79</v>
      </c>
      <c r="M72" s="43" t="s">
        <v>82</v>
      </c>
      <c r="N72" s="43" t="s">
        <v>80</v>
      </c>
      <c r="O72" s="43" t="s">
        <v>669</v>
      </c>
      <c r="P72" s="43" t="s">
        <v>3</v>
      </c>
      <c r="Q72" s="43" t="s">
        <v>1103</v>
      </c>
      <c r="R72" s="43" t="s">
        <v>1101</v>
      </c>
      <c r="S72" s="43" t="s">
        <v>816</v>
      </c>
      <c r="T72" s="134">
        <v>2019</v>
      </c>
      <c r="U72" s="43">
        <v>7</v>
      </c>
      <c r="V72" s="43" t="s">
        <v>10</v>
      </c>
      <c r="W72" s="43">
        <v>99658</v>
      </c>
      <c r="X72" s="43">
        <v>99669</v>
      </c>
      <c r="Z72" s="53" t="s">
        <v>10</v>
      </c>
      <c r="AA72" s="53" t="s">
        <v>3405</v>
      </c>
    </row>
    <row r="73" spans="2:27" x14ac:dyDescent="0.2">
      <c r="B73" s="69" t="s">
        <v>5162</v>
      </c>
      <c r="C73" s="69">
        <v>70</v>
      </c>
      <c r="D73" s="69">
        <v>23</v>
      </c>
      <c r="E73" s="71">
        <v>1</v>
      </c>
      <c r="F73" s="70" t="s">
        <v>4862</v>
      </c>
      <c r="G73" s="43" t="s">
        <v>4846</v>
      </c>
      <c r="H73" s="43" t="s">
        <v>5169</v>
      </c>
      <c r="I73" s="43" t="s">
        <v>5174</v>
      </c>
      <c r="J73" s="73" t="s">
        <v>5220</v>
      </c>
      <c r="K73" s="73" t="s">
        <v>272</v>
      </c>
      <c r="L73" s="43" t="s">
        <v>271</v>
      </c>
      <c r="M73" s="43" t="s">
        <v>273</v>
      </c>
      <c r="N73" s="43" t="s">
        <v>80</v>
      </c>
      <c r="O73" s="43" t="s">
        <v>669</v>
      </c>
      <c r="P73" s="43" t="s">
        <v>3</v>
      </c>
      <c r="Q73" s="43" t="s">
        <v>1701</v>
      </c>
      <c r="R73" s="43" t="s">
        <v>1699</v>
      </c>
      <c r="S73" s="43" t="s">
        <v>816</v>
      </c>
      <c r="T73" s="134">
        <v>2019</v>
      </c>
      <c r="U73" s="43">
        <v>7</v>
      </c>
      <c r="V73" s="43" t="s">
        <v>10</v>
      </c>
      <c r="W73" s="43">
        <v>82672</v>
      </c>
      <c r="X73" s="43">
        <v>82680</v>
      </c>
      <c r="Z73" s="53" t="s">
        <v>10</v>
      </c>
      <c r="AA73" s="53" t="s">
        <v>3405</v>
      </c>
    </row>
    <row r="74" spans="2:27" x14ac:dyDescent="0.2">
      <c r="B74" s="69" t="s">
        <v>5162</v>
      </c>
      <c r="C74" s="69">
        <v>71</v>
      </c>
      <c r="D74" s="69"/>
      <c r="E74" s="71">
        <v>3</v>
      </c>
      <c r="F74" s="70" t="s">
        <v>5172</v>
      </c>
      <c r="G74" s="43" t="s">
        <v>3417</v>
      </c>
      <c r="H74" s="43" t="s">
        <v>4871</v>
      </c>
      <c r="I74" s="43" t="s">
        <v>4843</v>
      </c>
      <c r="J74" s="90" t="s">
        <v>4841</v>
      </c>
      <c r="K74" s="73" t="s">
        <v>297</v>
      </c>
      <c r="L74" s="43" t="s">
        <v>296</v>
      </c>
      <c r="M74" s="43" t="s">
        <v>298</v>
      </c>
      <c r="N74" s="43" t="s">
        <v>80</v>
      </c>
      <c r="O74" s="43" t="s">
        <v>669</v>
      </c>
      <c r="P74" s="43" t="s">
        <v>3</v>
      </c>
      <c r="Q74" s="43" t="s">
        <v>1782</v>
      </c>
      <c r="R74" s="43" t="s">
        <v>1781</v>
      </c>
      <c r="S74" s="43" t="s">
        <v>816</v>
      </c>
      <c r="T74" s="134">
        <v>2019</v>
      </c>
      <c r="U74" s="43">
        <v>7</v>
      </c>
      <c r="V74" s="43" t="s">
        <v>10</v>
      </c>
      <c r="W74" s="43">
        <v>78685</v>
      </c>
      <c r="X74" s="43">
        <v>78697</v>
      </c>
      <c r="Z74" s="53" t="s">
        <v>10</v>
      </c>
      <c r="AA74" s="53" t="s">
        <v>3405</v>
      </c>
    </row>
    <row r="75" spans="2:27" x14ac:dyDescent="0.2">
      <c r="B75" s="69" t="s">
        <v>5162</v>
      </c>
      <c r="C75" s="69">
        <v>72</v>
      </c>
      <c r="D75" s="69"/>
      <c r="E75" s="71">
        <v>3</v>
      </c>
      <c r="F75" s="70" t="s">
        <v>4855</v>
      </c>
      <c r="G75" s="43" t="s">
        <v>4845</v>
      </c>
      <c r="H75" s="43" t="s">
        <v>4871</v>
      </c>
      <c r="I75" s="43" t="s">
        <v>4843</v>
      </c>
      <c r="J75" s="90" t="s">
        <v>4841</v>
      </c>
      <c r="K75" s="73" t="s">
        <v>5334</v>
      </c>
      <c r="L75" s="43" t="s">
        <v>135</v>
      </c>
      <c r="M75" s="43" t="s">
        <v>5490</v>
      </c>
      <c r="N75" s="43" t="s">
        <v>80</v>
      </c>
      <c r="O75" s="43" t="s">
        <v>669</v>
      </c>
      <c r="P75" s="43" t="s">
        <v>3</v>
      </c>
      <c r="Q75" s="43" t="s">
        <v>1307</v>
      </c>
      <c r="R75" s="43" t="s">
        <v>1305</v>
      </c>
      <c r="S75" s="43" t="s">
        <v>816</v>
      </c>
      <c r="T75" s="134">
        <v>2019</v>
      </c>
      <c r="U75" s="43">
        <v>7</v>
      </c>
      <c r="V75" s="43" t="s">
        <v>10</v>
      </c>
      <c r="W75" s="43">
        <v>74640</v>
      </c>
      <c r="X75" s="43">
        <v>74652</v>
      </c>
      <c r="Z75" s="53" t="s">
        <v>10</v>
      </c>
      <c r="AA75" s="53" t="s">
        <v>3405</v>
      </c>
    </row>
    <row r="76" spans="2:27" x14ac:dyDescent="0.2">
      <c r="B76" s="69" t="s">
        <v>5162</v>
      </c>
      <c r="C76" s="69">
        <v>73</v>
      </c>
      <c r="D76" s="69"/>
      <c r="E76" s="71">
        <v>2</v>
      </c>
      <c r="F76" s="70" t="s">
        <v>5172</v>
      </c>
      <c r="G76" s="43" t="s">
        <v>3417</v>
      </c>
      <c r="H76" s="43" t="s">
        <v>5168</v>
      </c>
      <c r="I76" s="43" t="s">
        <v>4843</v>
      </c>
      <c r="J76" s="90" t="s">
        <v>4841</v>
      </c>
      <c r="K76" s="73" t="s">
        <v>236</v>
      </c>
      <c r="L76" s="43" t="s">
        <v>235</v>
      </c>
      <c r="M76" s="43" t="s">
        <v>237</v>
      </c>
      <c r="N76" s="43" t="s">
        <v>80</v>
      </c>
      <c r="O76" s="43" t="s">
        <v>669</v>
      </c>
      <c r="P76" s="43" t="s">
        <v>3</v>
      </c>
      <c r="Q76" s="43" t="s">
        <v>1606</v>
      </c>
      <c r="R76" s="43" t="s">
        <v>1604</v>
      </c>
      <c r="S76" s="43" t="s">
        <v>816</v>
      </c>
      <c r="T76" s="134">
        <v>2019</v>
      </c>
      <c r="U76" s="43">
        <v>7</v>
      </c>
      <c r="V76" s="43" t="s">
        <v>10</v>
      </c>
      <c r="W76" s="43">
        <v>42331</v>
      </c>
      <c r="X76" s="43">
        <v>42342</v>
      </c>
      <c r="Z76" s="53" t="s">
        <v>10</v>
      </c>
      <c r="AA76" s="53" t="s">
        <v>3405</v>
      </c>
    </row>
    <row r="77" spans="2:27" x14ac:dyDescent="0.2">
      <c r="B77" s="69" t="s">
        <v>5162</v>
      </c>
      <c r="C77" s="69">
        <v>74</v>
      </c>
      <c r="D77" s="69"/>
      <c r="E77" s="71">
        <v>2</v>
      </c>
      <c r="F77" s="70" t="s">
        <v>5172</v>
      </c>
      <c r="G77" s="43" t="s">
        <v>4846</v>
      </c>
      <c r="H77" s="43" t="s">
        <v>5169</v>
      </c>
      <c r="I77" s="43" t="s">
        <v>4843</v>
      </c>
      <c r="J77" s="90" t="s">
        <v>4841</v>
      </c>
      <c r="K77" s="73" t="s">
        <v>5305</v>
      </c>
      <c r="L77" s="43" t="s">
        <v>578</v>
      </c>
      <c r="M77" s="43" t="s">
        <v>580</v>
      </c>
      <c r="N77" s="43" t="s">
        <v>362</v>
      </c>
      <c r="O77" s="43" t="s">
        <v>669</v>
      </c>
      <c r="P77" s="43" t="s">
        <v>3</v>
      </c>
      <c r="Q77" s="43" t="s">
        <v>10</v>
      </c>
      <c r="R77" s="43" t="s">
        <v>2677</v>
      </c>
      <c r="S77" s="43" t="s">
        <v>1971</v>
      </c>
      <c r="T77" s="134">
        <v>2019</v>
      </c>
      <c r="U77" s="43">
        <v>57</v>
      </c>
      <c r="V77" s="43">
        <v>1</v>
      </c>
      <c r="W77" s="43">
        <v>72</v>
      </c>
      <c r="X77" s="43">
        <v>78</v>
      </c>
      <c r="Z77" s="53" t="s">
        <v>10</v>
      </c>
      <c r="AA77" s="53" t="s">
        <v>3405</v>
      </c>
    </row>
    <row r="78" spans="2:27" x14ac:dyDescent="0.2">
      <c r="B78" s="69" t="s">
        <v>5162</v>
      </c>
      <c r="C78" s="69">
        <v>75</v>
      </c>
      <c r="D78" s="69">
        <v>24</v>
      </c>
      <c r="E78" s="71">
        <v>1</v>
      </c>
      <c r="F78" s="70" t="s">
        <v>5523</v>
      </c>
      <c r="G78" s="43" t="s">
        <v>4846</v>
      </c>
      <c r="H78" s="43" t="s">
        <v>5169</v>
      </c>
      <c r="I78" s="43" t="s">
        <v>5179</v>
      </c>
      <c r="J78" s="127" t="s">
        <v>5165</v>
      </c>
      <c r="K78" s="73" t="s">
        <v>411</v>
      </c>
      <c r="L78" s="43" t="s">
        <v>410</v>
      </c>
      <c r="M78" s="43" t="s">
        <v>412</v>
      </c>
      <c r="N78" s="43" t="s">
        <v>287</v>
      </c>
      <c r="O78" s="43" t="s">
        <v>669</v>
      </c>
      <c r="P78" s="43" t="s">
        <v>3</v>
      </c>
      <c r="Q78" s="43" t="s">
        <v>2139</v>
      </c>
      <c r="R78" s="43" t="s">
        <v>2137</v>
      </c>
      <c r="S78" s="43" t="s">
        <v>962</v>
      </c>
      <c r="T78" s="134">
        <v>2019</v>
      </c>
      <c r="U78" s="43">
        <v>51</v>
      </c>
      <c r="V78" s="43">
        <v>5</v>
      </c>
      <c r="W78" s="43" t="s">
        <v>10</v>
      </c>
      <c r="X78" s="43" t="s">
        <v>10</v>
      </c>
      <c r="Z78" s="53" t="s">
        <v>10</v>
      </c>
      <c r="AA78" s="53" t="s">
        <v>3405</v>
      </c>
    </row>
    <row r="79" spans="2:27" x14ac:dyDescent="0.2">
      <c r="B79" s="69" t="s">
        <v>5162</v>
      </c>
      <c r="C79" s="69">
        <v>76</v>
      </c>
      <c r="D79" s="69">
        <v>25</v>
      </c>
      <c r="E79" s="71">
        <v>1</v>
      </c>
      <c r="F79" s="70" t="s">
        <v>5523</v>
      </c>
      <c r="G79" s="43" t="s">
        <v>4846</v>
      </c>
      <c r="H79" s="43" t="s">
        <v>5169</v>
      </c>
      <c r="I79" s="43" t="s">
        <v>4843</v>
      </c>
      <c r="J79" s="73" t="s">
        <v>5196</v>
      </c>
      <c r="K79" s="73" t="s">
        <v>5335</v>
      </c>
      <c r="L79" s="43" t="s">
        <v>191</v>
      </c>
      <c r="M79" s="43" t="s">
        <v>193</v>
      </c>
      <c r="N79" s="43" t="s">
        <v>80</v>
      </c>
      <c r="O79" s="43" t="s">
        <v>669</v>
      </c>
      <c r="P79" s="43" t="s">
        <v>3</v>
      </c>
      <c r="Q79" s="43" t="s">
        <v>1477</v>
      </c>
      <c r="R79" s="43" t="s">
        <v>1475</v>
      </c>
      <c r="S79" s="43" t="s">
        <v>816</v>
      </c>
      <c r="T79" s="134">
        <v>2019</v>
      </c>
      <c r="U79" s="43">
        <v>7</v>
      </c>
      <c r="V79" s="43" t="s">
        <v>10</v>
      </c>
      <c r="W79" s="43">
        <v>4195</v>
      </c>
      <c r="X79" s="43">
        <v>4203</v>
      </c>
      <c r="Z79" s="53" t="s">
        <v>10</v>
      </c>
      <c r="AA79" s="53" t="s">
        <v>3405</v>
      </c>
    </row>
    <row r="80" spans="2:27" x14ac:dyDescent="0.2">
      <c r="B80" s="69" t="s">
        <v>5162</v>
      </c>
      <c r="C80" s="69">
        <v>77</v>
      </c>
      <c r="D80" s="69"/>
      <c r="E80" s="71">
        <v>2</v>
      </c>
      <c r="F80" s="73" t="s">
        <v>1619</v>
      </c>
      <c r="G80" s="43" t="s">
        <v>4846</v>
      </c>
      <c r="H80" s="43" t="s">
        <v>4871</v>
      </c>
      <c r="I80" s="43" t="s">
        <v>4843</v>
      </c>
      <c r="J80" s="90" t="s">
        <v>4841</v>
      </c>
      <c r="K80" s="73" t="s">
        <v>354</v>
      </c>
      <c r="L80" s="43" t="s">
        <v>353</v>
      </c>
      <c r="M80" s="43" t="s">
        <v>355</v>
      </c>
      <c r="N80" s="43" t="s">
        <v>319</v>
      </c>
      <c r="O80" s="43" t="s">
        <v>669</v>
      </c>
      <c r="P80" s="43" t="s">
        <v>3</v>
      </c>
      <c r="Q80" s="43" t="s">
        <v>1945</v>
      </c>
      <c r="R80" s="43" t="s">
        <v>1943</v>
      </c>
      <c r="S80" s="43" t="s">
        <v>1848</v>
      </c>
      <c r="T80" s="134">
        <v>2019</v>
      </c>
      <c r="U80" s="43">
        <v>123</v>
      </c>
      <c r="V80" s="43" t="s">
        <v>10</v>
      </c>
      <c r="W80" s="43">
        <v>204</v>
      </c>
      <c r="X80" s="43">
        <v>214</v>
      </c>
      <c r="Z80" s="53" t="s">
        <v>10</v>
      </c>
      <c r="AA80" s="53" t="s">
        <v>3405</v>
      </c>
    </row>
    <row r="81" spans="2:27" x14ac:dyDescent="0.2">
      <c r="B81" s="69" t="s">
        <v>5162</v>
      </c>
      <c r="C81" s="69">
        <v>78</v>
      </c>
      <c r="D81" s="69">
        <v>26</v>
      </c>
      <c r="E81" s="71">
        <v>1</v>
      </c>
      <c r="F81" s="73" t="s">
        <v>1619</v>
      </c>
      <c r="G81" s="43" t="s">
        <v>4846</v>
      </c>
      <c r="H81" s="43" t="s">
        <v>5168</v>
      </c>
      <c r="I81" s="43" t="s">
        <v>5174</v>
      </c>
      <c r="J81" s="73" t="s">
        <v>5221</v>
      </c>
      <c r="K81" s="73" t="s">
        <v>284</v>
      </c>
      <c r="L81" s="43" t="s">
        <v>283</v>
      </c>
      <c r="M81" s="43" t="s">
        <v>285</v>
      </c>
      <c r="N81" s="43" t="s">
        <v>106</v>
      </c>
      <c r="O81" s="43" t="s">
        <v>669</v>
      </c>
      <c r="P81" s="43" t="s">
        <v>3</v>
      </c>
      <c r="Q81" s="43" t="s">
        <v>1739</v>
      </c>
      <c r="R81" s="43" t="s">
        <v>1738</v>
      </c>
      <c r="S81" s="43" t="s">
        <v>1193</v>
      </c>
      <c r="T81" s="134">
        <v>2018</v>
      </c>
      <c r="U81" s="43">
        <v>5</v>
      </c>
      <c r="V81" s="43">
        <v>6</v>
      </c>
      <c r="W81" s="43">
        <v>5166</v>
      </c>
      <c r="X81" s="43">
        <v>5176</v>
      </c>
      <c r="Z81" s="53" t="s">
        <v>10</v>
      </c>
      <c r="AA81" s="53" t="s">
        <v>3405</v>
      </c>
    </row>
    <row r="82" spans="2:27" x14ac:dyDescent="0.2">
      <c r="B82" s="69" t="s">
        <v>5162</v>
      </c>
      <c r="C82" s="69">
        <v>79</v>
      </c>
      <c r="D82" s="69">
        <v>27</v>
      </c>
      <c r="E82" s="71">
        <v>1</v>
      </c>
      <c r="F82" s="70" t="s">
        <v>5523</v>
      </c>
      <c r="G82" s="43" t="s">
        <v>4846</v>
      </c>
      <c r="H82" s="43" t="s">
        <v>5171</v>
      </c>
      <c r="I82" s="43" t="s">
        <v>5174</v>
      </c>
      <c r="J82" s="73" t="s">
        <v>5222</v>
      </c>
      <c r="K82" s="73" t="s">
        <v>5336</v>
      </c>
      <c r="L82" s="43" t="s">
        <v>131</v>
      </c>
      <c r="M82" s="43" t="s">
        <v>134</v>
      </c>
      <c r="N82" s="43" t="s">
        <v>132</v>
      </c>
      <c r="O82" s="43" t="s">
        <v>669</v>
      </c>
      <c r="P82" s="43" t="s">
        <v>3</v>
      </c>
      <c r="Q82" s="43" t="s">
        <v>1294</v>
      </c>
      <c r="R82" s="43" t="s">
        <v>1292</v>
      </c>
      <c r="S82" s="43" t="s">
        <v>681</v>
      </c>
      <c r="T82" s="134">
        <v>2018</v>
      </c>
      <c r="U82" s="43">
        <v>20</v>
      </c>
      <c r="V82" s="43" t="s">
        <v>10</v>
      </c>
      <c r="W82" s="43">
        <v>120</v>
      </c>
      <c r="X82" s="43">
        <v>129</v>
      </c>
      <c r="Z82" s="53" t="s">
        <v>10</v>
      </c>
      <c r="AA82" s="53" t="s">
        <v>3405</v>
      </c>
    </row>
    <row r="83" spans="2:27" x14ac:dyDescent="0.2">
      <c r="B83" s="69" t="s">
        <v>5162</v>
      </c>
      <c r="C83" s="69">
        <v>80</v>
      </c>
      <c r="D83" s="69"/>
      <c r="E83" s="71">
        <v>2</v>
      </c>
      <c r="F83" s="70" t="s">
        <v>4862</v>
      </c>
      <c r="G83" s="43" t="s">
        <v>4846</v>
      </c>
      <c r="H83" s="43" t="s">
        <v>5168</v>
      </c>
      <c r="I83" s="43" t="s">
        <v>5174</v>
      </c>
      <c r="J83" s="90" t="s">
        <v>4841</v>
      </c>
      <c r="K83" s="73" t="s">
        <v>129</v>
      </c>
      <c r="L83" s="43" t="s">
        <v>128</v>
      </c>
      <c r="M83" s="43" t="s">
        <v>130</v>
      </c>
      <c r="N83" s="43" t="s">
        <v>110</v>
      </c>
      <c r="O83" s="43" t="s">
        <v>669</v>
      </c>
      <c r="P83" s="43" t="s">
        <v>3</v>
      </c>
      <c r="Q83" s="43" t="s">
        <v>1283</v>
      </c>
      <c r="R83" s="43" t="s">
        <v>1282</v>
      </c>
      <c r="S83" s="43" t="s">
        <v>1207</v>
      </c>
      <c r="T83" s="134">
        <v>2018</v>
      </c>
      <c r="U83" s="43">
        <v>74</v>
      </c>
      <c r="V83" s="43">
        <v>11</v>
      </c>
      <c r="W83" s="43">
        <v>5944</v>
      </c>
      <c r="X83" s="43">
        <v>5979</v>
      </c>
      <c r="Z83" s="53" t="s">
        <v>10</v>
      </c>
      <c r="AA83" s="53" t="s">
        <v>3405</v>
      </c>
    </row>
    <row r="84" spans="2:27" x14ac:dyDescent="0.2">
      <c r="B84" s="69" t="s">
        <v>5162</v>
      </c>
      <c r="C84" s="69">
        <v>81</v>
      </c>
      <c r="D84" s="69"/>
      <c r="E84" s="71">
        <v>2</v>
      </c>
      <c r="F84" s="70" t="s">
        <v>1619</v>
      </c>
      <c r="G84" s="43" t="s">
        <v>4846</v>
      </c>
      <c r="H84" s="43" t="s">
        <v>5168</v>
      </c>
      <c r="I84" s="43" t="s">
        <v>5174</v>
      </c>
      <c r="J84" s="90" t="s">
        <v>4841</v>
      </c>
      <c r="K84" s="73" t="s">
        <v>189</v>
      </c>
      <c r="L84" s="43" t="s">
        <v>188</v>
      </c>
      <c r="M84" s="43" t="s">
        <v>190</v>
      </c>
      <c r="N84" s="43" t="s">
        <v>50</v>
      </c>
      <c r="O84" s="43" t="s">
        <v>669</v>
      </c>
      <c r="P84" s="43" t="s">
        <v>3</v>
      </c>
      <c r="Q84" s="43" t="s">
        <v>1464</v>
      </c>
      <c r="R84" s="43" t="s">
        <v>1462</v>
      </c>
      <c r="S84" s="43" t="s">
        <v>946</v>
      </c>
      <c r="T84" s="134">
        <v>2018</v>
      </c>
      <c r="U84" s="43">
        <v>21</v>
      </c>
      <c r="V84" s="43">
        <v>3</v>
      </c>
      <c r="W84" s="43">
        <v>1681</v>
      </c>
      <c r="X84" s="43">
        <v>1709</v>
      </c>
      <c r="Z84" s="53" t="s">
        <v>10</v>
      </c>
      <c r="AA84" s="53" t="s">
        <v>3405</v>
      </c>
    </row>
    <row r="85" spans="2:27" x14ac:dyDescent="0.2">
      <c r="B85" s="69" t="s">
        <v>5162</v>
      </c>
      <c r="C85" s="69">
        <v>82</v>
      </c>
      <c r="D85" s="69"/>
      <c r="E85" s="71">
        <v>3</v>
      </c>
      <c r="F85" s="70" t="s">
        <v>4855</v>
      </c>
      <c r="G85" s="43" t="s">
        <v>4846</v>
      </c>
      <c r="H85" s="43" t="s">
        <v>4871</v>
      </c>
      <c r="I85" s="43" t="s">
        <v>4843</v>
      </c>
      <c r="J85" s="90" t="s">
        <v>4841</v>
      </c>
      <c r="K85" s="73" t="s">
        <v>423</v>
      </c>
      <c r="L85" s="43" t="s">
        <v>422</v>
      </c>
      <c r="M85" s="43" t="s">
        <v>424</v>
      </c>
      <c r="N85" s="43" t="s">
        <v>362</v>
      </c>
      <c r="O85" s="43" t="s">
        <v>669</v>
      </c>
      <c r="P85" s="43" t="s">
        <v>3</v>
      </c>
      <c r="Q85" s="43" t="s">
        <v>10</v>
      </c>
      <c r="R85" s="43" t="s">
        <v>2182</v>
      </c>
      <c r="S85" s="43" t="s">
        <v>1971</v>
      </c>
      <c r="T85" s="134">
        <v>2018</v>
      </c>
      <c r="U85" s="43">
        <v>56</v>
      </c>
      <c r="V85" s="43">
        <v>9</v>
      </c>
      <c r="W85" s="43">
        <v>96</v>
      </c>
      <c r="X85" s="43">
        <v>102</v>
      </c>
      <c r="Z85" s="53" t="s">
        <v>10</v>
      </c>
      <c r="AA85" s="53" t="s">
        <v>3405</v>
      </c>
    </row>
    <row r="86" spans="2:27" x14ac:dyDescent="0.2">
      <c r="B86" s="69" t="s">
        <v>5162</v>
      </c>
      <c r="C86" s="69">
        <v>83</v>
      </c>
      <c r="D86" s="69"/>
      <c r="E86" s="71">
        <v>3</v>
      </c>
      <c r="F86" s="70" t="s">
        <v>4862</v>
      </c>
      <c r="G86" s="43" t="s">
        <v>4846</v>
      </c>
      <c r="H86" s="43" t="s">
        <v>5168</v>
      </c>
      <c r="I86" s="43" t="s">
        <v>5174</v>
      </c>
      <c r="J86" s="90" t="s">
        <v>4841</v>
      </c>
      <c r="K86" s="73" t="s">
        <v>764</v>
      </c>
      <c r="L86" s="43" t="s">
        <v>753</v>
      </c>
      <c r="M86" s="43" t="s">
        <v>763</v>
      </c>
      <c r="N86" s="43" t="s">
        <v>132</v>
      </c>
      <c r="O86" s="43" t="s">
        <v>669</v>
      </c>
      <c r="P86" s="43" t="s">
        <v>3</v>
      </c>
      <c r="Q86" s="43" t="s">
        <v>762</v>
      </c>
      <c r="R86" s="43" t="s">
        <v>761</v>
      </c>
      <c r="S86" s="43" t="s">
        <v>681</v>
      </c>
      <c r="T86" s="134">
        <v>2018</v>
      </c>
      <c r="U86" s="43">
        <v>19</v>
      </c>
      <c r="V86" s="43" t="s">
        <v>10</v>
      </c>
      <c r="W86" s="43">
        <v>123</v>
      </c>
      <c r="X86" s="43">
        <v>134</v>
      </c>
      <c r="Z86" s="53" t="s">
        <v>10</v>
      </c>
      <c r="AA86" s="53" t="s">
        <v>3405</v>
      </c>
    </row>
    <row r="87" spans="2:27" x14ac:dyDescent="0.2">
      <c r="B87" s="69" t="s">
        <v>5162</v>
      </c>
      <c r="C87" s="69">
        <v>84</v>
      </c>
      <c r="D87" s="69"/>
      <c r="E87" s="71">
        <v>3</v>
      </c>
      <c r="F87" s="70" t="s">
        <v>5523</v>
      </c>
      <c r="G87" s="43" t="s">
        <v>4845</v>
      </c>
      <c r="H87" s="43" t="s">
        <v>4871</v>
      </c>
      <c r="I87" s="43" t="s">
        <v>5179</v>
      </c>
      <c r="J87" s="90" t="s">
        <v>4841</v>
      </c>
      <c r="K87" s="73" t="s">
        <v>750</v>
      </c>
      <c r="L87" s="43" t="s">
        <v>742</v>
      </c>
      <c r="M87" s="43" t="s">
        <v>749</v>
      </c>
      <c r="N87" s="43" t="s">
        <v>132</v>
      </c>
      <c r="O87" s="43" t="s">
        <v>669</v>
      </c>
      <c r="P87" s="43" t="s">
        <v>5</v>
      </c>
      <c r="Q87" s="43" t="s">
        <v>10</v>
      </c>
      <c r="R87" s="43" t="s">
        <v>10</v>
      </c>
      <c r="S87" s="43" t="s">
        <v>681</v>
      </c>
      <c r="T87" s="134">
        <v>2018</v>
      </c>
      <c r="U87" s="43">
        <v>19</v>
      </c>
      <c r="V87" s="43" t="s">
        <v>10</v>
      </c>
      <c r="W87" s="43">
        <v>135</v>
      </c>
      <c r="X87" s="43">
        <v>137</v>
      </c>
      <c r="Z87" s="53" t="s">
        <v>10</v>
      </c>
      <c r="AA87" s="53" t="s">
        <v>3405</v>
      </c>
    </row>
    <row r="88" spans="2:27" x14ac:dyDescent="0.2">
      <c r="B88" s="69" t="s">
        <v>5162</v>
      </c>
      <c r="C88" s="69">
        <v>85</v>
      </c>
      <c r="D88" s="69"/>
      <c r="E88" s="71">
        <v>3</v>
      </c>
      <c r="F88" s="70" t="s">
        <v>5172</v>
      </c>
      <c r="G88" s="43" t="s">
        <v>4846</v>
      </c>
      <c r="H88" s="43" t="s">
        <v>5169</v>
      </c>
      <c r="I88" s="43" t="s">
        <v>4843</v>
      </c>
      <c r="J88" s="90" t="s">
        <v>4841</v>
      </c>
      <c r="K88" s="73" t="s">
        <v>5337</v>
      </c>
      <c r="L88" s="43" t="s">
        <v>572</v>
      </c>
      <c r="M88" s="43" t="s">
        <v>574</v>
      </c>
      <c r="N88" s="43" t="s">
        <v>132</v>
      </c>
      <c r="O88" s="43" t="s">
        <v>669</v>
      </c>
      <c r="P88" s="43" t="s">
        <v>3</v>
      </c>
      <c r="Q88" s="43" t="s">
        <v>2653</v>
      </c>
      <c r="R88" s="43" t="s">
        <v>2651</v>
      </c>
      <c r="S88" s="43" t="s">
        <v>681</v>
      </c>
      <c r="T88" s="134">
        <v>2018</v>
      </c>
      <c r="U88" s="43">
        <v>19</v>
      </c>
      <c r="V88" s="43" t="s">
        <v>10</v>
      </c>
      <c r="W88" s="43">
        <v>174</v>
      </c>
      <c r="X88" s="43">
        <v>184</v>
      </c>
      <c r="Z88" s="53" t="s">
        <v>10</v>
      </c>
      <c r="AA88" s="53" t="s">
        <v>3405</v>
      </c>
    </row>
    <row r="89" spans="2:27" x14ac:dyDescent="0.2">
      <c r="B89" s="69" t="s">
        <v>5162</v>
      </c>
      <c r="C89" s="69">
        <v>86</v>
      </c>
      <c r="D89" s="69"/>
      <c r="E89" s="71">
        <v>2</v>
      </c>
      <c r="F89" s="70" t="s">
        <v>4862</v>
      </c>
      <c r="G89" s="43" t="s">
        <v>4853</v>
      </c>
      <c r="H89" s="43" t="s">
        <v>5168</v>
      </c>
      <c r="I89" s="43" t="s">
        <v>5174</v>
      </c>
      <c r="J89" s="90" t="s">
        <v>4841</v>
      </c>
      <c r="K89" s="73" t="s">
        <v>5338</v>
      </c>
      <c r="L89" s="43" t="s">
        <v>280</v>
      </c>
      <c r="M89" s="43" t="s">
        <v>282</v>
      </c>
      <c r="N89" s="43" t="s">
        <v>132</v>
      </c>
      <c r="O89" s="43" t="s">
        <v>669</v>
      </c>
      <c r="P89" s="43" t="s">
        <v>3</v>
      </c>
      <c r="Q89" s="43" t="s">
        <v>1731</v>
      </c>
      <c r="R89" s="43" t="s">
        <v>1729</v>
      </c>
      <c r="S89" s="43" t="s">
        <v>681</v>
      </c>
      <c r="T89" s="134">
        <v>2018</v>
      </c>
      <c r="U89" s="43">
        <v>19</v>
      </c>
      <c r="V89" s="43" t="s">
        <v>10</v>
      </c>
      <c r="W89" s="43">
        <v>233</v>
      </c>
      <c r="X89" s="43">
        <v>241</v>
      </c>
      <c r="Z89" s="53" t="s">
        <v>10</v>
      </c>
      <c r="AA89" s="53" t="s">
        <v>3405</v>
      </c>
    </row>
    <row r="90" spans="2:27" x14ac:dyDescent="0.2">
      <c r="B90" s="69" t="s">
        <v>5162</v>
      </c>
      <c r="C90" s="69">
        <v>87</v>
      </c>
      <c r="D90" s="69"/>
      <c r="E90" s="71">
        <v>2</v>
      </c>
      <c r="F90" s="70" t="s">
        <v>4862</v>
      </c>
      <c r="G90" s="43" t="s">
        <v>4853</v>
      </c>
      <c r="H90" s="43" t="s">
        <v>5168</v>
      </c>
      <c r="I90" s="43" t="s">
        <v>5174</v>
      </c>
      <c r="J90" s="90" t="s">
        <v>4841</v>
      </c>
      <c r="K90" s="73" t="s">
        <v>477</v>
      </c>
      <c r="L90" s="43" t="s">
        <v>476</v>
      </c>
      <c r="M90" s="43" t="s">
        <v>478</v>
      </c>
      <c r="N90" s="43" t="s">
        <v>37</v>
      </c>
      <c r="O90" s="43" t="s">
        <v>669</v>
      </c>
      <c r="P90" s="43" t="s">
        <v>3</v>
      </c>
      <c r="Q90" s="43" t="s">
        <v>3263</v>
      </c>
      <c r="R90" s="43" t="s">
        <v>3261</v>
      </c>
      <c r="S90" s="43" t="s">
        <v>3137</v>
      </c>
      <c r="T90" s="134">
        <v>2018</v>
      </c>
      <c r="U90" s="43">
        <v>87</v>
      </c>
      <c r="V90" s="43" t="s">
        <v>10</v>
      </c>
      <c r="W90" s="43">
        <v>311</v>
      </c>
      <c r="X90" s="43">
        <v>326</v>
      </c>
      <c r="Z90" s="53" t="s">
        <v>10</v>
      </c>
      <c r="AA90" s="53" t="s">
        <v>3405</v>
      </c>
    </row>
    <row r="91" spans="2:27" x14ac:dyDescent="0.2">
      <c r="B91" s="69" t="s">
        <v>5162</v>
      </c>
      <c r="C91" s="69">
        <v>88</v>
      </c>
      <c r="D91" s="69"/>
      <c r="E91" s="71">
        <v>3</v>
      </c>
      <c r="F91" s="70" t="s">
        <v>1619</v>
      </c>
      <c r="G91" s="43" t="s">
        <v>4846</v>
      </c>
      <c r="H91" s="43" t="s">
        <v>5168</v>
      </c>
      <c r="I91" s="43" t="s">
        <v>4843</v>
      </c>
      <c r="J91" s="90" t="s">
        <v>4841</v>
      </c>
      <c r="K91" s="73" t="s">
        <v>5339</v>
      </c>
      <c r="L91" s="43" t="s">
        <v>125</v>
      </c>
      <c r="M91" s="43" t="s">
        <v>127</v>
      </c>
      <c r="N91" s="43" t="s">
        <v>52</v>
      </c>
      <c r="O91" s="43" t="s">
        <v>669</v>
      </c>
      <c r="P91" s="43" t="s">
        <v>3</v>
      </c>
      <c r="Q91" s="43" t="s">
        <v>1274</v>
      </c>
      <c r="R91" s="43" t="s">
        <v>1272</v>
      </c>
      <c r="S91" s="43" t="s">
        <v>793</v>
      </c>
      <c r="T91" s="134">
        <v>2018</v>
      </c>
      <c r="U91" s="43">
        <v>26</v>
      </c>
      <c r="V91" s="43">
        <v>3</v>
      </c>
      <c r="W91" s="43">
        <v>723</v>
      </c>
      <c r="X91" s="43">
        <v>754</v>
      </c>
      <c r="Z91" s="53" t="s">
        <v>10</v>
      </c>
      <c r="AA91" s="53" t="s">
        <v>3405</v>
      </c>
    </row>
    <row r="92" spans="2:27" x14ac:dyDescent="0.2">
      <c r="B92" s="69" t="s">
        <v>5162</v>
      </c>
      <c r="C92" s="69">
        <v>89</v>
      </c>
      <c r="D92" s="69"/>
      <c r="E92" s="71">
        <v>3</v>
      </c>
      <c r="F92" s="70" t="s">
        <v>4862</v>
      </c>
      <c r="G92" s="43" t="s">
        <v>4846</v>
      </c>
      <c r="H92" s="43" t="s">
        <v>5168</v>
      </c>
      <c r="I92" s="43" t="s">
        <v>3421</v>
      </c>
      <c r="J92" s="90" t="s">
        <v>4841</v>
      </c>
      <c r="K92" s="73" t="s">
        <v>123</v>
      </c>
      <c r="L92" s="43" t="s">
        <v>122</v>
      </c>
      <c r="M92" s="43" t="s">
        <v>124</v>
      </c>
      <c r="N92" s="43" t="s">
        <v>50</v>
      </c>
      <c r="O92" s="43" t="s">
        <v>669</v>
      </c>
      <c r="P92" s="43" t="s">
        <v>3</v>
      </c>
      <c r="Q92" s="43" t="s">
        <v>1261</v>
      </c>
      <c r="R92" s="43" t="s">
        <v>1259</v>
      </c>
      <c r="S92" s="43" t="s">
        <v>946</v>
      </c>
      <c r="T92" s="134">
        <v>2018</v>
      </c>
      <c r="U92" s="43">
        <v>21</v>
      </c>
      <c r="V92" s="43">
        <v>2</v>
      </c>
      <c r="W92" s="43">
        <v>1311</v>
      </c>
      <c r="X92" s="43">
        <v>1329</v>
      </c>
      <c r="Z92" s="53" t="s">
        <v>10</v>
      </c>
      <c r="AA92" s="53" t="s">
        <v>3405</v>
      </c>
    </row>
    <row r="93" spans="2:27" x14ac:dyDescent="0.2">
      <c r="B93" s="69" t="s">
        <v>5162</v>
      </c>
      <c r="C93" s="69">
        <v>90</v>
      </c>
      <c r="D93" s="69"/>
      <c r="E93" s="71">
        <v>3</v>
      </c>
      <c r="F93" s="70" t="s">
        <v>4855</v>
      </c>
      <c r="G93" s="43" t="s">
        <v>3417</v>
      </c>
      <c r="H93" s="43" t="s">
        <v>4871</v>
      </c>
      <c r="I93" s="43" t="s">
        <v>4843</v>
      </c>
      <c r="J93" s="90" t="s">
        <v>4841</v>
      </c>
      <c r="K93" s="73" t="s">
        <v>534</v>
      </c>
      <c r="L93" s="43" t="s">
        <v>533</v>
      </c>
      <c r="M93" s="43" t="s">
        <v>535</v>
      </c>
      <c r="N93" s="43" t="s">
        <v>328</v>
      </c>
      <c r="O93" s="43" t="s">
        <v>669</v>
      </c>
      <c r="P93" s="43" t="s">
        <v>3</v>
      </c>
      <c r="Q93" s="43" t="s">
        <v>2547</v>
      </c>
      <c r="R93" s="43" t="s">
        <v>2545</v>
      </c>
      <c r="S93" s="43" t="s">
        <v>1987</v>
      </c>
      <c r="T93" s="134">
        <v>2018</v>
      </c>
      <c r="U93" s="43">
        <v>17</v>
      </c>
      <c r="V93" s="43">
        <v>6</v>
      </c>
      <c r="W93" s="43">
        <v>4104</v>
      </c>
      <c r="X93" s="43">
        <v>4117</v>
      </c>
      <c r="Z93" s="53" t="s">
        <v>10</v>
      </c>
      <c r="AA93" s="53" t="s">
        <v>3405</v>
      </c>
    </row>
    <row r="94" spans="2:27" x14ac:dyDescent="0.2">
      <c r="B94" s="69" t="s">
        <v>5162</v>
      </c>
      <c r="C94" s="69">
        <v>91</v>
      </c>
      <c r="D94" s="69"/>
      <c r="E94" s="71">
        <v>2</v>
      </c>
      <c r="F94" s="70" t="s">
        <v>1619</v>
      </c>
      <c r="G94" s="43" t="s">
        <v>3417</v>
      </c>
      <c r="H94" s="43" t="s">
        <v>5168</v>
      </c>
      <c r="I94" s="43" t="s">
        <v>5174</v>
      </c>
      <c r="J94" s="90" t="s">
        <v>4841</v>
      </c>
      <c r="K94" s="73" t="s">
        <v>5306</v>
      </c>
      <c r="L94" s="43" t="s">
        <v>312</v>
      </c>
      <c r="M94" s="43" t="s">
        <v>314</v>
      </c>
      <c r="N94" s="43" t="s">
        <v>132</v>
      </c>
      <c r="O94" s="43" t="s">
        <v>669</v>
      </c>
      <c r="P94" s="43" t="s">
        <v>3</v>
      </c>
      <c r="Q94" s="43" t="s">
        <v>1828</v>
      </c>
      <c r="R94" s="43" t="s">
        <v>1827</v>
      </c>
      <c r="S94" s="43" t="s">
        <v>681</v>
      </c>
      <c r="T94" s="134">
        <v>2018</v>
      </c>
      <c r="U94" s="43">
        <v>18</v>
      </c>
      <c r="V94" s="43" t="s">
        <v>10</v>
      </c>
      <c r="W94" s="43">
        <v>163</v>
      </c>
      <c r="X94" s="43">
        <v>174</v>
      </c>
      <c r="Z94" s="53" t="s">
        <v>10</v>
      </c>
      <c r="AA94" s="53" t="s">
        <v>3405</v>
      </c>
    </row>
    <row r="95" spans="2:27" x14ac:dyDescent="0.2">
      <c r="B95" s="69" t="s">
        <v>5162</v>
      </c>
      <c r="C95" s="69">
        <v>92</v>
      </c>
      <c r="D95" s="69"/>
      <c r="E95" s="71">
        <v>3</v>
      </c>
      <c r="F95" s="70" t="s">
        <v>1619</v>
      </c>
      <c r="G95" s="43" t="s">
        <v>4853</v>
      </c>
      <c r="H95" s="43" t="s">
        <v>5168</v>
      </c>
      <c r="I95" s="43" t="s">
        <v>5174</v>
      </c>
      <c r="J95" s="90" t="s">
        <v>4841</v>
      </c>
      <c r="K95" s="73" t="s">
        <v>5340</v>
      </c>
      <c r="L95" s="43" t="s">
        <v>329</v>
      </c>
      <c r="M95" s="43" t="s">
        <v>331</v>
      </c>
      <c r="N95" s="43" t="s">
        <v>265</v>
      </c>
      <c r="O95" s="43" t="s">
        <v>669</v>
      </c>
      <c r="P95" s="43" t="s">
        <v>3</v>
      </c>
      <c r="Q95" s="43" t="s">
        <v>3254</v>
      </c>
      <c r="R95" s="43" t="s">
        <v>3252</v>
      </c>
      <c r="S95" s="43" t="s">
        <v>3224</v>
      </c>
      <c r="T95" s="134">
        <v>2018</v>
      </c>
      <c r="U95" s="43">
        <v>67</v>
      </c>
      <c r="V95" s="43" t="s">
        <v>10</v>
      </c>
      <c r="W95" s="43">
        <v>399</v>
      </c>
      <c r="X95" s="43">
        <v>408</v>
      </c>
      <c r="Z95" s="53" t="s">
        <v>10</v>
      </c>
      <c r="AA95" s="53" t="s">
        <v>3405</v>
      </c>
    </row>
    <row r="96" spans="2:27" x14ac:dyDescent="0.2">
      <c r="B96" s="69" t="s">
        <v>5162</v>
      </c>
      <c r="C96" s="69">
        <v>93</v>
      </c>
      <c r="D96" s="69"/>
      <c r="E96" s="71">
        <v>3</v>
      </c>
      <c r="F96" s="70" t="s">
        <v>4855</v>
      </c>
      <c r="G96" s="43" t="s">
        <v>4845</v>
      </c>
      <c r="H96" s="43" t="s">
        <v>5168</v>
      </c>
      <c r="I96" s="43" t="s">
        <v>5174</v>
      </c>
      <c r="J96" s="90" t="s">
        <v>4841</v>
      </c>
      <c r="K96" s="73" t="s">
        <v>5341</v>
      </c>
      <c r="L96" s="43" t="s">
        <v>501</v>
      </c>
      <c r="M96" s="43" t="s">
        <v>503</v>
      </c>
      <c r="N96" s="43" t="s">
        <v>362</v>
      </c>
      <c r="O96" s="43" t="s">
        <v>669</v>
      </c>
      <c r="P96" s="43" t="s">
        <v>3</v>
      </c>
      <c r="Q96" s="43" t="s">
        <v>10</v>
      </c>
      <c r="R96" s="43" t="s">
        <v>2432</v>
      </c>
      <c r="S96" s="43" t="s">
        <v>1971</v>
      </c>
      <c r="T96" s="134">
        <v>2018</v>
      </c>
      <c r="U96" s="43">
        <v>56</v>
      </c>
      <c r="V96" s="43">
        <v>5</v>
      </c>
      <c r="W96" s="43">
        <v>80</v>
      </c>
      <c r="X96" s="43">
        <v>87</v>
      </c>
      <c r="Z96" s="53" t="s">
        <v>10</v>
      </c>
      <c r="AA96" s="53" t="s">
        <v>3405</v>
      </c>
    </row>
    <row r="97" spans="2:27" x14ac:dyDescent="0.2">
      <c r="B97" s="69" t="s">
        <v>5162</v>
      </c>
      <c r="C97" s="69">
        <v>94</v>
      </c>
      <c r="D97" s="69"/>
      <c r="E97" s="71">
        <v>2</v>
      </c>
      <c r="F97" s="70" t="s">
        <v>5523</v>
      </c>
      <c r="G97" s="43" t="s">
        <v>4857</v>
      </c>
      <c r="H97" s="43" t="s">
        <v>5171</v>
      </c>
      <c r="I97" s="43" t="s">
        <v>5178</v>
      </c>
      <c r="J97" s="90" t="s">
        <v>4841</v>
      </c>
      <c r="K97" s="73" t="s">
        <v>186</v>
      </c>
      <c r="L97" s="43" t="s">
        <v>185</v>
      </c>
      <c r="M97" s="43" t="s">
        <v>187</v>
      </c>
      <c r="N97" s="43" t="s">
        <v>15</v>
      </c>
      <c r="O97" s="43" t="s">
        <v>669</v>
      </c>
      <c r="P97" s="43" t="s">
        <v>3</v>
      </c>
      <c r="Q97" s="43" t="s">
        <v>1450</v>
      </c>
      <c r="R97" s="43" t="s">
        <v>1448</v>
      </c>
      <c r="S97" s="43" t="s">
        <v>1036</v>
      </c>
      <c r="T97" s="134">
        <v>2018</v>
      </c>
      <c r="U97" s="43">
        <v>29</v>
      </c>
      <c r="V97" s="43">
        <v>5</v>
      </c>
      <c r="W97" s="43">
        <v>1103</v>
      </c>
      <c r="X97" s="43">
        <v>1116</v>
      </c>
      <c r="Z97" s="53" t="s">
        <v>10</v>
      </c>
      <c r="AA97" s="53" t="s">
        <v>3405</v>
      </c>
    </row>
    <row r="98" spans="2:27" x14ac:dyDescent="0.2">
      <c r="B98" s="69" t="s">
        <v>5162</v>
      </c>
      <c r="C98" s="69">
        <v>95</v>
      </c>
      <c r="D98" s="69"/>
      <c r="E98" s="71">
        <v>3</v>
      </c>
      <c r="F98" s="70" t="s">
        <v>5172</v>
      </c>
      <c r="G98" s="43" t="s">
        <v>3417</v>
      </c>
      <c r="H98" s="43" t="s">
        <v>5168</v>
      </c>
      <c r="I98" s="43" t="s">
        <v>4843</v>
      </c>
      <c r="J98" s="90" t="s">
        <v>4841</v>
      </c>
      <c r="K98" s="73" t="s">
        <v>5342</v>
      </c>
      <c r="L98" s="43" t="s">
        <v>638</v>
      </c>
      <c r="M98" s="43" t="s">
        <v>640</v>
      </c>
      <c r="N98" s="43" t="s">
        <v>24</v>
      </c>
      <c r="O98" s="43" t="s">
        <v>669</v>
      </c>
      <c r="P98" s="43" t="s">
        <v>3</v>
      </c>
      <c r="Q98" s="43" t="s">
        <v>2862</v>
      </c>
      <c r="R98" s="43" t="s">
        <v>2860</v>
      </c>
      <c r="S98" s="43" t="s">
        <v>983</v>
      </c>
      <c r="T98" s="134">
        <v>2018</v>
      </c>
      <c r="U98" s="43">
        <v>82</v>
      </c>
      <c r="V98" s="43" t="s">
        <v>10</v>
      </c>
      <c r="W98" s="43">
        <v>349</v>
      </c>
      <c r="X98" s="43">
        <v>357</v>
      </c>
      <c r="Z98" s="53" t="s">
        <v>10</v>
      </c>
      <c r="AA98" s="53" t="s">
        <v>3405</v>
      </c>
    </row>
    <row r="99" spans="2:27" x14ac:dyDescent="0.2">
      <c r="B99" s="69" t="s">
        <v>5162</v>
      </c>
      <c r="C99" s="69">
        <v>96</v>
      </c>
      <c r="D99" s="69"/>
      <c r="E99" s="71">
        <v>2</v>
      </c>
      <c r="F99" s="70" t="s">
        <v>4855</v>
      </c>
      <c r="G99" s="43" t="s">
        <v>3422</v>
      </c>
      <c r="H99" s="43" t="s">
        <v>5169</v>
      </c>
      <c r="I99" s="43" t="s">
        <v>5174</v>
      </c>
      <c r="J99" s="90" t="s">
        <v>4841</v>
      </c>
      <c r="K99" s="73" t="s">
        <v>77</v>
      </c>
      <c r="L99" s="43" t="s">
        <v>76</v>
      </c>
      <c r="M99" s="43" t="s">
        <v>78</v>
      </c>
      <c r="N99" s="43" t="s">
        <v>70</v>
      </c>
      <c r="O99" s="43" t="s">
        <v>669</v>
      </c>
      <c r="P99" s="43" t="s">
        <v>3</v>
      </c>
      <c r="Q99" s="43" t="s">
        <v>3243</v>
      </c>
      <c r="R99" s="43" t="s">
        <v>3241</v>
      </c>
      <c r="S99" s="43" t="s">
        <v>3093</v>
      </c>
      <c r="T99" s="134">
        <v>2018</v>
      </c>
      <c r="U99" s="43">
        <v>6</v>
      </c>
      <c r="V99" s="43">
        <v>2</v>
      </c>
      <c r="W99" s="43">
        <v>330</v>
      </c>
      <c r="X99" s="43">
        <v>343</v>
      </c>
      <c r="Z99" s="53" t="s">
        <v>10</v>
      </c>
      <c r="AA99" s="53" t="s">
        <v>3405</v>
      </c>
    </row>
    <row r="100" spans="2:27" x14ac:dyDescent="0.2">
      <c r="B100" s="69" t="s">
        <v>5162</v>
      </c>
      <c r="C100" s="69">
        <v>97</v>
      </c>
      <c r="D100" s="69"/>
      <c r="E100" s="71">
        <v>3</v>
      </c>
      <c r="F100" s="70" t="s">
        <v>4855</v>
      </c>
      <c r="G100" s="43" t="s">
        <v>4846</v>
      </c>
      <c r="H100" s="43" t="s">
        <v>4871</v>
      </c>
      <c r="I100" s="43" t="s">
        <v>5178</v>
      </c>
      <c r="J100" s="90" t="s">
        <v>4841</v>
      </c>
      <c r="K100" s="73" t="s">
        <v>5343</v>
      </c>
      <c r="L100" s="43" t="s">
        <v>443</v>
      </c>
      <c r="M100" s="43" t="s">
        <v>445</v>
      </c>
      <c r="N100" s="43" t="s">
        <v>11</v>
      </c>
      <c r="O100" s="43" t="s">
        <v>669</v>
      </c>
      <c r="P100" s="43" t="s">
        <v>3</v>
      </c>
      <c r="Q100" s="43" t="s">
        <v>10</v>
      </c>
      <c r="R100" s="43" t="s">
        <v>2245</v>
      </c>
      <c r="S100" s="43" t="s">
        <v>2238</v>
      </c>
      <c r="T100" s="134">
        <v>2018</v>
      </c>
      <c r="U100" s="43">
        <v>25</v>
      </c>
      <c r="V100" s="43">
        <v>2</v>
      </c>
      <c r="W100" s="43">
        <v>186</v>
      </c>
      <c r="X100" s="43">
        <v>192</v>
      </c>
      <c r="Z100" s="53" t="s">
        <v>10</v>
      </c>
      <c r="AA100" s="53" t="s">
        <v>3405</v>
      </c>
    </row>
    <row r="101" spans="2:27" x14ac:dyDescent="0.2">
      <c r="B101" s="69" t="s">
        <v>5162</v>
      </c>
      <c r="C101" s="69">
        <v>98</v>
      </c>
      <c r="D101" s="69"/>
      <c r="E101" s="71">
        <v>3</v>
      </c>
      <c r="F101" s="70" t="s">
        <v>4855</v>
      </c>
      <c r="G101" s="43" t="s">
        <v>4846</v>
      </c>
      <c r="H101" s="43" t="s">
        <v>4871</v>
      </c>
      <c r="I101" s="43" t="s">
        <v>4843</v>
      </c>
      <c r="J101" s="90" t="s">
        <v>4841</v>
      </c>
      <c r="K101" s="73" t="s">
        <v>5344</v>
      </c>
      <c r="L101" s="43" t="s">
        <v>365</v>
      </c>
      <c r="M101" s="43" t="s">
        <v>367</v>
      </c>
      <c r="N101" s="43" t="s">
        <v>328</v>
      </c>
      <c r="O101" s="43" t="s">
        <v>669</v>
      </c>
      <c r="P101" s="43" t="s">
        <v>3</v>
      </c>
      <c r="Q101" s="43" t="s">
        <v>1995</v>
      </c>
      <c r="R101" s="43" t="s">
        <v>1993</v>
      </c>
      <c r="S101" s="43" t="s">
        <v>1987</v>
      </c>
      <c r="T101" s="134">
        <v>2018</v>
      </c>
      <c r="U101" s="43">
        <v>17</v>
      </c>
      <c r="V101" s="43">
        <v>4</v>
      </c>
      <c r="W101" s="43">
        <v>2602</v>
      </c>
      <c r="X101" s="43">
        <v>2617</v>
      </c>
      <c r="Z101" s="53" t="s">
        <v>10</v>
      </c>
      <c r="AA101" s="53" t="s">
        <v>3405</v>
      </c>
    </row>
    <row r="102" spans="2:27" x14ac:dyDescent="0.2">
      <c r="B102" s="69" t="s">
        <v>5162</v>
      </c>
      <c r="C102" s="69">
        <v>99</v>
      </c>
      <c r="D102" s="69"/>
      <c r="E102" s="71">
        <v>2</v>
      </c>
      <c r="F102" s="70" t="s">
        <v>4862</v>
      </c>
      <c r="G102" s="43" t="s">
        <v>4846</v>
      </c>
      <c r="H102" s="43" t="s">
        <v>5169</v>
      </c>
      <c r="I102" s="43" t="s">
        <v>5174</v>
      </c>
      <c r="J102" s="90" t="s">
        <v>4841</v>
      </c>
      <c r="K102" s="73" t="s">
        <v>5345</v>
      </c>
      <c r="L102" s="43" t="s">
        <v>73</v>
      </c>
      <c r="M102" s="43" t="s">
        <v>75</v>
      </c>
      <c r="N102" s="43" t="s">
        <v>24</v>
      </c>
      <c r="O102" s="43" t="s">
        <v>669</v>
      </c>
      <c r="P102" s="43" t="s">
        <v>3</v>
      </c>
      <c r="Q102" s="43" t="s">
        <v>1092</v>
      </c>
      <c r="R102" s="43" t="s">
        <v>1090</v>
      </c>
      <c r="S102" s="43" t="s">
        <v>983</v>
      </c>
      <c r="T102" s="134">
        <v>2018</v>
      </c>
      <c r="U102" s="43">
        <v>81</v>
      </c>
      <c r="V102" s="43" t="s">
        <v>10</v>
      </c>
      <c r="W102" s="43">
        <v>103</v>
      </c>
      <c r="X102" s="43">
        <v>113</v>
      </c>
      <c r="Z102" s="53" t="s">
        <v>10</v>
      </c>
      <c r="AA102" s="53" t="s">
        <v>3405</v>
      </c>
    </row>
    <row r="103" spans="2:27" x14ac:dyDescent="0.2">
      <c r="B103" s="69" t="s">
        <v>5162</v>
      </c>
      <c r="C103" s="69">
        <v>100</v>
      </c>
      <c r="D103" s="69">
        <v>28</v>
      </c>
      <c r="E103" s="71">
        <v>1</v>
      </c>
      <c r="F103" s="70" t="s">
        <v>1619</v>
      </c>
      <c r="G103" s="43" t="s">
        <v>4846</v>
      </c>
      <c r="H103" s="43" t="s">
        <v>5168</v>
      </c>
      <c r="I103" s="43" t="s">
        <v>5174</v>
      </c>
      <c r="J103" s="73" t="s">
        <v>5223</v>
      </c>
      <c r="K103" s="73" t="s">
        <v>519</v>
      </c>
      <c r="L103" s="43" t="s">
        <v>518</v>
      </c>
      <c r="M103" s="43" t="s">
        <v>520</v>
      </c>
      <c r="N103" s="43" t="s">
        <v>132</v>
      </c>
      <c r="O103" s="43" t="s">
        <v>669</v>
      </c>
      <c r="P103" s="43" t="s">
        <v>3</v>
      </c>
      <c r="Q103" s="43" t="s">
        <v>2501</v>
      </c>
      <c r="R103" s="43" t="s">
        <v>2499</v>
      </c>
      <c r="S103" s="43" t="s">
        <v>681</v>
      </c>
      <c r="T103" s="134">
        <v>2018</v>
      </c>
      <c r="U103" s="43">
        <v>17</v>
      </c>
      <c r="V103" s="43" t="s">
        <v>10</v>
      </c>
      <c r="W103" s="43">
        <v>9</v>
      </c>
      <c r="X103" s="43">
        <v>24</v>
      </c>
      <c r="Z103" s="53" t="s">
        <v>10</v>
      </c>
      <c r="AA103" s="53" t="s">
        <v>3405</v>
      </c>
    </row>
    <row r="104" spans="2:27" x14ac:dyDescent="0.2">
      <c r="B104" s="69" t="s">
        <v>5162</v>
      </c>
      <c r="C104" s="69">
        <v>101</v>
      </c>
      <c r="D104" s="69"/>
      <c r="E104" s="71">
        <v>3</v>
      </c>
      <c r="F104" s="70" t="s">
        <v>4862</v>
      </c>
      <c r="G104" s="43" t="s">
        <v>4853</v>
      </c>
      <c r="H104" s="43" t="s">
        <v>5168</v>
      </c>
      <c r="I104" s="43" t="s">
        <v>3421</v>
      </c>
      <c r="J104" s="90" t="s">
        <v>4841</v>
      </c>
      <c r="K104" s="73" t="s">
        <v>278</v>
      </c>
      <c r="L104" s="43" t="s">
        <v>277</v>
      </c>
      <c r="M104" s="43" t="s">
        <v>279</v>
      </c>
      <c r="N104" s="43" t="s">
        <v>24</v>
      </c>
      <c r="O104" s="43" t="s">
        <v>669</v>
      </c>
      <c r="P104" s="43" t="s">
        <v>3</v>
      </c>
      <c r="Q104" s="43" t="s">
        <v>1722</v>
      </c>
      <c r="R104" s="43" t="s">
        <v>1720</v>
      </c>
      <c r="S104" s="43" t="s">
        <v>983</v>
      </c>
      <c r="T104" s="134">
        <v>2018</v>
      </c>
      <c r="U104" s="43">
        <v>80</v>
      </c>
      <c r="V104" s="43" t="s">
        <v>10</v>
      </c>
      <c r="W104" s="43">
        <v>322</v>
      </c>
      <c r="X104" s="43">
        <v>341</v>
      </c>
      <c r="Z104" s="53" t="s">
        <v>10</v>
      </c>
      <c r="AA104" s="53" t="s">
        <v>3405</v>
      </c>
    </row>
    <row r="105" spans="2:27" x14ac:dyDescent="0.2">
      <c r="B105" s="69" t="s">
        <v>5162</v>
      </c>
      <c r="C105" s="69">
        <v>102</v>
      </c>
      <c r="D105" s="69">
        <v>29</v>
      </c>
      <c r="E105" s="71">
        <v>1</v>
      </c>
      <c r="F105" s="70" t="s">
        <v>1619</v>
      </c>
      <c r="G105" s="43" t="s">
        <v>4846</v>
      </c>
      <c r="H105" s="43" t="s">
        <v>5168</v>
      </c>
      <c r="I105" s="43" t="s">
        <v>4843</v>
      </c>
      <c r="J105" s="73" t="s">
        <v>5224</v>
      </c>
      <c r="K105" s="73" t="s">
        <v>183</v>
      </c>
      <c r="L105" s="43" t="s">
        <v>181</v>
      </c>
      <c r="M105" s="43" t="s">
        <v>184</v>
      </c>
      <c r="N105" s="43" t="s">
        <v>182</v>
      </c>
      <c r="O105" s="43" t="s">
        <v>669</v>
      </c>
      <c r="P105" s="43" t="s">
        <v>3</v>
      </c>
      <c r="Q105" s="43" t="s">
        <v>1440</v>
      </c>
      <c r="R105" s="43" t="s">
        <v>1438</v>
      </c>
      <c r="S105" s="43" t="s">
        <v>725</v>
      </c>
      <c r="T105" s="134">
        <v>2018</v>
      </c>
      <c r="U105" s="43">
        <v>130</v>
      </c>
      <c r="V105" s="43" t="s">
        <v>10</v>
      </c>
      <c r="W105" s="43">
        <v>65</v>
      </c>
      <c r="X105" s="43">
        <v>80</v>
      </c>
      <c r="Z105" s="53" t="s">
        <v>10</v>
      </c>
      <c r="AA105" s="53" t="s">
        <v>3405</v>
      </c>
    </row>
    <row r="106" spans="2:27" x14ac:dyDescent="0.2">
      <c r="B106" s="69" t="s">
        <v>5162</v>
      </c>
      <c r="C106" s="69">
        <v>103</v>
      </c>
      <c r="D106" s="69"/>
      <c r="E106" s="71">
        <v>2</v>
      </c>
      <c r="F106" s="70" t="s">
        <v>5172</v>
      </c>
      <c r="G106" s="43" t="s">
        <v>3417</v>
      </c>
      <c r="H106" s="43" t="s">
        <v>5169</v>
      </c>
      <c r="I106" s="43" t="s">
        <v>5179</v>
      </c>
      <c r="J106" s="90" t="s">
        <v>4841</v>
      </c>
      <c r="K106" s="73" t="s">
        <v>5346</v>
      </c>
      <c r="L106" s="43" t="s">
        <v>562</v>
      </c>
      <c r="M106" s="43" t="s">
        <v>564</v>
      </c>
      <c r="N106" s="43" t="s">
        <v>80</v>
      </c>
      <c r="O106" s="43" t="s">
        <v>669</v>
      </c>
      <c r="P106" s="43" t="s">
        <v>3</v>
      </c>
      <c r="Q106" s="43" t="s">
        <v>2628</v>
      </c>
      <c r="R106" s="43" t="s">
        <v>2626</v>
      </c>
      <c r="S106" s="43" t="s">
        <v>816</v>
      </c>
      <c r="T106" s="134">
        <v>2018</v>
      </c>
      <c r="U106" s="43">
        <v>6</v>
      </c>
      <c r="V106" s="43" t="s">
        <v>10</v>
      </c>
      <c r="W106" s="43">
        <v>73603</v>
      </c>
      <c r="X106" s="43">
        <v>73636</v>
      </c>
      <c r="Z106" s="53" t="s">
        <v>10</v>
      </c>
      <c r="AA106" s="53" t="s">
        <v>3405</v>
      </c>
    </row>
    <row r="107" spans="2:27" x14ac:dyDescent="0.2">
      <c r="B107" s="69" t="s">
        <v>5162</v>
      </c>
      <c r="C107" s="69">
        <v>104</v>
      </c>
      <c r="D107" s="69">
        <v>30</v>
      </c>
      <c r="E107" s="71">
        <v>1</v>
      </c>
      <c r="F107" s="70" t="s">
        <v>1619</v>
      </c>
      <c r="G107" s="43" t="s">
        <v>4846</v>
      </c>
      <c r="H107" s="43" t="s">
        <v>5168</v>
      </c>
      <c r="I107" s="43" t="s">
        <v>5174</v>
      </c>
      <c r="J107" s="73" t="s">
        <v>5225</v>
      </c>
      <c r="K107" s="73" t="s">
        <v>441</v>
      </c>
      <c r="L107" s="43" t="s">
        <v>440</v>
      </c>
      <c r="M107" s="43" t="s">
        <v>442</v>
      </c>
      <c r="N107" s="43" t="s">
        <v>80</v>
      </c>
      <c r="O107" s="43" t="s">
        <v>669</v>
      </c>
      <c r="P107" s="43" t="s">
        <v>3</v>
      </c>
      <c r="Q107" s="43" t="s">
        <v>2231</v>
      </c>
      <c r="R107" s="43" t="s">
        <v>2230</v>
      </c>
      <c r="S107" s="43" t="s">
        <v>816</v>
      </c>
      <c r="T107" s="134">
        <v>2018</v>
      </c>
      <c r="U107" s="43">
        <v>6</v>
      </c>
      <c r="V107" s="43" t="s">
        <v>10</v>
      </c>
      <c r="W107" s="43">
        <v>15259</v>
      </c>
      <c r="X107" s="43">
        <v>15273</v>
      </c>
      <c r="Z107" s="53" t="s">
        <v>10</v>
      </c>
      <c r="AA107" s="53" t="s">
        <v>3405</v>
      </c>
    </row>
    <row r="108" spans="2:27" x14ac:dyDescent="0.2">
      <c r="B108" s="69" t="s">
        <v>5162</v>
      </c>
      <c r="C108" s="69">
        <v>105</v>
      </c>
      <c r="D108" s="69"/>
      <c r="E108" s="71">
        <v>3</v>
      </c>
      <c r="F108" s="70" t="s">
        <v>4855</v>
      </c>
      <c r="G108" s="43" t="s">
        <v>4845</v>
      </c>
      <c r="H108" s="43" t="s">
        <v>4871</v>
      </c>
      <c r="I108" s="43" t="s">
        <v>4843</v>
      </c>
      <c r="J108" s="90" t="s">
        <v>4841</v>
      </c>
      <c r="K108" s="73" t="s">
        <v>585</v>
      </c>
      <c r="L108" s="43" t="s">
        <v>584</v>
      </c>
      <c r="M108" s="43" t="s">
        <v>5489</v>
      </c>
      <c r="N108" s="43" t="s">
        <v>80</v>
      </c>
      <c r="O108" s="43" t="s">
        <v>669</v>
      </c>
      <c r="P108" s="43" t="s">
        <v>3</v>
      </c>
      <c r="Q108" s="43" t="s">
        <v>2703</v>
      </c>
      <c r="R108" s="43" t="s">
        <v>2701</v>
      </c>
      <c r="S108" s="43" t="s">
        <v>816</v>
      </c>
      <c r="T108" s="134">
        <v>2018</v>
      </c>
      <c r="U108" s="43">
        <v>6</v>
      </c>
      <c r="V108" s="43" t="s">
        <v>10</v>
      </c>
      <c r="W108" s="43">
        <v>15679</v>
      </c>
      <c r="X108" s="43">
        <v>15701</v>
      </c>
      <c r="Z108" s="53" t="s">
        <v>10</v>
      </c>
      <c r="AA108" s="53" t="s">
        <v>3405</v>
      </c>
    </row>
    <row r="109" spans="2:27" x14ac:dyDescent="0.2">
      <c r="B109" s="69" t="s">
        <v>5162</v>
      </c>
      <c r="C109" s="69">
        <v>106</v>
      </c>
      <c r="D109" s="69"/>
      <c r="E109" s="71">
        <v>3</v>
      </c>
      <c r="F109" s="70" t="s">
        <v>4855</v>
      </c>
      <c r="G109" s="43" t="s">
        <v>4845</v>
      </c>
      <c r="H109" s="43" t="s">
        <v>4871</v>
      </c>
      <c r="I109" s="43" t="s">
        <v>4843</v>
      </c>
      <c r="J109" s="90" t="s">
        <v>4841</v>
      </c>
      <c r="K109" s="73" t="s">
        <v>5307</v>
      </c>
      <c r="L109" s="43" t="s">
        <v>119</v>
      </c>
      <c r="M109" s="43" t="s">
        <v>121</v>
      </c>
      <c r="N109" s="43" t="s">
        <v>80</v>
      </c>
      <c r="O109" s="43" t="s">
        <v>669</v>
      </c>
      <c r="P109" s="43" t="s">
        <v>3</v>
      </c>
      <c r="Q109" s="43" t="s">
        <v>1251</v>
      </c>
      <c r="R109" s="43" t="s">
        <v>1249</v>
      </c>
      <c r="S109" s="43" t="s">
        <v>816</v>
      </c>
      <c r="T109" s="134">
        <v>2018</v>
      </c>
      <c r="U109" s="43">
        <v>6</v>
      </c>
      <c r="V109" s="43" t="s">
        <v>10</v>
      </c>
      <c r="W109" s="43">
        <v>53671</v>
      </c>
      <c r="X109" s="43">
        <v>53683</v>
      </c>
      <c r="Z109" s="53" t="s">
        <v>10</v>
      </c>
      <c r="AA109" s="53" t="s">
        <v>3405</v>
      </c>
    </row>
    <row r="110" spans="2:27" x14ac:dyDescent="0.2">
      <c r="B110" s="69" t="s">
        <v>5162</v>
      </c>
      <c r="C110" s="69">
        <v>107</v>
      </c>
      <c r="D110" s="69"/>
      <c r="E110" s="71">
        <v>3</v>
      </c>
      <c r="F110" s="70" t="s">
        <v>4855</v>
      </c>
      <c r="G110" s="43" t="s">
        <v>4845</v>
      </c>
      <c r="H110" s="43" t="s">
        <v>4871</v>
      </c>
      <c r="I110" s="43" t="s">
        <v>4843</v>
      </c>
      <c r="J110" s="90" t="s">
        <v>4841</v>
      </c>
      <c r="K110" s="73" t="s">
        <v>5308</v>
      </c>
      <c r="L110" s="43" t="s">
        <v>611</v>
      </c>
      <c r="M110" s="43" t="s">
        <v>613</v>
      </c>
      <c r="N110" s="43" t="s">
        <v>44</v>
      </c>
      <c r="O110" s="43" t="s">
        <v>669</v>
      </c>
      <c r="P110" s="43" t="s">
        <v>3</v>
      </c>
      <c r="Q110" s="43" t="s">
        <v>10</v>
      </c>
      <c r="R110" s="43" t="s">
        <v>2780</v>
      </c>
      <c r="S110" s="43" t="s">
        <v>996</v>
      </c>
      <c r="T110" s="134">
        <v>2018</v>
      </c>
      <c r="U110" s="43">
        <v>32</v>
      </c>
      <c r="V110" s="43">
        <v>1</v>
      </c>
      <c r="W110" s="43">
        <v>54</v>
      </c>
      <c r="X110" s="43">
        <v>60</v>
      </c>
      <c r="Z110" s="53" t="s">
        <v>10</v>
      </c>
      <c r="AA110" s="53" t="s">
        <v>3405</v>
      </c>
    </row>
    <row r="111" spans="2:27" x14ac:dyDescent="0.2">
      <c r="B111" s="69" t="s">
        <v>5162</v>
      </c>
      <c r="C111" s="69">
        <v>108</v>
      </c>
      <c r="D111" s="69">
        <v>31</v>
      </c>
      <c r="E111" s="71">
        <v>1</v>
      </c>
      <c r="F111" s="70" t="s">
        <v>5172</v>
      </c>
      <c r="G111" s="43" t="s">
        <v>4846</v>
      </c>
      <c r="H111" s="43" t="s">
        <v>5168</v>
      </c>
      <c r="I111" s="43" t="s">
        <v>4843</v>
      </c>
      <c r="J111" s="73" t="s">
        <v>550</v>
      </c>
      <c r="K111" s="73" t="s">
        <v>5347</v>
      </c>
      <c r="L111" s="43" t="s">
        <v>548</v>
      </c>
      <c r="M111" s="43" t="s">
        <v>550</v>
      </c>
      <c r="N111" s="43" t="s">
        <v>80</v>
      </c>
      <c r="O111" s="43" t="s">
        <v>669</v>
      </c>
      <c r="P111" s="43" t="s">
        <v>3</v>
      </c>
      <c r="Q111" s="43" t="s">
        <v>2595</v>
      </c>
      <c r="R111" s="43" t="s">
        <v>2593</v>
      </c>
      <c r="S111" s="43" t="s">
        <v>816</v>
      </c>
      <c r="T111" s="134">
        <v>2018</v>
      </c>
      <c r="U111" s="43">
        <v>6</v>
      </c>
      <c r="V111" s="43" t="s">
        <v>10</v>
      </c>
      <c r="W111" s="43">
        <v>55923</v>
      </c>
      <c r="X111" s="43">
        <v>55936</v>
      </c>
      <c r="Z111" s="53" t="s">
        <v>10</v>
      </c>
      <c r="AA111" s="53" t="s">
        <v>3405</v>
      </c>
    </row>
    <row r="112" spans="2:27" x14ac:dyDescent="0.2">
      <c r="B112" s="69" t="s">
        <v>5162</v>
      </c>
      <c r="C112" s="69">
        <v>109</v>
      </c>
      <c r="D112" s="69"/>
      <c r="E112" s="71">
        <v>2</v>
      </c>
      <c r="F112" s="70" t="s">
        <v>4862</v>
      </c>
      <c r="G112" s="43" t="s">
        <v>4853</v>
      </c>
      <c r="H112" s="43" t="s">
        <v>5168</v>
      </c>
      <c r="I112" s="43" t="s">
        <v>5174</v>
      </c>
      <c r="J112" s="90" t="s">
        <v>4841</v>
      </c>
      <c r="K112" s="73" t="s">
        <v>117</v>
      </c>
      <c r="L112" s="43" t="s">
        <v>116</v>
      </c>
      <c r="M112" s="43" t="s">
        <v>118</v>
      </c>
      <c r="N112" s="43" t="s">
        <v>80</v>
      </c>
      <c r="O112" s="43" t="s">
        <v>669</v>
      </c>
      <c r="P112" s="43" t="s">
        <v>3</v>
      </c>
      <c r="Q112" s="43" t="s">
        <v>1240</v>
      </c>
      <c r="R112" s="43" t="s">
        <v>1238</v>
      </c>
      <c r="S112" s="43" t="s">
        <v>816</v>
      </c>
      <c r="T112" s="134">
        <v>2018</v>
      </c>
      <c r="U112" s="43">
        <v>6</v>
      </c>
      <c r="V112" s="43" t="s">
        <v>10</v>
      </c>
      <c r="W112" s="43">
        <v>35435</v>
      </c>
      <c r="X112" s="43">
        <v>35448</v>
      </c>
      <c r="Z112" s="53" t="s">
        <v>10</v>
      </c>
      <c r="AA112" s="53" t="s">
        <v>3405</v>
      </c>
    </row>
    <row r="113" spans="2:27" x14ac:dyDescent="0.2">
      <c r="B113" s="69" t="s">
        <v>5162</v>
      </c>
      <c r="C113" s="69">
        <v>110</v>
      </c>
      <c r="D113" s="69"/>
      <c r="E113" s="71">
        <v>3</v>
      </c>
      <c r="F113" s="70" t="s">
        <v>5523</v>
      </c>
      <c r="G113" s="43" t="s">
        <v>4845</v>
      </c>
      <c r="H113" s="43" t="s">
        <v>4871</v>
      </c>
      <c r="I113" s="43" t="s">
        <v>5179</v>
      </c>
      <c r="J113" s="90" t="s">
        <v>4841</v>
      </c>
      <c r="K113" s="73" t="s">
        <v>5348</v>
      </c>
      <c r="L113" s="43" t="s">
        <v>178</v>
      </c>
      <c r="M113" s="43" t="s">
        <v>5471</v>
      </c>
      <c r="N113" s="43" t="s">
        <v>80</v>
      </c>
      <c r="O113" s="43" t="s">
        <v>669</v>
      </c>
      <c r="P113" s="43" t="s">
        <v>5</v>
      </c>
      <c r="Q113" s="43" t="s">
        <v>10</v>
      </c>
      <c r="R113" s="43" t="s">
        <v>10</v>
      </c>
      <c r="S113" s="43" t="s">
        <v>816</v>
      </c>
      <c r="T113" s="134">
        <v>2018</v>
      </c>
      <c r="U113" s="43">
        <v>6</v>
      </c>
      <c r="V113" s="43" t="s">
        <v>10</v>
      </c>
      <c r="W113" s="43">
        <v>12280</v>
      </c>
      <c r="X113" s="43">
        <v>12283</v>
      </c>
      <c r="Z113" s="53" t="s">
        <v>10</v>
      </c>
      <c r="AA113" s="53" t="s">
        <v>3405</v>
      </c>
    </row>
    <row r="114" spans="2:27" x14ac:dyDescent="0.2">
      <c r="B114" s="69" t="s">
        <v>5162</v>
      </c>
      <c r="C114" s="69">
        <v>111</v>
      </c>
      <c r="D114" s="69">
        <v>32</v>
      </c>
      <c r="E114" s="71">
        <v>1</v>
      </c>
      <c r="F114" s="70" t="s">
        <v>5523</v>
      </c>
      <c r="G114" s="43" t="s">
        <v>4845</v>
      </c>
      <c r="H114" s="43" t="s">
        <v>5169</v>
      </c>
      <c r="I114" s="43" t="s">
        <v>3421</v>
      </c>
      <c r="J114" s="73" t="s">
        <v>5195</v>
      </c>
      <c r="K114" s="73" t="s">
        <v>269</v>
      </c>
      <c r="L114" s="43" t="s">
        <v>268</v>
      </c>
      <c r="M114" s="43" t="s">
        <v>270</v>
      </c>
      <c r="N114" s="43" t="s">
        <v>110</v>
      </c>
      <c r="O114" s="43" t="s">
        <v>669</v>
      </c>
      <c r="P114" s="43" t="s">
        <v>3</v>
      </c>
      <c r="Q114" s="43" t="s">
        <v>1689</v>
      </c>
      <c r="R114" s="43" t="s">
        <v>1687</v>
      </c>
      <c r="S114" s="43" t="s">
        <v>1207</v>
      </c>
      <c r="T114" s="134">
        <v>2018</v>
      </c>
      <c r="U114" s="43">
        <v>74</v>
      </c>
      <c r="V114" s="43">
        <v>1</v>
      </c>
      <c r="W114" s="43">
        <v>334</v>
      </c>
      <c r="X114" s="43">
        <v>369</v>
      </c>
      <c r="Z114" s="53" t="s">
        <v>10</v>
      </c>
      <c r="AA114" s="53" t="s">
        <v>3405</v>
      </c>
    </row>
    <row r="115" spans="2:27" x14ac:dyDescent="0.2">
      <c r="B115" s="69" t="s">
        <v>5162</v>
      </c>
      <c r="C115" s="69">
        <v>112</v>
      </c>
      <c r="D115" s="69">
        <v>33</v>
      </c>
      <c r="E115" s="71">
        <v>1</v>
      </c>
      <c r="F115" s="70" t="s">
        <v>4862</v>
      </c>
      <c r="G115" s="43" t="s">
        <v>4879</v>
      </c>
      <c r="H115" s="43" t="s">
        <v>5168</v>
      </c>
      <c r="I115" s="43" t="s">
        <v>5174</v>
      </c>
      <c r="J115" s="127" t="s">
        <v>5187</v>
      </c>
      <c r="K115" s="73" t="s">
        <v>5349</v>
      </c>
      <c r="L115" s="43" t="s">
        <v>515</v>
      </c>
      <c r="M115" s="43" t="s">
        <v>517</v>
      </c>
      <c r="N115" s="43" t="s">
        <v>110</v>
      </c>
      <c r="O115" s="43" t="s">
        <v>669</v>
      </c>
      <c r="P115" s="43" t="s">
        <v>3</v>
      </c>
      <c r="Q115" s="43" t="s">
        <v>2490</v>
      </c>
      <c r="R115" s="43" t="s">
        <v>2488</v>
      </c>
      <c r="S115" s="43" t="s">
        <v>1207</v>
      </c>
      <c r="T115" s="134">
        <v>2018</v>
      </c>
      <c r="U115" s="43">
        <v>74</v>
      </c>
      <c r="V115" s="43">
        <v>1</v>
      </c>
      <c r="W115" s="43">
        <v>370</v>
      </c>
      <c r="X115" s="43">
        <v>385</v>
      </c>
      <c r="Z115" s="53" t="s">
        <v>10</v>
      </c>
      <c r="AA115" s="53" t="s">
        <v>3405</v>
      </c>
    </row>
    <row r="116" spans="2:27" x14ac:dyDescent="0.2">
      <c r="B116" s="69" t="s">
        <v>5162</v>
      </c>
      <c r="C116" s="69">
        <v>113</v>
      </c>
      <c r="D116" s="69">
        <v>34</v>
      </c>
      <c r="E116" s="71">
        <v>1</v>
      </c>
      <c r="F116" s="70" t="s">
        <v>4862</v>
      </c>
      <c r="G116" s="43" t="s">
        <v>3417</v>
      </c>
      <c r="H116" s="43" t="s">
        <v>5168</v>
      </c>
      <c r="I116" s="43" t="s">
        <v>5174</v>
      </c>
      <c r="J116" s="73" t="s">
        <v>5226</v>
      </c>
      <c r="K116" s="73" t="s">
        <v>5350</v>
      </c>
      <c r="L116" s="43" t="s">
        <v>264</v>
      </c>
      <c r="M116" s="43" t="s">
        <v>267</v>
      </c>
      <c r="N116" s="43" t="s">
        <v>265</v>
      </c>
      <c r="O116" s="43" t="s">
        <v>669</v>
      </c>
      <c r="P116" s="43" t="s">
        <v>3</v>
      </c>
      <c r="Q116" s="43" t="s">
        <v>3232</v>
      </c>
      <c r="R116" s="43" t="s">
        <v>3230</v>
      </c>
      <c r="S116" s="43" t="s">
        <v>3224</v>
      </c>
      <c r="T116" s="134">
        <v>2018</v>
      </c>
      <c r="U116" s="43">
        <v>62</v>
      </c>
      <c r="V116" s="43" t="s">
        <v>10</v>
      </c>
      <c r="W116" s="43">
        <v>768</v>
      </c>
      <c r="X116" s="43">
        <v>775</v>
      </c>
      <c r="Z116" s="53" t="s">
        <v>10</v>
      </c>
      <c r="AA116" s="53" t="s">
        <v>3405</v>
      </c>
    </row>
    <row r="117" spans="2:27" x14ac:dyDescent="0.2">
      <c r="B117" s="69" t="s">
        <v>5162</v>
      </c>
      <c r="C117" s="69">
        <v>114</v>
      </c>
      <c r="D117" s="69"/>
      <c r="E117" s="71">
        <v>2</v>
      </c>
      <c r="F117" s="70" t="s">
        <v>4862</v>
      </c>
      <c r="G117" s="43" t="s">
        <v>4853</v>
      </c>
      <c r="H117" s="43" t="s">
        <v>5168</v>
      </c>
      <c r="I117" s="43" t="s">
        <v>5174</v>
      </c>
      <c r="J117" s="90" t="s">
        <v>4841</v>
      </c>
      <c r="K117" s="73" t="s">
        <v>606</v>
      </c>
      <c r="L117" s="43" t="s">
        <v>605</v>
      </c>
      <c r="M117" s="43" t="s">
        <v>607</v>
      </c>
      <c r="N117" s="43" t="s">
        <v>24</v>
      </c>
      <c r="O117" s="43" t="s">
        <v>669</v>
      </c>
      <c r="P117" s="43" t="s">
        <v>3</v>
      </c>
      <c r="Q117" s="43" t="s">
        <v>2763</v>
      </c>
      <c r="R117" s="43" t="s">
        <v>2762</v>
      </c>
      <c r="S117" s="43" t="s">
        <v>983</v>
      </c>
      <c r="T117" s="134">
        <v>2018</v>
      </c>
      <c r="U117" s="43">
        <v>78</v>
      </c>
      <c r="V117" s="43" t="s">
        <v>10</v>
      </c>
      <c r="W117" s="43">
        <v>257</v>
      </c>
      <c r="X117" s="43">
        <v>271</v>
      </c>
      <c r="Z117" s="53" t="s">
        <v>10</v>
      </c>
      <c r="AA117" s="53" t="s">
        <v>3405</v>
      </c>
    </row>
    <row r="118" spans="2:27" x14ac:dyDescent="0.2">
      <c r="B118" s="69" t="s">
        <v>5162</v>
      </c>
      <c r="C118" s="69">
        <v>115</v>
      </c>
      <c r="D118" s="69">
        <v>35</v>
      </c>
      <c r="E118" s="71">
        <v>1</v>
      </c>
      <c r="F118" s="70" t="s">
        <v>1619</v>
      </c>
      <c r="G118" s="43" t="s">
        <v>4846</v>
      </c>
      <c r="H118" s="43" t="s">
        <v>5168</v>
      </c>
      <c r="I118" s="43" t="s">
        <v>5174</v>
      </c>
      <c r="J118" s="73" t="s">
        <v>5227</v>
      </c>
      <c r="K118" s="73" t="s">
        <v>5351</v>
      </c>
      <c r="L118" s="43" t="s">
        <v>232</v>
      </c>
      <c r="M118" s="43" t="s">
        <v>234</v>
      </c>
      <c r="N118" s="43" t="s">
        <v>24</v>
      </c>
      <c r="O118" s="43" t="s">
        <v>669</v>
      </c>
      <c r="P118" s="43" t="s">
        <v>3</v>
      </c>
      <c r="Q118" s="43" t="s">
        <v>1594</v>
      </c>
      <c r="R118" s="43" t="s">
        <v>1593</v>
      </c>
      <c r="S118" s="43" t="s">
        <v>983</v>
      </c>
      <c r="T118" s="134">
        <v>2017</v>
      </c>
      <c r="U118" s="43">
        <v>77</v>
      </c>
      <c r="V118" s="43" t="s">
        <v>10</v>
      </c>
      <c r="W118" s="43">
        <v>1</v>
      </c>
      <c r="X118" s="43">
        <v>11</v>
      </c>
      <c r="Z118" s="53" t="s">
        <v>10</v>
      </c>
      <c r="AA118" s="53" t="s">
        <v>3405</v>
      </c>
    </row>
    <row r="119" spans="2:27" x14ac:dyDescent="0.2">
      <c r="B119" s="69" t="s">
        <v>5162</v>
      </c>
      <c r="C119" s="69">
        <v>116</v>
      </c>
      <c r="D119" s="69"/>
      <c r="E119" s="71">
        <v>3</v>
      </c>
      <c r="F119" s="70" t="s">
        <v>5172</v>
      </c>
      <c r="G119" s="43" t="s">
        <v>4846</v>
      </c>
      <c r="H119" s="43" t="s">
        <v>5169</v>
      </c>
      <c r="I119" s="43" t="s">
        <v>5179</v>
      </c>
      <c r="J119" s="90" t="s">
        <v>4841</v>
      </c>
      <c r="K119" s="73" t="s">
        <v>5352</v>
      </c>
      <c r="L119" s="43" t="s">
        <v>590</v>
      </c>
      <c r="M119" s="43" t="s">
        <v>592</v>
      </c>
      <c r="N119" s="43" t="s">
        <v>362</v>
      </c>
      <c r="O119" s="43" t="s">
        <v>669</v>
      </c>
      <c r="P119" s="43" t="s">
        <v>3</v>
      </c>
      <c r="Q119" s="43" t="s">
        <v>10</v>
      </c>
      <c r="R119" s="43" t="s">
        <v>2724</v>
      </c>
      <c r="S119" s="43" t="s">
        <v>1971</v>
      </c>
      <c r="T119" s="134">
        <v>2017</v>
      </c>
      <c r="U119" s="43">
        <v>55</v>
      </c>
      <c r="V119" s="43">
        <v>11</v>
      </c>
      <c r="W119" s="43">
        <v>14</v>
      </c>
      <c r="X119" s="43">
        <v>18</v>
      </c>
      <c r="Z119" s="53" t="s">
        <v>10</v>
      </c>
      <c r="AA119" s="53" t="s">
        <v>3405</v>
      </c>
    </row>
    <row r="120" spans="2:27" x14ac:dyDescent="0.2">
      <c r="B120" s="69" t="s">
        <v>5162</v>
      </c>
      <c r="C120" s="69">
        <v>117</v>
      </c>
      <c r="D120" s="69"/>
      <c r="E120" s="71">
        <v>3</v>
      </c>
      <c r="F120" s="70" t="s">
        <v>4855</v>
      </c>
      <c r="G120" s="43" t="s">
        <v>4845</v>
      </c>
      <c r="H120" s="43" t="s">
        <v>4871</v>
      </c>
      <c r="I120" s="43" t="s">
        <v>4843</v>
      </c>
      <c r="J120" s="90" t="s">
        <v>4841</v>
      </c>
      <c r="K120" s="73" t="s">
        <v>5353</v>
      </c>
      <c r="L120" s="43" t="s">
        <v>437</v>
      </c>
      <c r="M120" s="43" t="s">
        <v>439</v>
      </c>
      <c r="N120" s="43" t="s">
        <v>362</v>
      </c>
      <c r="O120" s="43" t="s">
        <v>669</v>
      </c>
      <c r="P120" s="43" t="s">
        <v>3</v>
      </c>
      <c r="Q120" s="43" t="s">
        <v>10</v>
      </c>
      <c r="R120" s="43" t="s">
        <v>2222</v>
      </c>
      <c r="S120" s="43" t="s">
        <v>1971</v>
      </c>
      <c r="T120" s="134">
        <v>2017</v>
      </c>
      <c r="U120" s="43">
        <v>55</v>
      </c>
      <c r="V120" s="43">
        <v>11</v>
      </c>
      <c r="W120" s="43">
        <v>40</v>
      </c>
      <c r="X120" s="43">
        <v>46</v>
      </c>
      <c r="Z120" s="53" t="s">
        <v>10</v>
      </c>
      <c r="AA120" s="53" t="s">
        <v>3405</v>
      </c>
    </row>
    <row r="121" spans="2:27" x14ac:dyDescent="0.2">
      <c r="B121" s="69" t="s">
        <v>5162</v>
      </c>
      <c r="C121" s="69">
        <v>118</v>
      </c>
      <c r="D121" s="69"/>
      <c r="E121" s="71">
        <v>2</v>
      </c>
      <c r="F121" s="70" t="s">
        <v>4862</v>
      </c>
      <c r="G121" s="43" t="s">
        <v>4853</v>
      </c>
      <c r="H121" s="43" t="s">
        <v>5168</v>
      </c>
      <c r="I121" s="43" t="s">
        <v>4843</v>
      </c>
      <c r="J121" s="90" t="s">
        <v>4841</v>
      </c>
      <c r="K121" s="73" t="s">
        <v>230</v>
      </c>
      <c r="L121" s="43" t="s">
        <v>229</v>
      </c>
      <c r="M121" s="43" t="s">
        <v>231</v>
      </c>
      <c r="N121" s="43" t="s">
        <v>50</v>
      </c>
      <c r="O121" s="43" t="s">
        <v>669</v>
      </c>
      <c r="P121" s="43" t="s">
        <v>3</v>
      </c>
      <c r="Q121" s="43" t="s">
        <v>1582</v>
      </c>
      <c r="R121" s="43" t="s">
        <v>1580</v>
      </c>
      <c r="S121" s="43" t="s">
        <v>946</v>
      </c>
      <c r="T121" s="134">
        <v>2017</v>
      </c>
      <c r="U121" s="43">
        <v>20</v>
      </c>
      <c r="V121" s="43">
        <v>3</v>
      </c>
      <c r="W121" s="43">
        <v>2065</v>
      </c>
      <c r="X121" s="43">
        <v>2082</v>
      </c>
      <c r="Z121" s="53" t="s">
        <v>10</v>
      </c>
      <c r="AA121" s="53" t="s">
        <v>3405</v>
      </c>
    </row>
    <row r="122" spans="2:27" x14ac:dyDescent="0.2">
      <c r="B122" s="69" t="s">
        <v>5162</v>
      </c>
      <c r="C122" s="69">
        <v>119</v>
      </c>
      <c r="D122" s="69">
        <v>36</v>
      </c>
      <c r="E122" s="71">
        <v>1</v>
      </c>
      <c r="F122" s="70" t="s">
        <v>5523</v>
      </c>
      <c r="G122" s="43" t="s">
        <v>3417</v>
      </c>
      <c r="H122" s="43" t="s">
        <v>5169</v>
      </c>
      <c r="I122" s="43" t="s">
        <v>5178</v>
      </c>
      <c r="J122" s="73" t="s">
        <v>5228</v>
      </c>
      <c r="K122" s="73" t="s">
        <v>5354</v>
      </c>
      <c r="L122" s="43" t="s">
        <v>390</v>
      </c>
      <c r="M122" s="43" t="s">
        <v>393</v>
      </c>
      <c r="N122" s="43" t="s">
        <v>391</v>
      </c>
      <c r="O122" s="43" t="s">
        <v>669</v>
      </c>
      <c r="P122" s="43" t="s">
        <v>3</v>
      </c>
      <c r="Q122" s="43" t="s">
        <v>2091</v>
      </c>
      <c r="R122" s="43" t="s">
        <v>2089</v>
      </c>
      <c r="S122" s="43" t="s">
        <v>2079</v>
      </c>
      <c r="T122" s="134">
        <v>2017</v>
      </c>
      <c r="U122" s="43">
        <v>8</v>
      </c>
      <c r="V122" s="43" t="s">
        <v>10</v>
      </c>
      <c r="W122" s="43" t="s">
        <v>10</v>
      </c>
      <c r="X122" s="43" t="s">
        <v>10</v>
      </c>
      <c r="Z122" s="53" t="s">
        <v>10</v>
      </c>
      <c r="AA122" s="53" t="s">
        <v>3405</v>
      </c>
    </row>
    <row r="123" spans="2:27" x14ac:dyDescent="0.2">
      <c r="B123" s="69" t="s">
        <v>5162</v>
      </c>
      <c r="C123" s="69">
        <v>120</v>
      </c>
      <c r="D123" s="69">
        <v>37</v>
      </c>
      <c r="E123" s="71">
        <v>1</v>
      </c>
      <c r="F123" s="70" t="s">
        <v>5172</v>
      </c>
      <c r="G123" s="43" t="s">
        <v>4857</v>
      </c>
      <c r="H123" s="43" t="s">
        <v>5170</v>
      </c>
      <c r="I123" s="43" t="s">
        <v>5174</v>
      </c>
      <c r="J123" s="73" t="s">
        <v>5229</v>
      </c>
      <c r="K123" s="73" t="s">
        <v>351</v>
      </c>
      <c r="L123" s="43" t="s">
        <v>350</v>
      </c>
      <c r="M123" s="43" t="s">
        <v>352</v>
      </c>
      <c r="N123" s="43" t="s">
        <v>70</v>
      </c>
      <c r="O123" s="43" t="s">
        <v>669</v>
      </c>
      <c r="P123" s="43" t="s">
        <v>3</v>
      </c>
      <c r="Q123" s="43" t="s">
        <v>3217</v>
      </c>
      <c r="R123" s="43" t="s">
        <v>3215</v>
      </c>
      <c r="S123" s="43" t="s">
        <v>3093</v>
      </c>
      <c r="T123" s="134">
        <v>2017</v>
      </c>
      <c r="U123" s="43">
        <v>5</v>
      </c>
      <c r="V123" s="43">
        <v>3</v>
      </c>
      <c r="W123" s="43">
        <v>576</v>
      </c>
      <c r="X123" s="43">
        <v>589</v>
      </c>
      <c r="Z123" s="53" t="s">
        <v>10</v>
      </c>
      <c r="AA123" s="53" t="s">
        <v>3405</v>
      </c>
    </row>
    <row r="124" spans="2:27" x14ac:dyDescent="0.2">
      <c r="B124" s="69" t="s">
        <v>5162</v>
      </c>
      <c r="C124" s="69">
        <v>121</v>
      </c>
      <c r="D124" s="69"/>
      <c r="E124" s="71">
        <v>2</v>
      </c>
      <c r="F124" s="70" t="s">
        <v>5172</v>
      </c>
      <c r="G124" s="43" t="s">
        <v>4853</v>
      </c>
      <c r="H124" s="43" t="s">
        <v>5169</v>
      </c>
      <c r="I124" s="43" t="s">
        <v>4843</v>
      </c>
      <c r="J124" s="90" t="s">
        <v>4841</v>
      </c>
      <c r="K124" s="73" t="s">
        <v>5355</v>
      </c>
      <c r="L124" s="43" t="s">
        <v>175</v>
      </c>
      <c r="M124" s="43" t="s">
        <v>5488</v>
      </c>
      <c r="N124" s="43" t="s">
        <v>50</v>
      </c>
      <c r="O124" s="43" t="s">
        <v>669</v>
      </c>
      <c r="P124" s="43" t="s">
        <v>3</v>
      </c>
      <c r="Q124" s="43" t="s">
        <v>1421</v>
      </c>
      <c r="R124" s="43" t="s">
        <v>1420</v>
      </c>
      <c r="S124" s="43" t="s">
        <v>946</v>
      </c>
      <c r="T124" s="134">
        <v>2017</v>
      </c>
      <c r="U124" s="43">
        <v>20</v>
      </c>
      <c r="V124" s="43">
        <v>2</v>
      </c>
      <c r="W124" s="43">
        <v>1587</v>
      </c>
      <c r="X124" s="43">
        <v>1597</v>
      </c>
      <c r="Z124" s="53" t="s">
        <v>10</v>
      </c>
      <c r="AA124" s="53" t="s">
        <v>3405</v>
      </c>
    </row>
    <row r="125" spans="2:27" x14ac:dyDescent="0.2">
      <c r="B125" s="69" t="s">
        <v>5162</v>
      </c>
      <c r="C125" s="69">
        <v>122</v>
      </c>
      <c r="D125" s="69"/>
      <c r="E125" s="71">
        <v>2</v>
      </c>
      <c r="F125" s="70" t="s">
        <v>4862</v>
      </c>
      <c r="G125" s="43" t="s">
        <v>4853</v>
      </c>
      <c r="H125" s="43" t="s">
        <v>5168</v>
      </c>
      <c r="I125" s="43" t="s">
        <v>4843</v>
      </c>
      <c r="J125" s="90" t="s">
        <v>4841</v>
      </c>
      <c r="K125" s="73" t="s">
        <v>388</v>
      </c>
      <c r="L125" s="43" t="s">
        <v>387</v>
      </c>
      <c r="M125" s="43" t="s">
        <v>389</v>
      </c>
      <c r="N125" s="43" t="s">
        <v>24</v>
      </c>
      <c r="O125" s="43" t="s">
        <v>669</v>
      </c>
      <c r="P125" s="43" t="s">
        <v>3</v>
      </c>
      <c r="Q125" s="43" t="s">
        <v>2071</v>
      </c>
      <c r="R125" s="43" t="s">
        <v>2069</v>
      </c>
      <c r="S125" s="43" t="s">
        <v>983</v>
      </c>
      <c r="T125" s="134">
        <v>2017</v>
      </c>
      <c r="U125" s="43">
        <v>71</v>
      </c>
      <c r="V125" s="43" t="s">
        <v>10</v>
      </c>
      <c r="W125" s="43">
        <v>73</v>
      </c>
      <c r="X125" s="43">
        <v>88</v>
      </c>
      <c r="Z125" s="53" t="s">
        <v>10</v>
      </c>
      <c r="AA125" s="53" t="s">
        <v>3405</v>
      </c>
    </row>
    <row r="126" spans="2:27" x14ac:dyDescent="0.2">
      <c r="B126" s="69" t="s">
        <v>5162</v>
      </c>
      <c r="C126" s="69">
        <v>123</v>
      </c>
      <c r="D126" s="69"/>
      <c r="E126" s="71">
        <v>3</v>
      </c>
      <c r="F126" s="70" t="s">
        <v>4855</v>
      </c>
      <c r="G126" s="43" t="s">
        <v>4846</v>
      </c>
      <c r="H126" s="43" t="s">
        <v>4871</v>
      </c>
      <c r="I126" s="43" t="s">
        <v>4843</v>
      </c>
      <c r="J126" s="90" t="s">
        <v>4841</v>
      </c>
      <c r="K126" s="73" t="s">
        <v>5356</v>
      </c>
      <c r="L126" s="43" t="s">
        <v>587</v>
      </c>
      <c r="M126" s="43" t="s">
        <v>589</v>
      </c>
      <c r="N126" s="43" t="s">
        <v>362</v>
      </c>
      <c r="O126" s="43" t="s">
        <v>669</v>
      </c>
      <c r="P126" s="43" t="s">
        <v>3</v>
      </c>
      <c r="Q126" s="43" t="s">
        <v>10</v>
      </c>
      <c r="R126" s="43" t="s">
        <v>2713</v>
      </c>
      <c r="S126" s="43" t="s">
        <v>1971</v>
      </c>
      <c r="T126" s="134">
        <v>2017</v>
      </c>
      <c r="U126" s="43">
        <v>55</v>
      </c>
      <c r="V126" s="43">
        <v>5</v>
      </c>
      <c r="W126" s="43">
        <v>176</v>
      </c>
      <c r="X126" s="43">
        <v>182</v>
      </c>
      <c r="Z126" s="53" t="s">
        <v>10</v>
      </c>
      <c r="AA126" s="53" t="s">
        <v>3405</v>
      </c>
    </row>
    <row r="127" spans="2:27" x14ac:dyDescent="0.2">
      <c r="B127" s="69" t="s">
        <v>5162</v>
      </c>
      <c r="C127" s="69">
        <v>124</v>
      </c>
      <c r="D127" s="69">
        <v>38</v>
      </c>
      <c r="E127" s="71">
        <v>1</v>
      </c>
      <c r="F127" s="70" t="s">
        <v>5523</v>
      </c>
      <c r="G127" s="43" t="s">
        <v>4857</v>
      </c>
      <c r="H127" s="43" t="s">
        <v>5169</v>
      </c>
      <c r="I127" s="43" t="s">
        <v>5179</v>
      </c>
      <c r="J127" s="73" t="s">
        <v>5230</v>
      </c>
      <c r="K127" s="73" t="s">
        <v>71</v>
      </c>
      <c r="L127" s="43" t="s">
        <v>69</v>
      </c>
      <c r="M127" s="43" t="s">
        <v>72</v>
      </c>
      <c r="N127" s="43" t="s">
        <v>70</v>
      </c>
      <c r="O127" s="43" t="s">
        <v>669</v>
      </c>
      <c r="P127" s="43" t="s">
        <v>5</v>
      </c>
      <c r="Q127" s="43" t="s">
        <v>4858</v>
      </c>
      <c r="R127" s="52" t="s">
        <v>4860</v>
      </c>
      <c r="S127" s="43" t="s">
        <v>3093</v>
      </c>
      <c r="T127" s="134">
        <v>2017</v>
      </c>
      <c r="U127" s="43">
        <v>5</v>
      </c>
      <c r="V127" s="43">
        <v>2</v>
      </c>
      <c r="W127" s="43">
        <v>152</v>
      </c>
      <c r="X127" s="43">
        <v>154</v>
      </c>
      <c r="Z127" s="53" t="s">
        <v>10</v>
      </c>
      <c r="AA127" s="53" t="s">
        <v>3405</v>
      </c>
    </row>
    <row r="128" spans="2:27" x14ac:dyDescent="0.2">
      <c r="B128" s="69" t="s">
        <v>5162</v>
      </c>
      <c r="C128" s="69">
        <v>125</v>
      </c>
      <c r="D128" s="69"/>
      <c r="E128" s="71">
        <v>2</v>
      </c>
      <c r="F128" s="70" t="s">
        <v>1619</v>
      </c>
      <c r="G128" s="43" t="s">
        <v>4846</v>
      </c>
      <c r="H128" s="43" t="s">
        <v>5168</v>
      </c>
      <c r="I128" s="43" t="s">
        <v>4843</v>
      </c>
      <c r="J128" s="90" t="s">
        <v>4841</v>
      </c>
      <c r="K128" s="73" t="s">
        <v>5357</v>
      </c>
      <c r="L128" s="43" t="s">
        <v>375</v>
      </c>
      <c r="M128" s="43" t="s">
        <v>377</v>
      </c>
      <c r="N128" s="43" t="s">
        <v>70</v>
      </c>
      <c r="O128" s="43" t="s">
        <v>669</v>
      </c>
      <c r="P128" s="43" t="s">
        <v>3</v>
      </c>
      <c r="Q128" s="43" t="s">
        <v>3201</v>
      </c>
      <c r="R128" s="43" t="s">
        <v>3200</v>
      </c>
      <c r="S128" s="43" t="s">
        <v>3093</v>
      </c>
      <c r="T128" s="134">
        <v>2017</v>
      </c>
      <c r="U128" s="43">
        <v>5</v>
      </c>
      <c r="V128" s="43">
        <v>2</v>
      </c>
      <c r="W128" s="43">
        <v>168</v>
      </c>
      <c r="X128" s="43">
        <v>181</v>
      </c>
      <c r="Z128" s="53" t="s">
        <v>10</v>
      </c>
      <c r="AA128" s="53" t="s">
        <v>3405</v>
      </c>
    </row>
    <row r="129" spans="2:27" x14ac:dyDescent="0.2">
      <c r="B129" s="69" t="s">
        <v>5162</v>
      </c>
      <c r="C129" s="69">
        <v>126</v>
      </c>
      <c r="D129" s="69">
        <v>39</v>
      </c>
      <c r="E129" s="71">
        <v>1</v>
      </c>
      <c r="F129" s="70" t="s">
        <v>5523</v>
      </c>
      <c r="G129" s="43" t="s">
        <v>4857</v>
      </c>
      <c r="H129" s="43" t="s">
        <v>5171</v>
      </c>
      <c r="I129" s="43" t="s">
        <v>4843</v>
      </c>
      <c r="J129" s="127" t="s">
        <v>5186</v>
      </c>
      <c r="K129" s="73" t="s">
        <v>5358</v>
      </c>
      <c r="L129" s="43" t="s">
        <v>434</v>
      </c>
      <c r="M129" s="43" t="s">
        <v>436</v>
      </c>
      <c r="N129" s="43" t="s">
        <v>70</v>
      </c>
      <c r="O129" s="43" t="s">
        <v>669</v>
      </c>
      <c r="P129" s="43" t="s">
        <v>3</v>
      </c>
      <c r="Q129" s="43" t="s">
        <v>3191</v>
      </c>
      <c r="R129" s="43" t="s">
        <v>3189</v>
      </c>
      <c r="S129" s="43" t="s">
        <v>3093</v>
      </c>
      <c r="T129" s="134">
        <v>2017</v>
      </c>
      <c r="U129" s="43">
        <v>5</v>
      </c>
      <c r="V129" s="43">
        <v>2</v>
      </c>
      <c r="W129" s="43">
        <v>249</v>
      </c>
      <c r="X129" s="43">
        <v>262</v>
      </c>
      <c r="Z129" s="53" t="s">
        <v>10</v>
      </c>
      <c r="AA129" s="53" t="s">
        <v>3405</v>
      </c>
    </row>
    <row r="130" spans="2:27" x14ac:dyDescent="0.2">
      <c r="B130" s="69" t="s">
        <v>5162</v>
      </c>
      <c r="C130" s="69">
        <v>127</v>
      </c>
      <c r="D130" s="69"/>
      <c r="E130" s="71">
        <v>2</v>
      </c>
      <c r="F130" s="70" t="s">
        <v>4862</v>
      </c>
      <c r="G130" s="43" t="s">
        <v>4853</v>
      </c>
      <c r="H130" s="43" t="s">
        <v>5168</v>
      </c>
      <c r="I130" s="43" t="s">
        <v>4843</v>
      </c>
      <c r="J130" s="90" t="s">
        <v>4841</v>
      </c>
      <c r="K130" s="73" t="s">
        <v>5340</v>
      </c>
      <c r="L130" s="43" t="s">
        <v>431</v>
      </c>
      <c r="M130" s="43" t="s">
        <v>433</v>
      </c>
      <c r="N130" s="43" t="s">
        <v>24</v>
      </c>
      <c r="O130" s="43" t="s">
        <v>669</v>
      </c>
      <c r="P130" s="43" t="s">
        <v>3</v>
      </c>
      <c r="Q130" s="43" t="s">
        <v>2212</v>
      </c>
      <c r="R130" s="43" t="s">
        <v>2211</v>
      </c>
      <c r="S130" s="43" t="s">
        <v>983</v>
      </c>
      <c r="T130" s="134">
        <v>2017</v>
      </c>
      <c r="U130" s="43">
        <v>67</v>
      </c>
      <c r="V130" s="43" t="s">
        <v>10</v>
      </c>
      <c r="W130" s="43">
        <v>94</v>
      </c>
      <c r="X130" s="43">
        <v>108</v>
      </c>
      <c r="Z130" s="53" t="s">
        <v>10</v>
      </c>
      <c r="AA130" s="53" t="s">
        <v>3405</v>
      </c>
    </row>
    <row r="131" spans="2:27" x14ac:dyDescent="0.2">
      <c r="B131" s="69" t="s">
        <v>5162</v>
      </c>
      <c r="C131" s="69">
        <v>128</v>
      </c>
      <c r="D131" s="69"/>
      <c r="E131" s="71">
        <v>3</v>
      </c>
      <c r="F131" s="70" t="s">
        <v>4862</v>
      </c>
      <c r="G131" s="43" t="s">
        <v>4853</v>
      </c>
      <c r="H131" s="43" t="s">
        <v>5168</v>
      </c>
      <c r="I131" s="43" t="s">
        <v>4843</v>
      </c>
      <c r="J131" s="90" t="s">
        <v>4841</v>
      </c>
      <c r="K131" s="73" t="s">
        <v>5359</v>
      </c>
      <c r="L131" s="43" t="s">
        <v>66</v>
      </c>
      <c r="M131" s="43" t="s">
        <v>68</v>
      </c>
      <c r="N131" s="43" t="s">
        <v>24</v>
      </c>
      <c r="O131" s="43" t="s">
        <v>669</v>
      </c>
      <c r="P131" s="43" t="s">
        <v>3</v>
      </c>
      <c r="Q131" s="43" t="s">
        <v>1079</v>
      </c>
      <c r="R131" s="43" t="s">
        <v>1077</v>
      </c>
      <c r="S131" s="43" t="s">
        <v>983</v>
      </c>
      <c r="T131" s="134">
        <v>2017</v>
      </c>
      <c r="U131" s="43">
        <v>67</v>
      </c>
      <c r="V131" s="43" t="s">
        <v>10</v>
      </c>
      <c r="W131" s="43">
        <v>455</v>
      </c>
      <c r="X131" s="43">
        <v>465</v>
      </c>
      <c r="Z131" s="53" t="s">
        <v>10</v>
      </c>
      <c r="AA131" s="53" t="s">
        <v>3405</v>
      </c>
    </row>
    <row r="132" spans="2:27" x14ac:dyDescent="0.2">
      <c r="B132" s="69" t="s">
        <v>5162</v>
      </c>
      <c r="C132" s="69">
        <v>129</v>
      </c>
      <c r="D132" s="69"/>
      <c r="E132" s="71">
        <v>2</v>
      </c>
      <c r="F132" s="70" t="s">
        <v>1619</v>
      </c>
      <c r="G132" s="43" t="s">
        <v>4845</v>
      </c>
      <c r="H132" s="43" t="s">
        <v>5168</v>
      </c>
      <c r="I132" s="43" t="s">
        <v>5174</v>
      </c>
      <c r="J132" s="90" t="s">
        <v>4841</v>
      </c>
      <c r="K132" s="73" t="s">
        <v>735</v>
      </c>
      <c r="L132" s="43" t="s">
        <v>720</v>
      </c>
      <c r="M132" s="43" t="s">
        <v>5487</v>
      </c>
      <c r="N132" s="43" t="s">
        <v>182</v>
      </c>
      <c r="O132" s="43" t="s">
        <v>669</v>
      </c>
      <c r="P132" s="43" t="s">
        <v>3</v>
      </c>
      <c r="Q132" s="43" t="s">
        <v>733</v>
      </c>
      <c r="R132" s="43" t="s">
        <v>731</v>
      </c>
      <c r="S132" s="43" t="s">
        <v>725</v>
      </c>
      <c r="T132" s="134">
        <v>2017</v>
      </c>
      <c r="U132" s="43">
        <v>112</v>
      </c>
      <c r="V132" s="43" t="s">
        <v>10</v>
      </c>
      <c r="W132" s="43">
        <v>345</v>
      </c>
      <c r="X132" s="43">
        <v>359</v>
      </c>
      <c r="Z132" s="53" t="s">
        <v>10</v>
      </c>
      <c r="AA132" s="53" t="s">
        <v>3405</v>
      </c>
    </row>
    <row r="133" spans="2:27" x14ac:dyDescent="0.2">
      <c r="B133" s="69" t="s">
        <v>5162</v>
      </c>
      <c r="C133" s="69">
        <v>130</v>
      </c>
      <c r="D133" s="69"/>
      <c r="E133" s="71">
        <v>2</v>
      </c>
      <c r="F133" s="70" t="s">
        <v>5172</v>
      </c>
      <c r="G133" s="43" t="s">
        <v>4853</v>
      </c>
      <c r="H133" s="43" t="s">
        <v>5168</v>
      </c>
      <c r="I133" s="43" t="s">
        <v>4843</v>
      </c>
      <c r="J133" s="90" t="s">
        <v>4841</v>
      </c>
      <c r="K133" s="73" t="s">
        <v>5360</v>
      </c>
      <c r="L133" s="43" t="s">
        <v>545</v>
      </c>
      <c r="M133" s="43" t="s">
        <v>547</v>
      </c>
      <c r="N133" s="43" t="s">
        <v>80</v>
      </c>
      <c r="O133" s="43" t="s">
        <v>669</v>
      </c>
      <c r="P133" s="43" t="s">
        <v>3</v>
      </c>
      <c r="Q133" s="43" t="s">
        <v>2582</v>
      </c>
      <c r="R133" s="43" t="s">
        <v>2581</v>
      </c>
      <c r="S133" s="43" t="s">
        <v>816</v>
      </c>
      <c r="T133" s="134">
        <v>2017</v>
      </c>
      <c r="U133" s="43">
        <v>5</v>
      </c>
      <c r="V133" s="43" t="s">
        <v>10</v>
      </c>
      <c r="W133" s="43">
        <v>23947</v>
      </c>
      <c r="X133" s="43">
        <v>23957</v>
      </c>
      <c r="Z133" s="53" t="s">
        <v>10</v>
      </c>
      <c r="AA133" s="53" t="s">
        <v>3405</v>
      </c>
    </row>
    <row r="134" spans="2:27" x14ac:dyDescent="0.2">
      <c r="B134" s="69" t="s">
        <v>5162</v>
      </c>
      <c r="C134" s="69">
        <v>131</v>
      </c>
      <c r="D134" s="69"/>
      <c r="E134" s="71">
        <v>3</v>
      </c>
      <c r="F134" s="70" t="s">
        <v>4855</v>
      </c>
      <c r="G134" s="43" t="s">
        <v>4846</v>
      </c>
      <c r="H134" s="43" t="s">
        <v>4871</v>
      </c>
      <c r="I134" s="43" t="s">
        <v>4843</v>
      </c>
      <c r="J134" s="90" t="s">
        <v>4841</v>
      </c>
      <c r="K134" s="73" t="s">
        <v>5361</v>
      </c>
      <c r="L134" s="43" t="s">
        <v>407</v>
      </c>
      <c r="M134" s="43" t="s">
        <v>409</v>
      </c>
      <c r="N134" s="43" t="s">
        <v>80</v>
      </c>
      <c r="O134" s="43" t="s">
        <v>669</v>
      </c>
      <c r="P134" s="43" t="s">
        <v>3</v>
      </c>
      <c r="Q134" s="43" t="s">
        <v>2126</v>
      </c>
      <c r="R134" s="43" t="s">
        <v>2124</v>
      </c>
      <c r="S134" s="43" t="s">
        <v>816</v>
      </c>
      <c r="T134" s="134">
        <v>2017</v>
      </c>
      <c r="U134" s="43">
        <v>5</v>
      </c>
      <c r="V134" s="43" t="s">
        <v>10</v>
      </c>
      <c r="W134" s="43">
        <v>20934</v>
      </c>
      <c r="X134" s="43">
        <v>20945</v>
      </c>
      <c r="Z134" s="53" t="s">
        <v>10</v>
      </c>
      <c r="AA134" s="53" t="s">
        <v>3405</v>
      </c>
    </row>
    <row r="135" spans="2:27" x14ac:dyDescent="0.2">
      <c r="B135" s="69" t="s">
        <v>5162</v>
      </c>
      <c r="C135" s="69">
        <v>132</v>
      </c>
      <c r="D135" s="69"/>
      <c r="E135" s="71">
        <v>3</v>
      </c>
      <c r="F135" s="70" t="s">
        <v>4855</v>
      </c>
      <c r="G135" s="43" t="s">
        <v>4853</v>
      </c>
      <c r="H135" s="43" t="s">
        <v>4871</v>
      </c>
      <c r="I135" s="43" t="s">
        <v>5174</v>
      </c>
      <c r="J135" s="90" t="s">
        <v>4841</v>
      </c>
      <c r="K135" s="73" t="s">
        <v>5362</v>
      </c>
      <c r="L135" s="43" t="s">
        <v>404</v>
      </c>
      <c r="M135" s="43" t="s">
        <v>406</v>
      </c>
      <c r="N135" s="43" t="s">
        <v>80</v>
      </c>
      <c r="O135" s="43" t="s">
        <v>669</v>
      </c>
      <c r="P135" s="43" t="s">
        <v>3</v>
      </c>
      <c r="Q135" s="43" t="s">
        <v>2114</v>
      </c>
      <c r="R135" s="43" t="s">
        <v>2112</v>
      </c>
      <c r="S135" s="43" t="s">
        <v>816</v>
      </c>
      <c r="T135" s="134">
        <v>2017</v>
      </c>
      <c r="U135" s="43">
        <v>5</v>
      </c>
      <c r="V135" s="43" t="s">
        <v>10</v>
      </c>
      <c r="W135" s="43">
        <v>21126</v>
      </c>
      <c r="X135" s="43">
        <v>21138</v>
      </c>
      <c r="Z135" s="53" t="s">
        <v>10</v>
      </c>
      <c r="AA135" s="53" t="s">
        <v>3405</v>
      </c>
    </row>
    <row r="136" spans="2:27" x14ac:dyDescent="0.2">
      <c r="B136" s="69" t="s">
        <v>5162</v>
      </c>
      <c r="C136" s="69">
        <v>133</v>
      </c>
      <c r="D136" s="69"/>
      <c r="E136" s="71">
        <v>3</v>
      </c>
      <c r="F136" s="70" t="s">
        <v>4855</v>
      </c>
      <c r="G136" s="43" t="s">
        <v>4845</v>
      </c>
      <c r="H136" s="43" t="s">
        <v>4871</v>
      </c>
      <c r="I136" s="43" t="s">
        <v>4843</v>
      </c>
      <c r="J136" s="90" t="s">
        <v>4841</v>
      </c>
      <c r="K136" s="73" t="s">
        <v>5363</v>
      </c>
      <c r="L136" s="43" t="s">
        <v>509</v>
      </c>
      <c r="M136" s="43" t="s">
        <v>511</v>
      </c>
      <c r="N136" s="43" t="s">
        <v>80</v>
      </c>
      <c r="O136" s="43" t="s">
        <v>669</v>
      </c>
      <c r="P136" s="43" t="s">
        <v>3</v>
      </c>
      <c r="Q136" s="43" t="s">
        <v>2468</v>
      </c>
      <c r="R136" s="43" t="s">
        <v>2466</v>
      </c>
      <c r="S136" s="43" t="s">
        <v>816</v>
      </c>
      <c r="T136" s="134">
        <v>2017</v>
      </c>
      <c r="U136" s="43">
        <v>5</v>
      </c>
      <c r="V136" s="43" t="s">
        <v>10</v>
      </c>
      <c r="W136" s="43">
        <v>21296</v>
      </c>
      <c r="X136" s="43">
        <v>21311</v>
      </c>
      <c r="Z136" s="53" t="s">
        <v>10</v>
      </c>
      <c r="AA136" s="53" t="s">
        <v>3405</v>
      </c>
    </row>
    <row r="137" spans="2:27" x14ac:dyDescent="0.2">
      <c r="B137" s="69" t="s">
        <v>5162</v>
      </c>
      <c r="C137" s="69">
        <v>134</v>
      </c>
      <c r="D137" s="69"/>
      <c r="E137" s="71">
        <v>2</v>
      </c>
      <c r="F137" s="70" t="s">
        <v>1619</v>
      </c>
      <c r="G137" s="43" t="s">
        <v>4853</v>
      </c>
      <c r="H137" s="43" t="s">
        <v>5168</v>
      </c>
      <c r="I137" s="43" t="s">
        <v>4843</v>
      </c>
      <c r="J137" s="90" t="s">
        <v>4841</v>
      </c>
      <c r="K137" s="73" t="s">
        <v>5364</v>
      </c>
      <c r="L137" s="43" t="s">
        <v>347</v>
      </c>
      <c r="M137" s="43" t="s">
        <v>349</v>
      </c>
      <c r="N137" s="43" t="s">
        <v>80</v>
      </c>
      <c r="O137" s="43" t="s">
        <v>669</v>
      </c>
      <c r="P137" s="43" t="s">
        <v>3</v>
      </c>
      <c r="Q137" s="43" t="s">
        <v>1933</v>
      </c>
      <c r="R137" s="43" t="s">
        <v>1932</v>
      </c>
      <c r="S137" s="43" t="s">
        <v>816</v>
      </c>
      <c r="T137" s="134">
        <v>2017</v>
      </c>
      <c r="U137" s="43">
        <v>5</v>
      </c>
      <c r="V137" s="43" t="s">
        <v>10</v>
      </c>
      <c r="W137" s="43">
        <v>12214</v>
      </c>
      <c r="X137" s="43">
        <v>12223</v>
      </c>
      <c r="Z137" s="53" t="s">
        <v>10</v>
      </c>
      <c r="AA137" s="53" t="s">
        <v>3405</v>
      </c>
    </row>
    <row r="138" spans="2:27" x14ac:dyDescent="0.2">
      <c r="B138" s="133" t="s">
        <v>5161</v>
      </c>
      <c r="C138" s="133" t="s">
        <v>5515</v>
      </c>
      <c r="D138" s="133" t="s">
        <v>5525</v>
      </c>
      <c r="E138" s="67" t="s">
        <v>5514</v>
      </c>
      <c r="F138" s="137" t="s">
        <v>5522</v>
      </c>
      <c r="G138" s="137" t="s">
        <v>3420</v>
      </c>
      <c r="H138" s="137" t="s">
        <v>5520</v>
      </c>
      <c r="I138" s="137" t="s">
        <v>5521</v>
      </c>
      <c r="J138" s="137" t="s">
        <v>5197</v>
      </c>
      <c r="K138" s="138" t="s">
        <v>3026</v>
      </c>
      <c r="L138" s="137" t="s">
        <v>27</v>
      </c>
      <c r="M138" s="137" t="s">
        <v>3025</v>
      </c>
      <c r="N138" s="137" t="s">
        <v>34</v>
      </c>
      <c r="O138" s="137" t="s">
        <v>3024</v>
      </c>
      <c r="P138" s="137" t="s">
        <v>3023</v>
      </c>
      <c r="Q138" s="137" t="s">
        <v>3022</v>
      </c>
      <c r="R138" s="137" t="s">
        <v>3020</v>
      </c>
      <c r="S138" s="137" t="s">
        <v>3005</v>
      </c>
      <c r="T138" s="67" t="s">
        <v>5127</v>
      </c>
      <c r="U138" s="43"/>
      <c r="V138" s="43"/>
      <c r="W138" s="43"/>
      <c r="X138" s="43"/>
      <c r="Z138" s="53"/>
      <c r="AA138" s="53"/>
    </row>
    <row r="139" spans="2:27" x14ac:dyDescent="0.2">
      <c r="B139" s="69" t="s">
        <v>5162</v>
      </c>
      <c r="C139" s="69">
        <v>135</v>
      </c>
      <c r="D139" s="69"/>
      <c r="E139" s="71">
        <v>3</v>
      </c>
      <c r="F139" s="70" t="s">
        <v>4855</v>
      </c>
      <c r="G139" s="43" t="s">
        <v>4845</v>
      </c>
      <c r="H139" s="43" t="s">
        <v>4871</v>
      </c>
      <c r="I139" s="43" t="s">
        <v>5174</v>
      </c>
      <c r="J139" s="90" t="s">
        <v>4841</v>
      </c>
      <c r="K139" s="73" t="s">
        <v>204</v>
      </c>
      <c r="L139" s="43" t="s">
        <v>507</v>
      </c>
      <c r="M139" s="43" t="s">
        <v>508</v>
      </c>
      <c r="N139" s="43" t="s">
        <v>44</v>
      </c>
      <c r="O139" s="43" t="s">
        <v>669</v>
      </c>
      <c r="P139" s="43" t="s">
        <v>3</v>
      </c>
      <c r="Q139" s="43" t="s">
        <v>10</v>
      </c>
      <c r="R139" s="43" t="s">
        <v>2455</v>
      </c>
      <c r="S139" s="43" t="s">
        <v>996</v>
      </c>
      <c r="T139" s="134">
        <v>2017</v>
      </c>
      <c r="U139" s="43">
        <v>31</v>
      </c>
      <c r="V139" s="43">
        <v>1</v>
      </c>
      <c r="W139" s="43">
        <v>64</v>
      </c>
      <c r="X139" s="43">
        <v>70</v>
      </c>
      <c r="Z139" s="53" t="s">
        <v>10</v>
      </c>
      <c r="AA139" s="53" t="s">
        <v>3405</v>
      </c>
    </row>
    <row r="140" spans="2:27" x14ac:dyDescent="0.2">
      <c r="B140" s="69" t="s">
        <v>5162</v>
      </c>
      <c r="C140" s="69">
        <v>136</v>
      </c>
      <c r="D140" s="69"/>
      <c r="E140" s="71">
        <v>2</v>
      </c>
      <c r="F140" s="70" t="s">
        <v>5172</v>
      </c>
      <c r="G140" s="43" t="s">
        <v>4846</v>
      </c>
      <c r="H140" s="43" t="s">
        <v>5169</v>
      </c>
      <c r="I140" s="43" t="s">
        <v>4843</v>
      </c>
      <c r="J140" s="90" t="s">
        <v>4841</v>
      </c>
      <c r="K140" s="73" t="s">
        <v>5365</v>
      </c>
      <c r="L140" s="43" t="s">
        <v>539</v>
      </c>
      <c r="M140" s="43" t="s">
        <v>541</v>
      </c>
      <c r="N140" s="43" t="s">
        <v>50</v>
      </c>
      <c r="O140" s="43" t="s">
        <v>669</v>
      </c>
      <c r="P140" s="43" t="s">
        <v>3</v>
      </c>
      <c r="Q140" s="43" t="s">
        <v>2570</v>
      </c>
      <c r="R140" s="43" t="s">
        <v>2568</v>
      </c>
      <c r="S140" s="43" t="s">
        <v>946</v>
      </c>
      <c r="T140" s="134">
        <v>2016</v>
      </c>
      <c r="U140" s="43">
        <v>19</v>
      </c>
      <c r="V140" s="43">
        <v>4</v>
      </c>
      <c r="W140" s="43">
        <v>1787</v>
      </c>
      <c r="X140" s="43">
        <v>1800</v>
      </c>
      <c r="Z140" s="53" t="s">
        <v>10</v>
      </c>
      <c r="AA140" s="53" t="s">
        <v>3405</v>
      </c>
    </row>
    <row r="141" spans="2:27" x14ac:dyDescent="0.2">
      <c r="B141" s="69" t="s">
        <v>5162</v>
      </c>
      <c r="C141" s="69">
        <v>137</v>
      </c>
      <c r="D141" s="69"/>
      <c r="E141" s="71">
        <v>3</v>
      </c>
      <c r="F141" s="70" t="s">
        <v>4862</v>
      </c>
      <c r="G141" s="43" t="s">
        <v>4846</v>
      </c>
      <c r="H141" s="43" t="s">
        <v>4871</v>
      </c>
      <c r="I141" s="43" t="s">
        <v>4843</v>
      </c>
      <c r="J141" s="90" t="s">
        <v>4841</v>
      </c>
      <c r="K141" s="73" t="s">
        <v>20</v>
      </c>
      <c r="L141" s="43" t="s">
        <v>18</v>
      </c>
      <c r="M141" s="43" t="s">
        <v>21</v>
      </c>
      <c r="N141" s="43" t="s">
        <v>19</v>
      </c>
      <c r="O141" s="43" t="s">
        <v>669</v>
      </c>
      <c r="P141" s="43" t="s">
        <v>3</v>
      </c>
      <c r="Q141" s="43" t="s">
        <v>2978</v>
      </c>
      <c r="R141" s="43" t="s">
        <v>2976</v>
      </c>
      <c r="S141" s="43" t="s">
        <v>1541</v>
      </c>
      <c r="T141" s="134">
        <v>2016</v>
      </c>
      <c r="U141" s="43">
        <v>34</v>
      </c>
      <c r="V141" s="43">
        <v>12</v>
      </c>
      <c r="W141" s="43">
        <v>3590</v>
      </c>
      <c r="X141" s="43">
        <v>3605</v>
      </c>
      <c r="Z141" s="53" t="s">
        <v>10</v>
      </c>
      <c r="AA141" s="53" t="s">
        <v>3405</v>
      </c>
    </row>
    <row r="142" spans="2:27" x14ac:dyDescent="0.2">
      <c r="B142" s="69" t="s">
        <v>5162</v>
      </c>
      <c r="C142" s="69">
        <v>138</v>
      </c>
      <c r="D142" s="69"/>
      <c r="E142" s="71">
        <v>3</v>
      </c>
      <c r="F142" s="70" t="s">
        <v>4855</v>
      </c>
      <c r="G142" s="43" t="s">
        <v>3417</v>
      </c>
      <c r="H142" s="43" t="s">
        <v>4871</v>
      </c>
      <c r="I142" s="43" t="s">
        <v>4843</v>
      </c>
      <c r="J142" s="90" t="s">
        <v>4841</v>
      </c>
      <c r="K142" s="73" t="s">
        <v>5366</v>
      </c>
      <c r="L142" s="43" t="s">
        <v>569</v>
      </c>
      <c r="M142" s="43" t="s">
        <v>571</v>
      </c>
      <c r="N142" s="43" t="s">
        <v>59</v>
      </c>
      <c r="O142" s="43" t="s">
        <v>669</v>
      </c>
      <c r="P142" s="43" t="s">
        <v>3</v>
      </c>
      <c r="Q142" s="43" t="s">
        <v>3180</v>
      </c>
      <c r="R142" s="43" t="s">
        <v>3179</v>
      </c>
      <c r="S142" s="43" t="s">
        <v>3078</v>
      </c>
      <c r="T142" s="134">
        <v>2016</v>
      </c>
      <c r="U142" s="43">
        <v>9</v>
      </c>
      <c r="V142" s="43">
        <v>6</v>
      </c>
      <c r="W142" s="43">
        <v>895</v>
      </c>
      <c r="X142" s="43">
        <v>909</v>
      </c>
      <c r="Z142" s="53" t="s">
        <v>10</v>
      </c>
      <c r="AA142" s="53" t="s">
        <v>3405</v>
      </c>
    </row>
    <row r="143" spans="2:27" x14ac:dyDescent="0.2">
      <c r="B143" s="69" t="s">
        <v>5162</v>
      </c>
      <c r="C143" s="69">
        <v>139</v>
      </c>
      <c r="D143" s="69"/>
      <c r="E143" s="71">
        <v>3</v>
      </c>
      <c r="F143" s="70" t="s">
        <v>4855</v>
      </c>
      <c r="G143" s="43" t="s">
        <v>4845</v>
      </c>
      <c r="H143" s="43" t="s">
        <v>4871</v>
      </c>
      <c r="I143" s="43" t="s">
        <v>5178</v>
      </c>
      <c r="J143" s="90" t="s">
        <v>4841</v>
      </c>
      <c r="K143" s="73" t="s">
        <v>5367</v>
      </c>
      <c r="L143" s="43" t="s">
        <v>656</v>
      </c>
      <c r="M143" s="43" t="s">
        <v>658</v>
      </c>
      <c r="N143" s="43" t="s">
        <v>182</v>
      </c>
      <c r="O143" s="43" t="s">
        <v>669</v>
      </c>
      <c r="P143" s="43" t="s">
        <v>3</v>
      </c>
      <c r="Q143" s="43" t="s">
        <v>2919</v>
      </c>
      <c r="R143" s="43" t="s">
        <v>2917</v>
      </c>
      <c r="S143" s="43" t="s">
        <v>725</v>
      </c>
      <c r="T143" s="134">
        <v>2016</v>
      </c>
      <c r="U143" s="43">
        <v>106</v>
      </c>
      <c r="V143" s="43" t="s">
        <v>10</v>
      </c>
      <c r="W143" s="43">
        <v>17</v>
      </c>
      <c r="X143" s="43">
        <v>48</v>
      </c>
      <c r="Z143" s="53" t="s">
        <v>10</v>
      </c>
      <c r="AA143" s="53" t="s">
        <v>3405</v>
      </c>
    </row>
    <row r="144" spans="2:27" x14ac:dyDescent="0.2">
      <c r="B144" s="69" t="s">
        <v>5162</v>
      </c>
      <c r="C144" s="69">
        <v>140</v>
      </c>
      <c r="D144" s="69">
        <v>40</v>
      </c>
      <c r="E144" s="71">
        <v>1</v>
      </c>
      <c r="F144" s="70" t="s">
        <v>4862</v>
      </c>
      <c r="G144" s="43" t="s">
        <v>4846</v>
      </c>
      <c r="H144" s="43" t="s">
        <v>5168</v>
      </c>
      <c r="I144" s="43" t="s">
        <v>5178</v>
      </c>
      <c r="J144" s="127" t="s">
        <v>5231</v>
      </c>
      <c r="K144" s="73" t="s">
        <v>505</v>
      </c>
      <c r="L144" s="43" t="s">
        <v>504</v>
      </c>
      <c r="M144" s="43" t="s">
        <v>506</v>
      </c>
      <c r="N144" s="43" t="s">
        <v>50</v>
      </c>
      <c r="O144" s="43" t="s">
        <v>669</v>
      </c>
      <c r="P144" s="43" t="s">
        <v>4</v>
      </c>
      <c r="Q144" s="43" t="s">
        <v>2445</v>
      </c>
      <c r="R144" s="43" t="s">
        <v>2443</v>
      </c>
      <c r="S144" s="43" t="s">
        <v>946</v>
      </c>
      <c r="T144" s="134">
        <v>2016</v>
      </c>
      <c r="U144" s="43">
        <v>19</v>
      </c>
      <c r="V144" s="43">
        <v>3</v>
      </c>
      <c r="W144" s="43">
        <v>1163</v>
      </c>
      <c r="X144" s="43">
        <v>1182</v>
      </c>
      <c r="Z144" s="53" t="s">
        <v>10</v>
      </c>
      <c r="AA144" s="53" t="s">
        <v>3405</v>
      </c>
    </row>
    <row r="145" spans="2:27" x14ac:dyDescent="0.2">
      <c r="B145" s="69" t="s">
        <v>5162</v>
      </c>
      <c r="C145" s="69">
        <v>141</v>
      </c>
      <c r="D145" s="69">
        <v>41</v>
      </c>
      <c r="E145" s="71">
        <v>1</v>
      </c>
      <c r="F145" s="70" t="s">
        <v>5172</v>
      </c>
      <c r="G145" s="43" t="s">
        <v>3422</v>
      </c>
      <c r="H145" s="43" t="s">
        <v>5169</v>
      </c>
      <c r="I145" s="43" t="s">
        <v>4843</v>
      </c>
      <c r="J145" s="128" t="s">
        <v>5252</v>
      </c>
      <c r="K145" s="73" t="s">
        <v>5368</v>
      </c>
      <c r="L145" s="43" t="s">
        <v>575</v>
      </c>
      <c r="M145" s="43" t="s">
        <v>577</v>
      </c>
      <c r="N145" s="43" t="s">
        <v>182</v>
      </c>
      <c r="O145" s="43" t="s">
        <v>669</v>
      </c>
      <c r="P145" s="43" t="s">
        <v>3</v>
      </c>
      <c r="Q145" s="43" t="s">
        <v>2667</v>
      </c>
      <c r="R145" s="43" t="s">
        <v>2665</v>
      </c>
      <c r="S145" s="43" t="s">
        <v>725</v>
      </c>
      <c r="T145" s="134">
        <v>2016</v>
      </c>
      <c r="U145" s="43">
        <v>101</v>
      </c>
      <c r="V145" s="43" t="s">
        <v>10</v>
      </c>
      <c r="W145" s="43">
        <v>104</v>
      </c>
      <c r="X145" s="43">
        <v>112</v>
      </c>
      <c r="Z145" s="53" t="s">
        <v>10</v>
      </c>
      <c r="AA145" s="53" t="s">
        <v>3405</v>
      </c>
    </row>
    <row r="146" spans="2:27" x14ac:dyDescent="0.2">
      <c r="B146" s="69" t="s">
        <v>5162</v>
      </c>
      <c r="C146" s="69">
        <v>142</v>
      </c>
      <c r="D146" s="69"/>
      <c r="E146" s="71">
        <v>2</v>
      </c>
      <c r="F146" s="70" t="s">
        <v>4862</v>
      </c>
      <c r="G146" s="43" t="s">
        <v>4846</v>
      </c>
      <c r="H146" s="43" t="s">
        <v>5169</v>
      </c>
      <c r="I146" s="43" t="s">
        <v>5179</v>
      </c>
      <c r="J146" s="90" t="s">
        <v>4841</v>
      </c>
      <c r="K146" s="73" t="s">
        <v>459</v>
      </c>
      <c r="L146" s="43" t="s">
        <v>458</v>
      </c>
      <c r="M146" s="43" t="s">
        <v>460</v>
      </c>
      <c r="N146" s="43" t="s">
        <v>50</v>
      </c>
      <c r="O146" s="43" t="s">
        <v>669</v>
      </c>
      <c r="P146" s="43" t="s">
        <v>3</v>
      </c>
      <c r="Q146" s="43" t="s">
        <v>2298</v>
      </c>
      <c r="R146" s="43" t="s">
        <v>2297</v>
      </c>
      <c r="S146" s="43" t="s">
        <v>946</v>
      </c>
      <c r="T146" s="134">
        <v>2016</v>
      </c>
      <c r="U146" s="43">
        <v>19</v>
      </c>
      <c r="V146" s="43">
        <v>2</v>
      </c>
      <c r="W146" s="43">
        <v>679</v>
      </c>
      <c r="X146" s="43">
        <v>698</v>
      </c>
      <c r="Z146" s="53" t="s">
        <v>10</v>
      </c>
      <c r="AA146" s="53" t="s">
        <v>3405</v>
      </c>
    </row>
    <row r="147" spans="2:27" x14ac:dyDescent="0.2">
      <c r="B147" s="69" t="s">
        <v>5162</v>
      </c>
      <c r="C147" s="69">
        <v>143</v>
      </c>
      <c r="D147" s="69"/>
      <c r="E147" s="71">
        <v>3</v>
      </c>
      <c r="F147" s="70" t="s">
        <v>4855</v>
      </c>
      <c r="G147" s="43" t="s">
        <v>4845</v>
      </c>
      <c r="H147" s="43" t="s">
        <v>4871</v>
      </c>
      <c r="I147" s="43" t="s">
        <v>5179</v>
      </c>
      <c r="J147" s="90" t="s">
        <v>4841</v>
      </c>
      <c r="K147" s="73" t="s">
        <v>363</v>
      </c>
      <c r="L147" s="43" t="s">
        <v>10</v>
      </c>
      <c r="M147" s="43" t="s">
        <v>364</v>
      </c>
      <c r="N147" s="43" t="s">
        <v>362</v>
      </c>
      <c r="O147" s="43" t="s">
        <v>669</v>
      </c>
      <c r="P147" s="43" t="s">
        <v>3</v>
      </c>
      <c r="Q147" s="43" t="s">
        <v>10</v>
      </c>
      <c r="R147" s="43" t="s">
        <v>1979</v>
      </c>
      <c r="S147" s="43" t="s">
        <v>1971</v>
      </c>
      <c r="T147" s="134">
        <v>2016</v>
      </c>
      <c r="U147" s="43">
        <v>54</v>
      </c>
      <c r="V147" s="43">
        <v>6</v>
      </c>
      <c r="W147" s="43">
        <v>29</v>
      </c>
      <c r="X147" s="43">
        <v>35</v>
      </c>
      <c r="Z147" s="53" t="s">
        <v>10</v>
      </c>
      <c r="AA147" s="53" t="s">
        <v>3405</v>
      </c>
    </row>
    <row r="148" spans="2:27" x14ac:dyDescent="0.2">
      <c r="B148" s="69" t="s">
        <v>5162</v>
      </c>
      <c r="C148" s="69">
        <v>144</v>
      </c>
      <c r="D148" s="69"/>
      <c r="E148" s="71">
        <v>2</v>
      </c>
      <c r="F148" s="70" t="s">
        <v>4855</v>
      </c>
      <c r="G148" s="43" t="s">
        <v>4845</v>
      </c>
      <c r="H148" s="43" t="s">
        <v>5169</v>
      </c>
      <c r="I148" s="43" t="s">
        <v>4843</v>
      </c>
      <c r="J148" s="90" t="s">
        <v>4841</v>
      </c>
      <c r="K148" s="73" t="s">
        <v>262</v>
      </c>
      <c r="L148" s="43" t="s">
        <v>261</v>
      </c>
      <c r="M148" s="43" t="s">
        <v>263</v>
      </c>
      <c r="N148" s="43" t="s">
        <v>19</v>
      </c>
      <c r="O148" s="43" t="s">
        <v>669</v>
      </c>
      <c r="P148" s="43" t="s">
        <v>3</v>
      </c>
      <c r="Q148" s="43" t="s">
        <v>1677</v>
      </c>
      <c r="R148" s="43" t="s">
        <v>1675</v>
      </c>
      <c r="S148" s="43" t="s">
        <v>1541</v>
      </c>
      <c r="T148" s="134">
        <v>2016</v>
      </c>
      <c r="U148" s="43">
        <v>34</v>
      </c>
      <c r="V148" s="43">
        <v>5</v>
      </c>
      <c r="W148" s="43">
        <v>1360</v>
      </c>
      <c r="X148" s="43">
        <v>1377</v>
      </c>
      <c r="Z148" s="53" t="s">
        <v>10</v>
      </c>
      <c r="AA148" s="53" t="s">
        <v>3405</v>
      </c>
    </row>
    <row r="149" spans="2:27" x14ac:dyDescent="0.2">
      <c r="B149" s="69" t="s">
        <v>5162</v>
      </c>
      <c r="C149" s="69">
        <v>145</v>
      </c>
      <c r="D149" s="69"/>
      <c r="E149" s="71">
        <v>3</v>
      </c>
      <c r="F149" s="70" t="s">
        <v>4855</v>
      </c>
      <c r="G149" s="43" t="s">
        <v>4845</v>
      </c>
      <c r="H149" s="43" t="s">
        <v>4871</v>
      </c>
      <c r="I149" s="43" t="s">
        <v>5174</v>
      </c>
      <c r="J149" s="90" t="s">
        <v>4841</v>
      </c>
      <c r="K149" s="73" t="s">
        <v>5369</v>
      </c>
      <c r="L149" s="43" t="s">
        <v>419</v>
      </c>
      <c r="M149" s="43" t="s">
        <v>421</v>
      </c>
      <c r="N149" s="43" t="s">
        <v>19</v>
      </c>
      <c r="O149" s="43" t="s">
        <v>669</v>
      </c>
      <c r="P149" s="43" t="s">
        <v>3</v>
      </c>
      <c r="Q149" s="43" t="s">
        <v>2171</v>
      </c>
      <c r="R149" s="43" t="s">
        <v>2169</v>
      </c>
      <c r="S149" s="43" t="s">
        <v>1541</v>
      </c>
      <c r="T149" s="134">
        <v>2016</v>
      </c>
      <c r="U149" s="43">
        <v>34</v>
      </c>
      <c r="V149" s="43">
        <v>5</v>
      </c>
      <c r="W149" s="43">
        <v>1250</v>
      </c>
      <c r="X149" s="43">
        <v>1266</v>
      </c>
      <c r="Z149" s="53" t="s">
        <v>10</v>
      </c>
      <c r="AA149" s="53" t="s">
        <v>3405</v>
      </c>
    </row>
    <row r="150" spans="2:27" x14ac:dyDescent="0.2">
      <c r="B150" s="69" t="s">
        <v>5162</v>
      </c>
      <c r="C150" s="69">
        <v>146</v>
      </c>
      <c r="D150" s="69">
        <v>42</v>
      </c>
      <c r="E150" s="71">
        <v>1</v>
      </c>
      <c r="F150" s="70" t="s">
        <v>5523</v>
      </c>
      <c r="G150" s="43" t="s">
        <v>4857</v>
      </c>
      <c r="H150" s="43" t="s">
        <v>5169</v>
      </c>
      <c r="I150" s="43" t="s">
        <v>5179</v>
      </c>
      <c r="J150" s="73" t="s">
        <v>5230</v>
      </c>
      <c r="K150" s="73" t="s">
        <v>71</v>
      </c>
      <c r="L150" s="43" t="s">
        <v>259</v>
      </c>
      <c r="M150" s="43" t="s">
        <v>260</v>
      </c>
      <c r="N150" s="43" t="s">
        <v>70</v>
      </c>
      <c r="O150" s="43" t="s">
        <v>669</v>
      </c>
      <c r="P150" s="43" t="s">
        <v>5</v>
      </c>
      <c r="Q150" s="43" t="s">
        <v>4858</v>
      </c>
      <c r="R150" s="52" t="s">
        <v>4861</v>
      </c>
      <c r="S150" s="43" t="s">
        <v>3093</v>
      </c>
      <c r="T150" s="134">
        <v>2016</v>
      </c>
      <c r="U150" s="43">
        <v>4</v>
      </c>
      <c r="V150" s="43">
        <v>2</v>
      </c>
      <c r="W150" s="43">
        <v>119</v>
      </c>
      <c r="X150" s="43">
        <v>121</v>
      </c>
      <c r="Z150" s="53" t="s">
        <v>10</v>
      </c>
      <c r="AA150" s="53" t="s">
        <v>3405</v>
      </c>
    </row>
    <row r="151" spans="2:27" x14ac:dyDescent="0.2">
      <c r="B151" s="69" t="s">
        <v>5162</v>
      </c>
      <c r="C151" s="69">
        <v>147</v>
      </c>
      <c r="D151" s="69">
        <v>43</v>
      </c>
      <c r="E151" s="71">
        <v>1</v>
      </c>
      <c r="F151" s="70" t="s">
        <v>4855</v>
      </c>
      <c r="G151" s="43" t="s">
        <v>3417</v>
      </c>
      <c r="H151" s="43" t="s">
        <v>5169</v>
      </c>
      <c r="I151" s="43" t="s">
        <v>4843</v>
      </c>
      <c r="J151" s="127" t="s">
        <v>5192</v>
      </c>
      <c r="K151" s="73" t="s">
        <v>5370</v>
      </c>
      <c r="L151" s="43" t="s">
        <v>309</v>
      </c>
      <c r="M151" s="43" t="s">
        <v>311</v>
      </c>
      <c r="N151" s="43" t="s">
        <v>70</v>
      </c>
      <c r="O151" s="43" t="s">
        <v>669</v>
      </c>
      <c r="P151" s="43" t="s">
        <v>3</v>
      </c>
      <c r="Q151" s="43" t="s">
        <v>3160</v>
      </c>
      <c r="R151" s="43" t="s">
        <v>3158</v>
      </c>
      <c r="S151" s="43" t="s">
        <v>3093</v>
      </c>
      <c r="T151" s="134">
        <v>2016</v>
      </c>
      <c r="U151" s="43">
        <v>4</v>
      </c>
      <c r="V151" s="43">
        <v>2</v>
      </c>
      <c r="W151" s="43">
        <v>152</v>
      </c>
      <c r="X151" s="43">
        <v>165</v>
      </c>
      <c r="Z151" s="53" t="s">
        <v>10</v>
      </c>
      <c r="AA151" s="53" t="s">
        <v>3405</v>
      </c>
    </row>
    <row r="152" spans="2:27" x14ac:dyDescent="0.2">
      <c r="B152" s="69" t="s">
        <v>5162</v>
      </c>
      <c r="C152" s="69">
        <v>148</v>
      </c>
      <c r="D152" s="69"/>
      <c r="E152" s="71">
        <v>2</v>
      </c>
      <c r="F152" s="70" t="s">
        <v>4855</v>
      </c>
      <c r="G152" s="43" t="s">
        <v>3422</v>
      </c>
      <c r="H152" s="43" t="s">
        <v>5169</v>
      </c>
      <c r="I152" s="43" t="s">
        <v>5174</v>
      </c>
      <c r="J152" s="90" t="s">
        <v>4841</v>
      </c>
      <c r="K152" s="73" t="s">
        <v>227</v>
      </c>
      <c r="L152" s="43" t="s">
        <v>226</v>
      </c>
      <c r="M152" s="43" t="s">
        <v>228</v>
      </c>
      <c r="N152" s="43" t="s">
        <v>24</v>
      </c>
      <c r="O152" s="43" t="s">
        <v>669</v>
      </c>
      <c r="P152" s="43" t="s">
        <v>3</v>
      </c>
      <c r="Q152" s="43" t="s">
        <v>1570</v>
      </c>
      <c r="R152" s="43" t="s">
        <v>1568</v>
      </c>
      <c r="S152" s="43" t="s">
        <v>983</v>
      </c>
      <c r="T152" s="134">
        <v>2016</v>
      </c>
      <c r="U152" s="43">
        <v>57</v>
      </c>
      <c r="V152" s="43" t="s">
        <v>10</v>
      </c>
      <c r="W152" s="43">
        <v>1</v>
      </c>
      <c r="X152" s="43">
        <v>12</v>
      </c>
      <c r="Z152" s="53" t="s">
        <v>10</v>
      </c>
      <c r="AA152" s="53" t="s">
        <v>3405</v>
      </c>
    </row>
    <row r="153" spans="2:27" x14ac:dyDescent="0.2">
      <c r="B153" s="69" t="s">
        <v>5162</v>
      </c>
      <c r="C153" s="69">
        <v>149</v>
      </c>
      <c r="D153" s="69">
        <v>44</v>
      </c>
      <c r="E153" s="71">
        <v>1</v>
      </c>
      <c r="F153" s="70" t="s">
        <v>5523</v>
      </c>
      <c r="G153" s="43" t="s">
        <v>4846</v>
      </c>
      <c r="H153" s="43" t="s">
        <v>5169</v>
      </c>
      <c r="I153" s="43" t="s">
        <v>5178</v>
      </c>
      <c r="J153" s="73" t="s">
        <v>5263</v>
      </c>
      <c r="K153" s="73" t="s">
        <v>5371</v>
      </c>
      <c r="L153" s="43" t="s">
        <v>699</v>
      </c>
      <c r="M153" s="43" t="s">
        <v>713</v>
      </c>
      <c r="N153" s="43" t="s">
        <v>223</v>
      </c>
      <c r="O153" s="43" t="s">
        <v>669</v>
      </c>
      <c r="P153" s="43" t="s">
        <v>5</v>
      </c>
      <c r="Q153" s="43" t="s">
        <v>4858</v>
      </c>
      <c r="R153" s="52" t="s">
        <v>4859</v>
      </c>
      <c r="S153" s="43" t="s">
        <v>704</v>
      </c>
      <c r="T153" s="134">
        <v>2016</v>
      </c>
      <c r="U153" s="43">
        <v>14</v>
      </c>
      <c r="V153" s="43">
        <v>1</v>
      </c>
      <c r="W153" s="43">
        <v>1</v>
      </c>
      <c r="X153" s="43">
        <v>3</v>
      </c>
      <c r="Z153" s="53" t="s">
        <v>10</v>
      </c>
      <c r="AA153" s="53" t="s">
        <v>3405</v>
      </c>
    </row>
    <row r="154" spans="2:27" x14ac:dyDescent="0.2">
      <c r="B154" s="69" t="s">
        <v>5162</v>
      </c>
      <c r="C154" s="69">
        <v>150</v>
      </c>
      <c r="D154" s="69"/>
      <c r="E154" s="71">
        <v>2</v>
      </c>
      <c r="F154" s="70" t="s">
        <v>4862</v>
      </c>
      <c r="G154" s="43" t="s">
        <v>3417</v>
      </c>
      <c r="H154" s="43" t="s">
        <v>5168</v>
      </c>
      <c r="I154" s="43" t="s">
        <v>5174</v>
      </c>
      <c r="J154" s="90" t="s">
        <v>4841</v>
      </c>
      <c r="K154" s="73" t="s">
        <v>5470</v>
      </c>
      <c r="L154" s="43" t="s">
        <v>222</v>
      </c>
      <c r="M154" s="43" t="s">
        <v>225</v>
      </c>
      <c r="N154" s="43" t="s">
        <v>223</v>
      </c>
      <c r="O154" s="43" t="s">
        <v>669</v>
      </c>
      <c r="P154" s="43" t="s">
        <v>3</v>
      </c>
      <c r="Q154" s="43" t="s">
        <v>1560</v>
      </c>
      <c r="R154" s="43" t="s">
        <v>1559</v>
      </c>
      <c r="S154" s="43" t="s">
        <v>704</v>
      </c>
      <c r="T154" s="134">
        <v>2016</v>
      </c>
      <c r="U154" s="43">
        <v>14</v>
      </c>
      <c r="V154" s="43">
        <v>1</v>
      </c>
      <c r="W154" s="43">
        <v>109</v>
      </c>
      <c r="X154" s="43">
        <v>126</v>
      </c>
      <c r="Z154" s="53" t="s">
        <v>10</v>
      </c>
      <c r="AA154" s="53" t="s">
        <v>3405</v>
      </c>
    </row>
    <row r="155" spans="2:27" x14ac:dyDescent="0.2">
      <c r="B155" s="69" t="s">
        <v>5162</v>
      </c>
      <c r="C155" s="69">
        <v>151</v>
      </c>
      <c r="D155" s="69"/>
      <c r="E155" s="71">
        <v>2</v>
      </c>
      <c r="F155" s="70" t="s">
        <v>4855</v>
      </c>
      <c r="G155" s="43" t="s">
        <v>4845</v>
      </c>
      <c r="H155" s="43" t="s">
        <v>5168</v>
      </c>
      <c r="I155" s="43" t="s">
        <v>4843</v>
      </c>
      <c r="J155" s="90" t="s">
        <v>4841</v>
      </c>
      <c r="K155" s="73" t="s">
        <v>5372</v>
      </c>
      <c r="L155" s="43" t="s">
        <v>325</v>
      </c>
      <c r="M155" s="43" t="s">
        <v>5486</v>
      </c>
      <c r="N155" s="43" t="s">
        <v>223</v>
      </c>
      <c r="O155" s="43" t="s">
        <v>669</v>
      </c>
      <c r="P155" s="43" t="s">
        <v>3</v>
      </c>
      <c r="Q155" s="43" t="s">
        <v>1880</v>
      </c>
      <c r="R155" s="43" t="s">
        <v>1878</v>
      </c>
      <c r="S155" s="43" t="s">
        <v>704</v>
      </c>
      <c r="T155" s="134">
        <v>2016</v>
      </c>
      <c r="U155" s="43">
        <v>14</v>
      </c>
      <c r="V155" s="43">
        <v>1</v>
      </c>
      <c r="W155" s="43">
        <v>127</v>
      </c>
      <c r="X155" s="43">
        <v>151</v>
      </c>
      <c r="Z155" s="53" t="s">
        <v>10</v>
      </c>
      <c r="AA155" s="53" t="s">
        <v>3405</v>
      </c>
    </row>
    <row r="156" spans="2:27" x14ac:dyDescent="0.2">
      <c r="B156" s="69" t="s">
        <v>5162</v>
      </c>
      <c r="C156" s="69">
        <v>152</v>
      </c>
      <c r="D156" s="69"/>
      <c r="E156" s="71">
        <v>3</v>
      </c>
      <c r="F156" s="70" t="s">
        <v>4855</v>
      </c>
      <c r="G156" s="43" t="s">
        <v>4845</v>
      </c>
      <c r="H156" s="43" t="s">
        <v>4871</v>
      </c>
      <c r="I156" s="43" t="s">
        <v>5174</v>
      </c>
      <c r="J156" s="90" t="s">
        <v>4841</v>
      </c>
      <c r="K156" s="73" t="s">
        <v>345</v>
      </c>
      <c r="L156" s="43" t="s">
        <v>344</v>
      </c>
      <c r="M156" s="43" t="s">
        <v>346</v>
      </c>
      <c r="N156" s="43" t="s">
        <v>37</v>
      </c>
      <c r="O156" s="43" t="s">
        <v>669</v>
      </c>
      <c r="P156" s="43" t="s">
        <v>3</v>
      </c>
      <c r="Q156" s="43" t="s">
        <v>3147</v>
      </c>
      <c r="R156" s="43" t="s">
        <v>3145</v>
      </c>
      <c r="S156" s="43" t="s">
        <v>3137</v>
      </c>
      <c r="T156" s="134">
        <v>2016</v>
      </c>
      <c r="U156" s="43">
        <v>62</v>
      </c>
      <c r="V156" s="43" t="s">
        <v>10</v>
      </c>
      <c r="W156" s="43">
        <v>68</v>
      </c>
      <c r="X156" s="43">
        <v>87</v>
      </c>
      <c r="Z156" s="53" t="s">
        <v>10</v>
      </c>
      <c r="AA156" s="53" t="s">
        <v>3405</v>
      </c>
    </row>
    <row r="157" spans="2:27" x14ac:dyDescent="0.2">
      <c r="B157" s="69" t="s">
        <v>5162</v>
      </c>
      <c r="C157" s="69">
        <v>153</v>
      </c>
      <c r="D157" s="69"/>
      <c r="E157" s="71">
        <v>2</v>
      </c>
      <c r="F157" s="70" t="s">
        <v>4862</v>
      </c>
      <c r="G157" s="43" t="s">
        <v>4853</v>
      </c>
      <c r="H157" s="43" t="s">
        <v>5168</v>
      </c>
      <c r="I157" s="43" t="s">
        <v>4843</v>
      </c>
      <c r="J157" s="90" t="s">
        <v>4841</v>
      </c>
      <c r="K157" s="73" t="s">
        <v>5373</v>
      </c>
      <c r="L157" s="43" t="s">
        <v>617</v>
      </c>
      <c r="M157" s="43" t="s">
        <v>619</v>
      </c>
      <c r="N157" s="43" t="s">
        <v>223</v>
      </c>
      <c r="O157" s="43" t="s">
        <v>669</v>
      </c>
      <c r="P157" s="43" t="s">
        <v>3</v>
      </c>
      <c r="Q157" s="43" t="s">
        <v>2791</v>
      </c>
      <c r="R157" s="43" t="s">
        <v>2790</v>
      </c>
      <c r="S157" s="43" t="s">
        <v>704</v>
      </c>
      <c r="T157" s="134">
        <v>2016</v>
      </c>
      <c r="U157" s="43">
        <v>14</v>
      </c>
      <c r="V157" s="43">
        <v>1</v>
      </c>
      <c r="W157" s="43">
        <v>55</v>
      </c>
      <c r="X157" s="43">
        <v>74</v>
      </c>
      <c r="Z157" s="53" t="s">
        <v>10</v>
      </c>
      <c r="AA157" s="53" t="s">
        <v>3405</v>
      </c>
    </row>
    <row r="158" spans="2:27" x14ac:dyDescent="0.2">
      <c r="B158" s="69" t="s">
        <v>5162</v>
      </c>
      <c r="C158" s="69">
        <v>154</v>
      </c>
      <c r="D158" s="69"/>
      <c r="E158" s="71">
        <v>2</v>
      </c>
      <c r="F158" s="70" t="s">
        <v>4862</v>
      </c>
      <c r="G158" s="43" t="s">
        <v>3417</v>
      </c>
      <c r="H158" s="43" t="s">
        <v>5168</v>
      </c>
      <c r="I158" s="43" t="s">
        <v>5174</v>
      </c>
      <c r="J158" s="90" t="s">
        <v>4841</v>
      </c>
      <c r="K158" s="73" t="s">
        <v>5374</v>
      </c>
      <c r="L158" s="43" t="s">
        <v>305</v>
      </c>
      <c r="M158" s="43" t="s">
        <v>308</v>
      </c>
      <c r="N158" s="43" t="s">
        <v>306</v>
      </c>
      <c r="O158" s="43" t="s">
        <v>669</v>
      </c>
      <c r="P158" s="43" t="s">
        <v>3</v>
      </c>
      <c r="Q158" s="43" t="s">
        <v>1818</v>
      </c>
      <c r="R158" s="43" t="s">
        <v>1817</v>
      </c>
      <c r="S158" s="43" t="s">
        <v>1811</v>
      </c>
      <c r="T158" s="134">
        <v>2016</v>
      </c>
      <c r="U158" s="43">
        <v>65</v>
      </c>
      <c r="V158" s="43">
        <v>2</v>
      </c>
      <c r="W158" s="43">
        <v>508</v>
      </c>
      <c r="X158" s="43">
        <v>521</v>
      </c>
      <c r="Z158" s="53" t="s">
        <v>10</v>
      </c>
      <c r="AA158" s="53" t="s">
        <v>3405</v>
      </c>
    </row>
    <row r="159" spans="2:27" x14ac:dyDescent="0.2">
      <c r="B159" s="69" t="s">
        <v>5162</v>
      </c>
      <c r="C159" s="69">
        <v>155</v>
      </c>
      <c r="D159" s="69"/>
      <c r="E159" s="71">
        <v>2</v>
      </c>
      <c r="F159" s="70" t="s">
        <v>5172</v>
      </c>
      <c r="G159" s="43" t="s">
        <v>3417</v>
      </c>
      <c r="H159" s="43" t="s">
        <v>5169</v>
      </c>
      <c r="I159" s="43" t="s">
        <v>5179</v>
      </c>
      <c r="J159" s="90" t="s">
        <v>4841</v>
      </c>
      <c r="K159" s="73" t="s">
        <v>417</v>
      </c>
      <c r="L159" s="43" t="s">
        <v>416</v>
      </c>
      <c r="M159" s="43" t="s">
        <v>418</v>
      </c>
      <c r="N159" s="43" t="s">
        <v>80</v>
      </c>
      <c r="O159" s="43" t="s">
        <v>669</v>
      </c>
      <c r="P159" s="43" t="s">
        <v>3</v>
      </c>
      <c r="Q159" s="43" t="s">
        <v>2159</v>
      </c>
      <c r="R159" s="43" t="s">
        <v>2157</v>
      </c>
      <c r="S159" s="43" t="s">
        <v>816</v>
      </c>
      <c r="T159" s="134">
        <v>2016</v>
      </c>
      <c r="U159" s="43">
        <v>4</v>
      </c>
      <c r="V159" s="43" t="s">
        <v>10</v>
      </c>
      <c r="W159" s="43">
        <v>8236</v>
      </c>
      <c r="X159" s="43">
        <v>8249</v>
      </c>
      <c r="Z159" s="53" t="s">
        <v>10</v>
      </c>
      <c r="AA159" s="53" t="s">
        <v>3405</v>
      </c>
    </row>
    <row r="160" spans="2:27" x14ac:dyDescent="0.2">
      <c r="B160" s="69" t="s">
        <v>5162</v>
      </c>
      <c r="C160" s="69">
        <v>156</v>
      </c>
      <c r="D160" s="69"/>
      <c r="E160" s="71">
        <v>2</v>
      </c>
      <c r="F160" s="70" t="s">
        <v>4855</v>
      </c>
      <c r="G160" s="43" t="s">
        <v>3417</v>
      </c>
      <c r="H160" s="43" t="s">
        <v>5169</v>
      </c>
      <c r="I160" s="43" t="s">
        <v>4843</v>
      </c>
      <c r="J160" s="90" t="s">
        <v>4841</v>
      </c>
      <c r="K160" s="73" t="s">
        <v>5375</v>
      </c>
      <c r="L160" s="43" t="s">
        <v>293</v>
      </c>
      <c r="M160" s="43" t="s">
        <v>295</v>
      </c>
      <c r="N160" s="43" t="s">
        <v>110</v>
      </c>
      <c r="O160" s="43" t="s">
        <v>669</v>
      </c>
      <c r="P160" s="43" t="s">
        <v>3</v>
      </c>
      <c r="Q160" s="43" t="s">
        <v>1771</v>
      </c>
      <c r="R160" s="43" t="s">
        <v>1769</v>
      </c>
      <c r="S160" s="43" t="s">
        <v>1207</v>
      </c>
      <c r="T160" s="134">
        <v>2016</v>
      </c>
      <c r="U160" s="43">
        <v>72</v>
      </c>
      <c r="V160" s="43">
        <v>1</v>
      </c>
      <c r="W160" s="43">
        <v>295</v>
      </c>
      <c r="X160" s="43">
        <v>316</v>
      </c>
      <c r="Z160" s="53" t="s">
        <v>10</v>
      </c>
      <c r="AA160" s="53" t="s">
        <v>3405</v>
      </c>
    </row>
    <row r="161" spans="2:27" x14ac:dyDescent="0.2">
      <c r="B161" s="69" t="s">
        <v>5162</v>
      </c>
      <c r="C161" s="69">
        <v>157</v>
      </c>
      <c r="D161" s="69"/>
      <c r="E161" s="71">
        <v>3</v>
      </c>
      <c r="F161" s="70" t="s">
        <v>4855</v>
      </c>
      <c r="G161" s="43" t="s">
        <v>4845</v>
      </c>
      <c r="H161" s="43" t="s">
        <v>4871</v>
      </c>
      <c r="I161" s="43" t="s">
        <v>5179</v>
      </c>
      <c r="J161" s="90" t="s">
        <v>4841</v>
      </c>
      <c r="K161" s="73" t="s">
        <v>691</v>
      </c>
      <c r="L161" s="43" t="s">
        <v>676</v>
      </c>
      <c r="M161" s="43" t="s">
        <v>690</v>
      </c>
      <c r="N161" s="43" t="s">
        <v>132</v>
      </c>
      <c r="O161" s="43" t="s">
        <v>669</v>
      </c>
      <c r="P161" s="43" t="s">
        <v>5</v>
      </c>
      <c r="Q161" s="43" t="s">
        <v>10</v>
      </c>
      <c r="R161" s="43" t="s">
        <v>10</v>
      </c>
      <c r="S161" s="43" t="s">
        <v>681</v>
      </c>
      <c r="T161" s="134">
        <v>2015</v>
      </c>
      <c r="U161" s="43">
        <v>8</v>
      </c>
      <c r="V161" s="43" t="s">
        <v>10</v>
      </c>
      <c r="W161" s="43">
        <v>37</v>
      </c>
      <c r="X161" s="43">
        <v>37</v>
      </c>
      <c r="Z161" s="53" t="s">
        <v>10</v>
      </c>
      <c r="AA161" s="53" t="s">
        <v>3405</v>
      </c>
    </row>
    <row r="162" spans="2:27" x14ac:dyDescent="0.2">
      <c r="B162" s="69" t="s">
        <v>5162</v>
      </c>
      <c r="C162" s="69">
        <v>158</v>
      </c>
      <c r="D162" s="69"/>
      <c r="E162" s="71">
        <v>3</v>
      </c>
      <c r="F162" s="70" t="s">
        <v>5172</v>
      </c>
      <c r="G162" s="43" t="s">
        <v>4846</v>
      </c>
      <c r="H162" s="43" t="s">
        <v>4871</v>
      </c>
      <c r="I162" s="43" t="s">
        <v>5174</v>
      </c>
      <c r="J162" s="90" t="s">
        <v>4841</v>
      </c>
      <c r="K162" s="73" t="s">
        <v>5376</v>
      </c>
      <c r="L162" s="43" t="s">
        <v>635</v>
      </c>
      <c r="M162" s="43" t="s">
        <v>637</v>
      </c>
      <c r="N162" s="43" t="s">
        <v>106</v>
      </c>
      <c r="O162" s="43" t="s">
        <v>669</v>
      </c>
      <c r="P162" s="43" t="s">
        <v>3</v>
      </c>
      <c r="Q162" s="43" t="s">
        <v>2853</v>
      </c>
      <c r="R162" s="43" t="s">
        <v>2852</v>
      </c>
      <c r="S162" s="43" t="s">
        <v>1193</v>
      </c>
      <c r="T162" s="134">
        <v>2015</v>
      </c>
      <c r="U162" s="43">
        <v>2</v>
      </c>
      <c r="V162" s="43">
        <v>6</v>
      </c>
      <c r="W162" s="43">
        <v>527</v>
      </c>
      <c r="X162" s="43">
        <v>537</v>
      </c>
      <c r="Z162" s="53" t="s">
        <v>10</v>
      </c>
      <c r="AA162" s="53" t="s">
        <v>3405</v>
      </c>
    </row>
    <row r="163" spans="2:27" x14ac:dyDescent="0.2">
      <c r="B163" s="69" t="s">
        <v>5162</v>
      </c>
      <c r="C163" s="69">
        <v>159</v>
      </c>
      <c r="D163" s="69"/>
      <c r="E163" s="71">
        <v>3</v>
      </c>
      <c r="F163" s="70" t="s">
        <v>4862</v>
      </c>
      <c r="G163" s="43" t="s">
        <v>3417</v>
      </c>
      <c r="H163" s="43" t="s">
        <v>5169</v>
      </c>
      <c r="I163" s="43" t="s">
        <v>5174</v>
      </c>
      <c r="J163" s="90" t="s">
        <v>4841</v>
      </c>
      <c r="K163" s="73" t="s">
        <v>5377</v>
      </c>
      <c r="L163" s="43" t="s">
        <v>659</v>
      </c>
      <c r="M163" s="43" t="s">
        <v>661</v>
      </c>
      <c r="N163" s="43" t="s">
        <v>306</v>
      </c>
      <c r="O163" s="43" t="s">
        <v>669</v>
      </c>
      <c r="P163" s="43" t="s">
        <v>3</v>
      </c>
      <c r="Q163" s="43" t="s">
        <v>2932</v>
      </c>
      <c r="R163" s="43" t="s">
        <v>2930</v>
      </c>
      <c r="S163" s="43" t="s">
        <v>1811</v>
      </c>
      <c r="T163" s="134">
        <v>2015</v>
      </c>
      <c r="U163" s="43">
        <v>64</v>
      </c>
      <c r="V163" s="43">
        <v>12</v>
      </c>
      <c r="W163" s="43">
        <v>3528</v>
      </c>
      <c r="X163" s="43">
        <v>3540</v>
      </c>
      <c r="Z163" s="53" t="s">
        <v>10</v>
      </c>
      <c r="AA163" s="53" t="s">
        <v>3405</v>
      </c>
    </row>
    <row r="164" spans="2:27" x14ac:dyDescent="0.2">
      <c r="B164" s="69" t="s">
        <v>5162</v>
      </c>
      <c r="C164" s="69">
        <v>160</v>
      </c>
      <c r="D164" s="69"/>
      <c r="E164" s="71">
        <v>2</v>
      </c>
      <c r="F164" s="70" t="s">
        <v>4862</v>
      </c>
      <c r="G164" s="43" t="s">
        <v>4846</v>
      </c>
      <c r="H164" s="43" t="s">
        <v>5168</v>
      </c>
      <c r="I164" s="43" t="s">
        <v>4843</v>
      </c>
      <c r="J164" s="90" t="s">
        <v>4841</v>
      </c>
      <c r="K164" s="73" t="s">
        <v>5378</v>
      </c>
      <c r="L164" s="43" t="s">
        <v>470</v>
      </c>
      <c r="M164" s="43" t="s">
        <v>472</v>
      </c>
      <c r="N164" s="43" t="s">
        <v>15</v>
      </c>
      <c r="O164" s="43" t="s">
        <v>669</v>
      </c>
      <c r="P164" s="43" t="s">
        <v>3</v>
      </c>
      <c r="Q164" s="43" t="s">
        <v>2342</v>
      </c>
      <c r="R164" s="43" t="s">
        <v>2340</v>
      </c>
      <c r="S164" s="43" t="s">
        <v>1036</v>
      </c>
      <c r="T164" s="134">
        <v>2015</v>
      </c>
      <c r="U164" s="43">
        <v>26</v>
      </c>
      <c r="V164" s="43">
        <v>11</v>
      </c>
      <c r="W164" s="43">
        <v>3052</v>
      </c>
      <c r="X164" s="43">
        <v>3065</v>
      </c>
      <c r="Z164" s="53" t="s">
        <v>10</v>
      </c>
      <c r="AA164" s="53" t="s">
        <v>3405</v>
      </c>
    </row>
    <row r="165" spans="2:27" x14ac:dyDescent="0.2">
      <c r="B165" s="69" t="s">
        <v>5162</v>
      </c>
      <c r="C165" s="69">
        <v>161</v>
      </c>
      <c r="D165" s="69"/>
      <c r="E165" s="71">
        <v>2</v>
      </c>
      <c r="F165" s="70" t="s">
        <v>4855</v>
      </c>
      <c r="G165" s="43" t="s">
        <v>3422</v>
      </c>
      <c r="H165" s="43" t="s">
        <v>5168</v>
      </c>
      <c r="I165" s="43" t="s">
        <v>4843</v>
      </c>
      <c r="J165" s="90" t="s">
        <v>4841</v>
      </c>
      <c r="K165" s="73" t="s">
        <v>5379</v>
      </c>
      <c r="L165" s="43" t="s">
        <v>62</v>
      </c>
      <c r="M165" s="43" t="s">
        <v>65</v>
      </c>
      <c r="N165" s="43" t="s">
        <v>63</v>
      </c>
      <c r="O165" s="43" t="s">
        <v>669</v>
      </c>
      <c r="P165" s="43" t="s">
        <v>3</v>
      </c>
      <c r="Q165" s="43" t="s">
        <v>1063</v>
      </c>
      <c r="R165" s="43" t="s">
        <v>1062</v>
      </c>
      <c r="S165" s="43" t="s">
        <v>1054</v>
      </c>
      <c r="T165" s="134">
        <v>2015</v>
      </c>
      <c r="U165" s="43">
        <v>3</v>
      </c>
      <c r="V165" s="43">
        <v>4</v>
      </c>
      <c r="W165" s="43">
        <v>534</v>
      </c>
      <c r="X165" s="43">
        <v>543</v>
      </c>
      <c r="Z165" s="53" t="s">
        <v>10</v>
      </c>
      <c r="AA165" s="53" t="s">
        <v>3405</v>
      </c>
    </row>
    <row r="166" spans="2:27" x14ac:dyDescent="0.2">
      <c r="B166" s="69" t="s">
        <v>5162</v>
      </c>
      <c r="C166" s="69">
        <v>162</v>
      </c>
      <c r="D166" s="69"/>
      <c r="E166" s="71">
        <v>2</v>
      </c>
      <c r="F166" s="70" t="s">
        <v>5172</v>
      </c>
      <c r="G166" s="43" t="s">
        <v>3417</v>
      </c>
      <c r="H166" s="43" t="s">
        <v>5168</v>
      </c>
      <c r="I166" s="43" t="s">
        <v>4843</v>
      </c>
      <c r="J166" s="90" t="s">
        <v>4841</v>
      </c>
      <c r="K166" s="73" t="s">
        <v>5380</v>
      </c>
      <c r="L166" s="43" t="s">
        <v>565</v>
      </c>
      <c r="M166" s="43" t="s">
        <v>568</v>
      </c>
      <c r="N166" s="43" t="s">
        <v>566</v>
      </c>
      <c r="O166" s="43" t="s">
        <v>669</v>
      </c>
      <c r="P166" s="43" t="s">
        <v>3</v>
      </c>
      <c r="Q166" s="43" t="s">
        <v>2643</v>
      </c>
      <c r="R166" s="43" t="s">
        <v>2641</v>
      </c>
      <c r="S166" s="43" t="s">
        <v>2635</v>
      </c>
      <c r="T166" s="134">
        <v>2015</v>
      </c>
      <c r="U166" s="43">
        <v>10</v>
      </c>
      <c r="V166" s="43">
        <v>10</v>
      </c>
      <c r="W166" s="43">
        <v>2119</v>
      </c>
      <c r="X166" s="43">
        <v>2130</v>
      </c>
      <c r="Z166" s="53" t="s">
        <v>10</v>
      </c>
      <c r="AA166" s="53" t="s">
        <v>3405</v>
      </c>
    </row>
    <row r="167" spans="2:27" x14ac:dyDescent="0.2">
      <c r="B167" s="69" t="s">
        <v>5162</v>
      </c>
      <c r="C167" s="69">
        <v>163</v>
      </c>
      <c r="D167" s="69">
        <v>45</v>
      </c>
      <c r="E167" s="71">
        <v>1</v>
      </c>
      <c r="F167" s="70" t="s">
        <v>4855</v>
      </c>
      <c r="G167" s="43" t="s">
        <v>4846</v>
      </c>
      <c r="H167" s="43" t="s">
        <v>5169</v>
      </c>
      <c r="I167" s="43" t="s">
        <v>5178</v>
      </c>
      <c r="J167" s="73" t="s">
        <v>5264</v>
      </c>
      <c r="K167" s="73" t="s">
        <v>5381</v>
      </c>
      <c r="L167" s="43" t="s">
        <v>322</v>
      </c>
      <c r="M167" s="43" t="s">
        <v>324</v>
      </c>
      <c r="N167" s="43" t="s">
        <v>132</v>
      </c>
      <c r="O167" s="43" t="s">
        <v>669</v>
      </c>
      <c r="P167" s="43" t="s">
        <v>4</v>
      </c>
      <c r="Q167" s="43" t="s">
        <v>1868</v>
      </c>
      <c r="R167" s="43" t="s">
        <v>1867</v>
      </c>
      <c r="S167" s="43" t="s">
        <v>681</v>
      </c>
      <c r="T167" s="134">
        <v>2015</v>
      </c>
      <c r="U167" s="43">
        <v>7</v>
      </c>
      <c r="V167" s="43" t="s">
        <v>10</v>
      </c>
      <c r="W167" s="43">
        <v>2</v>
      </c>
      <c r="X167" s="43">
        <v>10</v>
      </c>
      <c r="Z167" s="53" t="s">
        <v>10</v>
      </c>
      <c r="AA167" s="53" t="s">
        <v>3405</v>
      </c>
    </row>
    <row r="168" spans="2:27" x14ac:dyDescent="0.2">
      <c r="B168" s="69" t="s">
        <v>5162</v>
      </c>
      <c r="C168" s="69">
        <v>164</v>
      </c>
      <c r="D168" s="69"/>
      <c r="E168" s="71">
        <v>2</v>
      </c>
      <c r="F168" s="70" t="s">
        <v>1619</v>
      </c>
      <c r="G168" s="43" t="s">
        <v>3417</v>
      </c>
      <c r="H168" s="43" t="s">
        <v>5168</v>
      </c>
      <c r="I168" s="43" t="s">
        <v>4843</v>
      </c>
      <c r="J168" s="90" t="s">
        <v>4841</v>
      </c>
      <c r="K168" s="73" t="s">
        <v>5382</v>
      </c>
      <c r="L168" s="43" t="s">
        <v>428</v>
      </c>
      <c r="M168" s="43" t="s">
        <v>430</v>
      </c>
      <c r="N168" s="43" t="s">
        <v>223</v>
      </c>
      <c r="O168" s="43" t="s">
        <v>669</v>
      </c>
      <c r="P168" s="43" t="s">
        <v>3</v>
      </c>
      <c r="Q168" s="43" t="s">
        <v>2201</v>
      </c>
      <c r="R168" s="43" t="s">
        <v>2200</v>
      </c>
      <c r="S168" s="43" t="s">
        <v>704</v>
      </c>
      <c r="T168" s="134">
        <v>2015</v>
      </c>
      <c r="U168" s="43">
        <v>13</v>
      </c>
      <c r="V168" s="43">
        <v>3</v>
      </c>
      <c r="W168" s="43">
        <v>375</v>
      </c>
      <c r="X168" s="43">
        <v>389</v>
      </c>
      <c r="Z168" s="53" t="s">
        <v>10</v>
      </c>
      <c r="AA168" s="53" t="s">
        <v>3405</v>
      </c>
    </row>
    <row r="169" spans="2:27" x14ac:dyDescent="0.2">
      <c r="B169" s="69" t="s">
        <v>5162</v>
      </c>
      <c r="C169" s="69">
        <v>165</v>
      </c>
      <c r="D169" s="69"/>
      <c r="E169" s="71">
        <v>2</v>
      </c>
      <c r="F169" s="70" t="s">
        <v>4862</v>
      </c>
      <c r="G169" s="43" t="s">
        <v>4853</v>
      </c>
      <c r="H169" s="43" t="s">
        <v>5168</v>
      </c>
      <c r="I169" s="43" t="s">
        <v>4843</v>
      </c>
      <c r="J169" s="90" t="s">
        <v>4841</v>
      </c>
      <c r="K169" s="73" t="s">
        <v>5383</v>
      </c>
      <c r="L169" s="43" t="s">
        <v>256</v>
      </c>
      <c r="M169" s="43" t="s">
        <v>258</v>
      </c>
      <c r="N169" s="43" t="s">
        <v>223</v>
      </c>
      <c r="O169" s="43" t="s">
        <v>669</v>
      </c>
      <c r="P169" s="43" t="s">
        <v>3</v>
      </c>
      <c r="Q169" s="43" t="s">
        <v>1666</v>
      </c>
      <c r="R169" s="43" t="s">
        <v>1664</v>
      </c>
      <c r="S169" s="43" t="s">
        <v>704</v>
      </c>
      <c r="T169" s="134">
        <v>2015</v>
      </c>
      <c r="U169" s="43">
        <v>13</v>
      </c>
      <c r="V169" s="43">
        <v>3</v>
      </c>
      <c r="W169" s="43">
        <v>409</v>
      </c>
      <c r="X169" s="43">
        <v>423</v>
      </c>
      <c r="Z169" s="53" t="s">
        <v>10</v>
      </c>
      <c r="AA169" s="53" t="s">
        <v>3405</v>
      </c>
    </row>
    <row r="170" spans="2:27" x14ac:dyDescent="0.2">
      <c r="B170" s="69" t="s">
        <v>5162</v>
      </c>
      <c r="C170" s="69">
        <v>166</v>
      </c>
      <c r="D170" s="69">
        <v>46</v>
      </c>
      <c r="E170" s="71">
        <v>1</v>
      </c>
      <c r="F170" s="70" t="s">
        <v>1619</v>
      </c>
      <c r="G170" s="43" t="s">
        <v>4879</v>
      </c>
      <c r="H170" s="43" t="s">
        <v>5168</v>
      </c>
      <c r="I170" s="43" t="s">
        <v>5179</v>
      </c>
      <c r="J170" s="73" t="s">
        <v>5265</v>
      </c>
      <c r="K170" s="73" t="s">
        <v>633</v>
      </c>
      <c r="L170" s="43" t="s">
        <v>632</v>
      </c>
      <c r="M170" s="43" t="s">
        <v>634</v>
      </c>
      <c r="N170" s="43" t="s">
        <v>287</v>
      </c>
      <c r="O170" s="43" t="s">
        <v>669</v>
      </c>
      <c r="P170" s="43" t="s">
        <v>3</v>
      </c>
      <c r="Q170" s="43" t="s">
        <v>2844</v>
      </c>
      <c r="R170" s="43" t="s">
        <v>2842</v>
      </c>
      <c r="S170" s="43" t="s">
        <v>962</v>
      </c>
      <c r="T170" s="134">
        <v>2015</v>
      </c>
      <c r="U170" s="43">
        <v>48</v>
      </c>
      <c r="V170" s="43">
        <v>1</v>
      </c>
      <c r="W170" s="43" t="s">
        <v>10</v>
      </c>
      <c r="X170" s="43" t="s">
        <v>10</v>
      </c>
      <c r="Z170" s="53" t="s">
        <v>10</v>
      </c>
      <c r="AA170" s="53" t="s">
        <v>3405</v>
      </c>
    </row>
    <row r="171" spans="2:27" x14ac:dyDescent="0.2">
      <c r="B171" s="69" t="s">
        <v>5162</v>
      </c>
      <c r="C171" s="69">
        <v>167</v>
      </c>
      <c r="D171" s="69">
        <v>47</v>
      </c>
      <c r="E171" s="71">
        <v>1</v>
      </c>
      <c r="F171" s="70" t="s">
        <v>4855</v>
      </c>
      <c r="G171" s="43" t="s">
        <v>3417</v>
      </c>
      <c r="H171" s="43" t="s">
        <v>5169</v>
      </c>
      <c r="I171" s="43" t="s">
        <v>4843</v>
      </c>
      <c r="J171" s="127" t="s">
        <v>5191</v>
      </c>
      <c r="K171" s="73" t="s">
        <v>483</v>
      </c>
      <c r="L171" s="43" t="s">
        <v>482</v>
      </c>
      <c r="M171" s="43" t="s">
        <v>484</v>
      </c>
      <c r="N171" s="43" t="s">
        <v>70</v>
      </c>
      <c r="O171" s="43" t="s">
        <v>669</v>
      </c>
      <c r="P171" s="43" t="s">
        <v>3</v>
      </c>
      <c r="Q171" s="43" t="s">
        <v>3129</v>
      </c>
      <c r="R171" s="43" t="s">
        <v>3127</v>
      </c>
      <c r="S171" s="43" t="s">
        <v>3093</v>
      </c>
      <c r="T171" s="134">
        <v>2015</v>
      </c>
      <c r="U171" s="43">
        <v>3</v>
      </c>
      <c r="V171" s="43">
        <v>3</v>
      </c>
      <c r="W171" s="43">
        <v>247</v>
      </c>
      <c r="X171" s="43">
        <v>260</v>
      </c>
      <c r="Z171" s="53" t="s">
        <v>10</v>
      </c>
      <c r="AA171" s="53" t="s">
        <v>3405</v>
      </c>
    </row>
    <row r="172" spans="2:27" x14ac:dyDescent="0.2">
      <c r="B172" s="69" t="s">
        <v>5162</v>
      </c>
      <c r="C172" s="69">
        <v>168</v>
      </c>
      <c r="D172" s="69"/>
      <c r="E172" s="71">
        <v>2</v>
      </c>
      <c r="F172" s="70" t="s">
        <v>4855</v>
      </c>
      <c r="G172" s="43" t="s">
        <v>4845</v>
      </c>
      <c r="H172" s="43" t="s">
        <v>5168</v>
      </c>
      <c r="I172" s="43" t="s">
        <v>4843</v>
      </c>
      <c r="J172" s="90" t="s">
        <v>4841</v>
      </c>
      <c r="K172" s="73" t="s">
        <v>5384</v>
      </c>
      <c r="L172" s="43" t="s">
        <v>172</v>
      </c>
      <c r="M172" s="43" t="s">
        <v>174</v>
      </c>
      <c r="N172" s="43" t="s">
        <v>50</v>
      </c>
      <c r="O172" s="43" t="s">
        <v>669</v>
      </c>
      <c r="P172" s="43" t="s">
        <v>3</v>
      </c>
      <c r="Q172" s="43" t="s">
        <v>1413</v>
      </c>
      <c r="R172" s="43" t="s">
        <v>1411</v>
      </c>
      <c r="S172" s="43" t="s">
        <v>946</v>
      </c>
      <c r="T172" s="134">
        <v>2015</v>
      </c>
      <c r="U172" s="43">
        <v>18</v>
      </c>
      <c r="V172" s="43">
        <v>2</v>
      </c>
      <c r="W172" s="43">
        <v>889</v>
      </c>
      <c r="X172" s="43">
        <v>908</v>
      </c>
      <c r="Z172" s="53" t="s">
        <v>10</v>
      </c>
      <c r="AA172" s="53" t="s">
        <v>3405</v>
      </c>
    </row>
    <row r="173" spans="2:27" x14ac:dyDescent="0.2">
      <c r="B173" s="69" t="s">
        <v>5162</v>
      </c>
      <c r="C173" s="69">
        <v>169</v>
      </c>
      <c r="D173" s="69"/>
      <c r="E173" s="71">
        <v>3</v>
      </c>
      <c r="F173" s="70" t="s">
        <v>4855</v>
      </c>
      <c r="G173" s="43" t="s">
        <v>3417</v>
      </c>
      <c r="H173" s="43" t="s">
        <v>4871</v>
      </c>
      <c r="I173" s="43" t="s">
        <v>5174</v>
      </c>
      <c r="J173" s="90" t="s">
        <v>4841</v>
      </c>
      <c r="K173" s="73" t="s">
        <v>5385</v>
      </c>
      <c r="L173" s="43" t="s">
        <v>623</v>
      </c>
      <c r="M173" s="43" t="s">
        <v>625</v>
      </c>
      <c r="N173" s="43" t="s">
        <v>566</v>
      </c>
      <c r="O173" s="43" t="s">
        <v>669</v>
      </c>
      <c r="P173" s="43" t="s">
        <v>3</v>
      </c>
      <c r="Q173" s="43" t="s">
        <v>2815</v>
      </c>
      <c r="R173" s="43" t="s">
        <v>2813</v>
      </c>
      <c r="S173" s="43" t="s">
        <v>2635</v>
      </c>
      <c r="T173" s="134">
        <v>2015</v>
      </c>
      <c r="U173" s="43">
        <v>10</v>
      </c>
      <c r="V173" s="43">
        <v>6</v>
      </c>
      <c r="W173" s="43">
        <v>1299</v>
      </c>
      <c r="X173" s="43">
        <v>1314</v>
      </c>
      <c r="Z173" s="53" t="s">
        <v>10</v>
      </c>
      <c r="AA173" s="53" t="s">
        <v>3405</v>
      </c>
    </row>
    <row r="174" spans="2:27" x14ac:dyDescent="0.2">
      <c r="B174" s="69" t="s">
        <v>5162</v>
      </c>
      <c r="C174" s="69">
        <v>170</v>
      </c>
      <c r="D174" s="69"/>
      <c r="E174" s="71">
        <v>3</v>
      </c>
      <c r="F174" s="70" t="s">
        <v>5172</v>
      </c>
      <c r="G174" s="43" t="s">
        <v>3417</v>
      </c>
      <c r="H174" s="43" t="s">
        <v>5169</v>
      </c>
      <c r="I174" s="43" t="s">
        <v>5179</v>
      </c>
      <c r="J174" s="90" t="s">
        <v>4841</v>
      </c>
      <c r="K174" s="73" t="s">
        <v>60</v>
      </c>
      <c r="L174" s="43" t="s">
        <v>58</v>
      </c>
      <c r="M174" s="43" t="s">
        <v>61</v>
      </c>
      <c r="N174" s="43" t="s">
        <v>59</v>
      </c>
      <c r="O174" s="43" t="s">
        <v>669</v>
      </c>
      <c r="P174" s="43" t="s">
        <v>5</v>
      </c>
      <c r="Q174" s="43" t="s">
        <v>3118</v>
      </c>
      <c r="R174" s="43" t="s">
        <v>3117</v>
      </c>
      <c r="S174" s="43" t="s">
        <v>3078</v>
      </c>
      <c r="T174" s="134">
        <v>2015</v>
      </c>
      <c r="U174" s="43">
        <v>8</v>
      </c>
      <c r="V174" s="43">
        <v>3</v>
      </c>
      <c r="W174" s="43">
        <v>422</v>
      </c>
      <c r="X174" s="43">
        <v>424</v>
      </c>
      <c r="Z174" s="53" t="s">
        <v>10</v>
      </c>
      <c r="AA174" s="53" t="s">
        <v>3405</v>
      </c>
    </row>
    <row r="175" spans="2:27" x14ac:dyDescent="0.2">
      <c r="B175" s="69" t="s">
        <v>5162</v>
      </c>
      <c r="C175" s="69">
        <v>171</v>
      </c>
      <c r="D175" s="69"/>
      <c r="E175" s="71">
        <v>2</v>
      </c>
      <c r="F175" s="70" t="s">
        <v>1619</v>
      </c>
      <c r="G175" s="43" t="s">
        <v>4846</v>
      </c>
      <c r="H175" s="43" t="s">
        <v>5168</v>
      </c>
      <c r="I175" s="43" t="s">
        <v>4843</v>
      </c>
      <c r="J175" s="90" t="s">
        <v>4841</v>
      </c>
      <c r="K175" s="73" t="s">
        <v>402</v>
      </c>
      <c r="L175" s="43" t="s">
        <v>401</v>
      </c>
      <c r="M175" s="43" t="s">
        <v>403</v>
      </c>
      <c r="N175" s="43" t="s">
        <v>59</v>
      </c>
      <c r="O175" s="43" t="s">
        <v>669</v>
      </c>
      <c r="P175" s="43" t="s">
        <v>3</v>
      </c>
      <c r="Q175" s="43" t="s">
        <v>3111</v>
      </c>
      <c r="R175" s="43" t="s">
        <v>3109</v>
      </c>
      <c r="S175" s="43" t="s">
        <v>3078</v>
      </c>
      <c r="T175" s="134">
        <v>2015</v>
      </c>
      <c r="U175" s="43">
        <v>8</v>
      </c>
      <c r="V175" s="43">
        <v>3</v>
      </c>
      <c r="W175" s="43">
        <v>507</v>
      </c>
      <c r="X175" s="43">
        <v>519</v>
      </c>
      <c r="Z175" s="53" t="s">
        <v>10</v>
      </c>
      <c r="AA175" s="53" t="s">
        <v>3405</v>
      </c>
    </row>
    <row r="176" spans="2:27" x14ac:dyDescent="0.2">
      <c r="B176" s="69" t="s">
        <v>5162</v>
      </c>
      <c r="C176" s="69">
        <v>172</v>
      </c>
      <c r="D176" s="69"/>
      <c r="E176" s="71">
        <v>3</v>
      </c>
      <c r="F176" s="70" t="s">
        <v>5172</v>
      </c>
      <c r="G176" s="43" t="s">
        <v>4845</v>
      </c>
      <c r="H176" s="43" t="s">
        <v>4871</v>
      </c>
      <c r="I176" s="43" t="s">
        <v>5179</v>
      </c>
      <c r="J176" s="90" t="s">
        <v>4841</v>
      </c>
      <c r="K176" s="73" t="s">
        <v>3398</v>
      </c>
      <c r="L176" s="43" t="s">
        <v>3392</v>
      </c>
      <c r="M176" s="43" t="s">
        <v>3397</v>
      </c>
      <c r="N176" s="43" t="s">
        <v>398</v>
      </c>
      <c r="O176" s="43" t="s">
        <v>669</v>
      </c>
      <c r="P176" s="43" t="s">
        <v>5</v>
      </c>
      <c r="Q176" s="43" t="s">
        <v>3396</v>
      </c>
      <c r="R176" s="43" t="s">
        <v>10</v>
      </c>
      <c r="S176" s="43" t="s">
        <v>3386</v>
      </c>
      <c r="T176" s="134">
        <v>2015</v>
      </c>
      <c r="U176" s="43">
        <v>17</v>
      </c>
      <c r="V176" s="43">
        <v>3</v>
      </c>
      <c r="W176" s="43">
        <v>14</v>
      </c>
      <c r="X176" s="43">
        <v>16</v>
      </c>
      <c r="Z176" s="53" t="s">
        <v>10</v>
      </c>
      <c r="AA176" s="53" t="s">
        <v>3405</v>
      </c>
    </row>
    <row r="177" spans="2:27" x14ac:dyDescent="0.2">
      <c r="B177" s="69" t="s">
        <v>5162</v>
      </c>
      <c r="C177" s="69">
        <v>173</v>
      </c>
      <c r="D177" s="69">
        <v>48</v>
      </c>
      <c r="E177" s="71">
        <v>1</v>
      </c>
      <c r="F177" s="70" t="s">
        <v>4862</v>
      </c>
      <c r="G177" s="43" t="s">
        <v>4879</v>
      </c>
      <c r="H177" s="43" t="s">
        <v>5169</v>
      </c>
      <c r="I177" s="43" t="s">
        <v>4843</v>
      </c>
      <c r="J177" s="127" t="s">
        <v>5189</v>
      </c>
      <c r="K177" s="73" t="s">
        <v>5386</v>
      </c>
      <c r="L177" s="43" t="s">
        <v>169</v>
      </c>
      <c r="M177" s="43" t="s">
        <v>171</v>
      </c>
      <c r="N177" s="43" t="s">
        <v>110</v>
      </c>
      <c r="O177" s="43" t="s">
        <v>669</v>
      </c>
      <c r="P177" s="43" t="s">
        <v>3</v>
      </c>
      <c r="Q177" s="43" t="s">
        <v>1404</v>
      </c>
      <c r="R177" s="43" t="s">
        <v>1403</v>
      </c>
      <c r="S177" s="43" t="s">
        <v>1207</v>
      </c>
      <c r="T177" s="134">
        <v>2015</v>
      </c>
      <c r="U177" s="43">
        <v>71</v>
      </c>
      <c r="V177" s="43">
        <v>5</v>
      </c>
      <c r="W177" s="43">
        <v>1817</v>
      </c>
      <c r="X177" s="43">
        <v>1832</v>
      </c>
      <c r="Z177" s="53" t="s">
        <v>10</v>
      </c>
      <c r="AA177" s="53" t="s">
        <v>3405</v>
      </c>
    </row>
    <row r="178" spans="2:27" x14ac:dyDescent="0.2">
      <c r="B178" s="69" t="s">
        <v>5162</v>
      </c>
      <c r="C178" s="69">
        <v>174</v>
      </c>
      <c r="D178" s="69">
        <v>49</v>
      </c>
      <c r="E178" s="71">
        <v>1</v>
      </c>
      <c r="F178" s="70" t="s">
        <v>4862</v>
      </c>
      <c r="G178" s="43" t="s">
        <v>4879</v>
      </c>
      <c r="H178" s="43" t="s">
        <v>5168</v>
      </c>
      <c r="I178" s="43" t="s">
        <v>4843</v>
      </c>
      <c r="J178" s="73" t="s">
        <v>5266</v>
      </c>
      <c r="K178" s="73" t="s">
        <v>543</v>
      </c>
      <c r="L178" s="43" t="s">
        <v>542</v>
      </c>
      <c r="M178" s="43" t="s">
        <v>544</v>
      </c>
      <c r="N178" s="43" t="s">
        <v>70</v>
      </c>
      <c r="O178" s="43" t="s">
        <v>669</v>
      </c>
      <c r="P178" s="43" t="s">
        <v>3</v>
      </c>
      <c r="Q178" s="43" t="s">
        <v>3100</v>
      </c>
      <c r="R178" s="43" t="s">
        <v>3098</v>
      </c>
      <c r="S178" s="43" t="s">
        <v>3093</v>
      </c>
      <c r="T178" s="134">
        <v>2015</v>
      </c>
      <c r="U178" s="43">
        <v>3</v>
      </c>
      <c r="V178" s="43">
        <v>2</v>
      </c>
      <c r="W178" s="43">
        <v>145</v>
      </c>
      <c r="X178" s="43">
        <v>155</v>
      </c>
      <c r="Z178" s="53" t="s">
        <v>10</v>
      </c>
      <c r="AA178" s="53" t="s">
        <v>3405</v>
      </c>
    </row>
    <row r="179" spans="2:27" x14ac:dyDescent="0.2">
      <c r="B179" s="69" t="s">
        <v>5162</v>
      </c>
      <c r="C179" s="69">
        <v>175</v>
      </c>
      <c r="D179" s="69"/>
      <c r="E179" s="71">
        <v>3</v>
      </c>
      <c r="F179" s="70" t="s">
        <v>4862</v>
      </c>
      <c r="G179" s="43" t="s">
        <v>3417</v>
      </c>
      <c r="H179" s="43" t="s">
        <v>4871</v>
      </c>
      <c r="I179" s="43" t="s">
        <v>4843</v>
      </c>
      <c r="J179" s="90" t="s">
        <v>4841</v>
      </c>
      <c r="K179" s="73" t="s">
        <v>5387</v>
      </c>
      <c r="L179" s="43" t="s">
        <v>372</v>
      </c>
      <c r="M179" s="43" t="s">
        <v>374</v>
      </c>
      <c r="N179" s="43" t="s">
        <v>19</v>
      </c>
      <c r="O179" s="43" t="s">
        <v>669</v>
      </c>
      <c r="P179" s="43" t="s">
        <v>3</v>
      </c>
      <c r="Q179" s="43" t="s">
        <v>2025</v>
      </c>
      <c r="R179" s="43" t="s">
        <v>2023</v>
      </c>
      <c r="S179" s="43" t="s">
        <v>1541</v>
      </c>
      <c r="T179" s="134">
        <v>2015</v>
      </c>
      <c r="U179" s="43">
        <v>33</v>
      </c>
      <c r="V179" s="43">
        <v>4</v>
      </c>
      <c r="W179" s="43">
        <v>616</v>
      </c>
      <c r="X179" s="43">
        <v>626</v>
      </c>
      <c r="Z179" s="53" t="s">
        <v>10</v>
      </c>
      <c r="AA179" s="53" t="s">
        <v>3405</v>
      </c>
    </row>
    <row r="180" spans="2:27" x14ac:dyDescent="0.2">
      <c r="B180" s="69" t="s">
        <v>5162</v>
      </c>
      <c r="C180" s="69">
        <v>176</v>
      </c>
      <c r="D180" s="69">
        <v>50</v>
      </c>
      <c r="E180" s="71">
        <v>1</v>
      </c>
      <c r="F180" s="70" t="s">
        <v>5172</v>
      </c>
      <c r="G180" s="43" t="s">
        <v>4846</v>
      </c>
      <c r="H180" s="43" t="s">
        <v>5169</v>
      </c>
      <c r="I180" s="43" t="s">
        <v>4843</v>
      </c>
      <c r="J180" s="73" t="s">
        <v>5267</v>
      </c>
      <c r="K180" s="73" t="s">
        <v>531</v>
      </c>
      <c r="L180" s="43" t="s">
        <v>530</v>
      </c>
      <c r="M180" s="43" t="s">
        <v>532</v>
      </c>
      <c r="N180" s="43" t="s">
        <v>24</v>
      </c>
      <c r="O180" s="43" t="s">
        <v>669</v>
      </c>
      <c r="P180" s="43" t="s">
        <v>3</v>
      </c>
      <c r="Q180" s="43" t="s">
        <v>2534</v>
      </c>
      <c r="R180" s="43" t="s">
        <v>2533</v>
      </c>
      <c r="S180" s="43" t="s">
        <v>983</v>
      </c>
      <c r="T180" s="134">
        <v>2015</v>
      </c>
      <c r="U180" s="43">
        <v>45</v>
      </c>
      <c r="V180" s="43" t="s">
        <v>10</v>
      </c>
      <c r="W180" s="43">
        <v>70</v>
      </c>
      <c r="X180" s="43">
        <v>94</v>
      </c>
      <c r="Z180" s="53" t="s">
        <v>10</v>
      </c>
      <c r="AA180" s="53" t="s">
        <v>3405</v>
      </c>
    </row>
    <row r="181" spans="2:27" x14ac:dyDescent="0.2">
      <c r="B181" s="69" t="s">
        <v>5162</v>
      </c>
      <c r="C181" s="69">
        <v>177</v>
      </c>
      <c r="D181" s="69"/>
      <c r="E181" s="71">
        <v>2</v>
      </c>
      <c r="F181" s="70" t="s">
        <v>1619</v>
      </c>
      <c r="G181" s="43" t="s">
        <v>3417</v>
      </c>
      <c r="H181" s="43" t="s">
        <v>5168</v>
      </c>
      <c r="I181" s="43" t="s">
        <v>4843</v>
      </c>
      <c r="J181" s="90" t="s">
        <v>4841</v>
      </c>
      <c r="K181" s="73" t="s">
        <v>5388</v>
      </c>
      <c r="L181" s="43" t="s">
        <v>641</v>
      </c>
      <c r="M181" s="43" t="s">
        <v>643</v>
      </c>
      <c r="N181" s="43" t="s">
        <v>59</v>
      </c>
      <c r="O181" s="43" t="s">
        <v>669</v>
      </c>
      <c r="P181" s="43" t="s">
        <v>3</v>
      </c>
      <c r="Q181" s="43" t="s">
        <v>3086</v>
      </c>
      <c r="R181" s="43" t="s">
        <v>3084</v>
      </c>
      <c r="S181" s="43" t="s">
        <v>3078</v>
      </c>
      <c r="T181" s="134">
        <v>2015</v>
      </c>
      <c r="U181" s="43">
        <v>8</v>
      </c>
      <c r="V181" s="43">
        <v>2</v>
      </c>
      <c r="W181" s="43">
        <v>187</v>
      </c>
      <c r="X181" s="43">
        <v>198</v>
      </c>
      <c r="Z181" s="53" t="s">
        <v>10</v>
      </c>
      <c r="AA181" s="53" t="s">
        <v>3405</v>
      </c>
    </row>
    <row r="182" spans="2:27" x14ac:dyDescent="0.2">
      <c r="B182" s="69" t="s">
        <v>5162</v>
      </c>
      <c r="C182" s="69">
        <v>178</v>
      </c>
      <c r="D182" s="69"/>
      <c r="E182" s="71">
        <v>2</v>
      </c>
      <c r="F182" s="70" t="s">
        <v>4862</v>
      </c>
      <c r="G182" s="43" t="s">
        <v>4853</v>
      </c>
      <c r="H182" s="43" t="s">
        <v>5168</v>
      </c>
      <c r="I182" s="43" t="s">
        <v>4843</v>
      </c>
      <c r="J182" s="90" t="s">
        <v>4841</v>
      </c>
      <c r="K182" s="73" t="s">
        <v>5511</v>
      </c>
      <c r="L182" s="43" t="s">
        <v>467</v>
      </c>
      <c r="M182" s="43" t="s">
        <v>469</v>
      </c>
      <c r="N182" s="43" t="s">
        <v>50</v>
      </c>
      <c r="O182" s="43" t="s">
        <v>669</v>
      </c>
      <c r="P182" s="43" t="s">
        <v>3</v>
      </c>
      <c r="Q182" s="43" t="s">
        <v>2331</v>
      </c>
      <c r="R182" s="43" t="s">
        <v>2330</v>
      </c>
      <c r="S182" s="43" t="s">
        <v>946</v>
      </c>
      <c r="T182" s="134">
        <v>2015</v>
      </c>
      <c r="U182" s="43">
        <v>18</v>
      </c>
      <c r="V182" s="43">
        <v>1</v>
      </c>
      <c r="W182" s="43">
        <v>477</v>
      </c>
      <c r="X182" s="43">
        <v>491</v>
      </c>
      <c r="Z182" s="53" t="s">
        <v>10</v>
      </c>
      <c r="AA182" s="53" t="s">
        <v>3405</v>
      </c>
    </row>
    <row r="183" spans="2:27" x14ac:dyDescent="0.2">
      <c r="B183" s="69" t="s">
        <v>5162</v>
      </c>
      <c r="C183" s="69">
        <v>179</v>
      </c>
      <c r="D183" s="69"/>
      <c r="E183" s="71">
        <v>3</v>
      </c>
      <c r="F183" s="70" t="s">
        <v>4855</v>
      </c>
      <c r="G183" s="43" t="s">
        <v>4845</v>
      </c>
      <c r="H183" s="43" t="s">
        <v>4871</v>
      </c>
      <c r="I183" s="43" t="s">
        <v>5174</v>
      </c>
      <c r="J183" s="90" t="s">
        <v>4841</v>
      </c>
      <c r="K183" s="73" t="s">
        <v>513</v>
      </c>
      <c r="L183" s="43" t="s">
        <v>512</v>
      </c>
      <c r="M183" s="43" t="s">
        <v>514</v>
      </c>
      <c r="N183" s="43" t="s">
        <v>44</v>
      </c>
      <c r="O183" s="43" t="s">
        <v>669</v>
      </c>
      <c r="P183" s="43" t="s">
        <v>3</v>
      </c>
      <c r="Q183" s="43" t="s">
        <v>10</v>
      </c>
      <c r="R183" s="43" t="s">
        <v>2480</v>
      </c>
      <c r="S183" s="43" t="s">
        <v>996</v>
      </c>
      <c r="T183" s="134">
        <v>2015</v>
      </c>
      <c r="U183" s="43">
        <v>29</v>
      </c>
      <c r="V183" s="43">
        <v>2</v>
      </c>
      <c r="W183" s="43">
        <v>70</v>
      </c>
      <c r="X183" s="43">
        <v>76</v>
      </c>
      <c r="Z183" s="53" t="s">
        <v>10</v>
      </c>
      <c r="AA183" s="53" t="s">
        <v>3405</v>
      </c>
    </row>
    <row r="184" spans="2:27" x14ac:dyDescent="0.2">
      <c r="B184" s="69" t="s">
        <v>5162</v>
      </c>
      <c r="C184" s="69">
        <v>180</v>
      </c>
      <c r="D184" s="69"/>
      <c r="E184" s="71">
        <v>2</v>
      </c>
      <c r="F184" s="70" t="s">
        <v>1619</v>
      </c>
      <c r="G184" s="43" t="s">
        <v>4846</v>
      </c>
      <c r="H184" s="43" t="s">
        <v>5168</v>
      </c>
      <c r="I184" s="43" t="s">
        <v>4843</v>
      </c>
      <c r="J184" s="90" t="s">
        <v>4841</v>
      </c>
      <c r="K184" s="73" t="s">
        <v>5389</v>
      </c>
      <c r="L184" s="43" t="s">
        <v>274</v>
      </c>
      <c r="M184" s="43" t="s">
        <v>276</v>
      </c>
      <c r="N184" s="43" t="s">
        <v>80</v>
      </c>
      <c r="O184" s="43" t="s">
        <v>669</v>
      </c>
      <c r="P184" s="43" t="s">
        <v>3</v>
      </c>
      <c r="Q184" s="43" t="s">
        <v>1711</v>
      </c>
      <c r="R184" s="43" t="s">
        <v>1709</v>
      </c>
      <c r="S184" s="43" t="s">
        <v>816</v>
      </c>
      <c r="T184" s="134">
        <v>2015</v>
      </c>
      <c r="U184" s="43">
        <v>3</v>
      </c>
      <c r="V184" s="43" t="s">
        <v>10</v>
      </c>
      <c r="W184" s="43">
        <v>610</v>
      </c>
      <c r="X184" s="43">
        <v>621</v>
      </c>
      <c r="Z184" s="53" t="s">
        <v>10</v>
      </c>
      <c r="AA184" s="53" t="s">
        <v>3405</v>
      </c>
    </row>
    <row r="185" spans="2:27" x14ac:dyDescent="0.2">
      <c r="B185" s="69" t="s">
        <v>5162</v>
      </c>
      <c r="C185" s="69">
        <v>181</v>
      </c>
      <c r="D185" s="69"/>
      <c r="E185" s="71">
        <v>3</v>
      </c>
      <c r="F185" s="70" t="s">
        <v>5172</v>
      </c>
      <c r="G185" s="43" t="s">
        <v>3417</v>
      </c>
      <c r="H185" s="43" t="s">
        <v>4871</v>
      </c>
      <c r="I185" s="43" t="s">
        <v>5178</v>
      </c>
      <c r="J185" s="90" t="s">
        <v>4841</v>
      </c>
      <c r="K185" s="73" t="s">
        <v>5390</v>
      </c>
      <c r="L185" s="43" t="s">
        <v>650</v>
      </c>
      <c r="M185" s="43" t="s">
        <v>652</v>
      </c>
      <c r="N185" s="43" t="s">
        <v>80</v>
      </c>
      <c r="O185" s="43" t="s">
        <v>669</v>
      </c>
      <c r="P185" s="43" t="s">
        <v>3</v>
      </c>
      <c r="Q185" s="43" t="s">
        <v>2894</v>
      </c>
      <c r="R185" s="43" t="s">
        <v>2892</v>
      </c>
      <c r="S185" s="43" t="s">
        <v>816</v>
      </c>
      <c r="T185" s="134">
        <v>2015</v>
      </c>
      <c r="U185" s="43">
        <v>3</v>
      </c>
      <c r="V185" s="43" t="s">
        <v>10</v>
      </c>
      <c r="W185" s="43">
        <v>2151</v>
      </c>
      <c r="X185" s="43">
        <v>2162</v>
      </c>
      <c r="Z185" s="53" t="s">
        <v>10</v>
      </c>
      <c r="AA185" s="53" t="s">
        <v>3405</v>
      </c>
    </row>
    <row r="186" spans="2:27" x14ac:dyDescent="0.2">
      <c r="B186" s="69" t="s">
        <v>5162</v>
      </c>
      <c r="C186" s="69">
        <v>182</v>
      </c>
      <c r="D186" s="69"/>
      <c r="E186" s="71">
        <v>3</v>
      </c>
      <c r="F186" s="70" t="s">
        <v>4855</v>
      </c>
      <c r="G186" s="43" t="s">
        <v>4845</v>
      </c>
      <c r="H186" s="43" t="s">
        <v>4871</v>
      </c>
      <c r="I186" s="43" t="s">
        <v>4843</v>
      </c>
      <c r="J186" s="90" t="s">
        <v>4841</v>
      </c>
      <c r="K186" s="73" t="s">
        <v>648</v>
      </c>
      <c r="L186" s="43" t="s">
        <v>647</v>
      </c>
      <c r="M186" s="43" t="s">
        <v>649</v>
      </c>
      <c r="N186" s="43" t="s">
        <v>328</v>
      </c>
      <c r="O186" s="43" t="s">
        <v>669</v>
      </c>
      <c r="P186" s="43" t="s">
        <v>3</v>
      </c>
      <c r="Q186" s="43" t="s">
        <v>2883</v>
      </c>
      <c r="R186" s="43" t="s">
        <v>2881</v>
      </c>
      <c r="S186" s="43" t="s">
        <v>1987</v>
      </c>
      <c r="T186" s="134">
        <v>2015</v>
      </c>
      <c r="U186" s="43">
        <v>14</v>
      </c>
      <c r="V186" s="43">
        <v>1</v>
      </c>
      <c r="W186" s="43">
        <v>494</v>
      </c>
      <c r="X186" s="43">
        <v>508</v>
      </c>
      <c r="Z186" s="53" t="s">
        <v>10</v>
      </c>
      <c r="AA186" s="53" t="s">
        <v>3405</v>
      </c>
    </row>
    <row r="187" spans="2:27" x14ac:dyDescent="0.2">
      <c r="B187" s="69" t="s">
        <v>5162</v>
      </c>
      <c r="C187" s="69">
        <v>183</v>
      </c>
      <c r="D187" s="69"/>
      <c r="E187" s="71">
        <v>3</v>
      </c>
      <c r="F187" s="70" t="s">
        <v>4855</v>
      </c>
      <c r="G187" s="43" t="s">
        <v>4845</v>
      </c>
      <c r="H187" s="43" t="s">
        <v>4871</v>
      </c>
      <c r="I187" s="43" t="s">
        <v>5174</v>
      </c>
      <c r="J187" s="90" t="s">
        <v>4841</v>
      </c>
      <c r="K187" s="73" t="s">
        <v>5391</v>
      </c>
      <c r="L187" s="43" t="s">
        <v>9</v>
      </c>
      <c r="M187" s="43" t="s">
        <v>5485</v>
      </c>
      <c r="N187" s="43" t="s">
        <v>11</v>
      </c>
      <c r="O187" s="43" t="s">
        <v>669</v>
      </c>
      <c r="P187" s="43" t="s">
        <v>3</v>
      </c>
      <c r="Q187" s="43" t="s">
        <v>10</v>
      </c>
      <c r="R187" s="43" t="s">
        <v>2954</v>
      </c>
      <c r="S187" s="43" t="s">
        <v>2238</v>
      </c>
      <c r="T187" s="134">
        <v>2014</v>
      </c>
      <c r="U187" s="43">
        <v>21</v>
      </c>
      <c r="V187" s="43">
        <v>6</v>
      </c>
      <c r="W187" s="43">
        <v>126</v>
      </c>
      <c r="X187" s="43">
        <v>135</v>
      </c>
      <c r="Z187" s="53" t="s">
        <v>10</v>
      </c>
      <c r="AA187" s="53" t="s">
        <v>3405</v>
      </c>
    </row>
    <row r="188" spans="2:27" x14ac:dyDescent="0.2">
      <c r="B188" s="69" t="s">
        <v>5162</v>
      </c>
      <c r="C188" s="69">
        <v>184</v>
      </c>
      <c r="D188" s="69">
        <v>51</v>
      </c>
      <c r="E188" s="71">
        <v>1</v>
      </c>
      <c r="F188" s="70" t="s">
        <v>4862</v>
      </c>
      <c r="G188" s="43" t="s">
        <v>4846</v>
      </c>
      <c r="H188" s="43" t="s">
        <v>5168</v>
      </c>
      <c r="I188" s="43" t="s">
        <v>4843</v>
      </c>
      <c r="J188" s="73" t="s">
        <v>5269</v>
      </c>
      <c r="K188" s="73" t="s">
        <v>5392</v>
      </c>
      <c r="L188" s="43" t="s">
        <v>253</v>
      </c>
      <c r="M188" s="43" t="s">
        <v>255</v>
      </c>
      <c r="N188" s="43" t="s">
        <v>50</v>
      </c>
      <c r="O188" s="43" t="s">
        <v>669</v>
      </c>
      <c r="P188" s="43" t="s">
        <v>3</v>
      </c>
      <c r="Q188" s="43" t="s">
        <v>1653</v>
      </c>
      <c r="R188" s="43" t="s">
        <v>1651</v>
      </c>
      <c r="S188" s="43" t="s">
        <v>946</v>
      </c>
      <c r="T188" s="134">
        <v>2014</v>
      </c>
      <c r="U188" s="43">
        <v>17</v>
      </c>
      <c r="V188" s="43">
        <v>4</v>
      </c>
      <c r="W188" s="43">
        <v>1295</v>
      </c>
      <c r="X188" s="43">
        <v>1307</v>
      </c>
      <c r="Z188" s="53" t="s">
        <v>10</v>
      </c>
      <c r="AA188" s="53" t="s">
        <v>3405</v>
      </c>
    </row>
    <row r="189" spans="2:27" x14ac:dyDescent="0.2">
      <c r="B189" s="69" t="s">
        <v>5162</v>
      </c>
      <c r="C189" s="69">
        <v>185</v>
      </c>
      <c r="D189" s="69">
        <v>52</v>
      </c>
      <c r="E189" s="71">
        <v>1</v>
      </c>
      <c r="F189" s="70" t="s">
        <v>4862</v>
      </c>
      <c r="G189" s="43" t="s">
        <v>3417</v>
      </c>
      <c r="H189" s="43" t="s">
        <v>5169</v>
      </c>
      <c r="I189" s="43" t="s">
        <v>4843</v>
      </c>
      <c r="J189" s="73" t="s">
        <v>5270</v>
      </c>
      <c r="K189" s="73" t="s">
        <v>5393</v>
      </c>
      <c r="L189" s="43" t="s">
        <v>369</v>
      </c>
      <c r="M189" s="43" t="s">
        <v>371</v>
      </c>
      <c r="N189" s="43" t="s">
        <v>132</v>
      </c>
      <c r="O189" s="43" t="s">
        <v>669</v>
      </c>
      <c r="P189" s="43" t="s">
        <v>3</v>
      </c>
      <c r="Q189" s="43" t="s">
        <v>2012</v>
      </c>
      <c r="R189" s="43" t="s">
        <v>2010</v>
      </c>
      <c r="S189" s="43" t="s">
        <v>681</v>
      </c>
      <c r="T189" s="134">
        <v>2014</v>
      </c>
      <c r="U189" s="43">
        <v>4</v>
      </c>
      <c r="V189" s="43">
        <v>4</v>
      </c>
      <c r="W189" s="43">
        <v>225</v>
      </c>
      <c r="X189" s="43">
        <v>240</v>
      </c>
      <c r="Z189" s="53" t="s">
        <v>10</v>
      </c>
      <c r="AA189" s="53" t="s">
        <v>3405</v>
      </c>
    </row>
    <row r="190" spans="2:27" x14ac:dyDescent="0.2">
      <c r="B190" s="69" t="s">
        <v>5162</v>
      </c>
      <c r="C190" s="69">
        <v>186</v>
      </c>
      <c r="D190" s="69"/>
      <c r="E190" s="71">
        <v>2</v>
      </c>
      <c r="F190" s="70" t="s">
        <v>1619</v>
      </c>
      <c r="G190" s="43" t="s">
        <v>3417</v>
      </c>
      <c r="H190" s="43" t="s">
        <v>5168</v>
      </c>
      <c r="I190" s="43" t="s">
        <v>4843</v>
      </c>
      <c r="J190" s="90" t="s">
        <v>4841</v>
      </c>
      <c r="K190" s="73" t="s">
        <v>5394</v>
      </c>
      <c r="L190" s="43" t="s">
        <v>629</v>
      </c>
      <c r="M190" s="43" t="s">
        <v>631</v>
      </c>
      <c r="N190" s="43" t="s">
        <v>306</v>
      </c>
      <c r="O190" s="43" t="s">
        <v>669</v>
      </c>
      <c r="P190" s="43" t="s">
        <v>3</v>
      </c>
      <c r="Q190" s="43" t="s">
        <v>2833</v>
      </c>
      <c r="R190" s="43" t="s">
        <v>2832</v>
      </c>
      <c r="S190" s="43" t="s">
        <v>1811</v>
      </c>
      <c r="T190" s="134">
        <v>2014</v>
      </c>
      <c r="U190" s="43">
        <v>63</v>
      </c>
      <c r="V190" s="43">
        <v>11</v>
      </c>
      <c r="W190" s="43">
        <v>2647</v>
      </c>
      <c r="X190" s="43">
        <v>2660</v>
      </c>
      <c r="Z190" s="53" t="s">
        <v>10</v>
      </c>
      <c r="AA190" s="53" t="s">
        <v>3405</v>
      </c>
    </row>
    <row r="191" spans="2:27" x14ac:dyDescent="0.2">
      <c r="B191" s="69" t="s">
        <v>5162</v>
      </c>
      <c r="C191" s="69">
        <v>187</v>
      </c>
      <c r="D191" s="69"/>
      <c r="E191" s="71">
        <v>2</v>
      </c>
      <c r="F191" s="70" t="s">
        <v>4855</v>
      </c>
      <c r="G191" s="43" t="s">
        <v>4846</v>
      </c>
      <c r="H191" s="43" t="s">
        <v>5168</v>
      </c>
      <c r="I191" s="43" t="s">
        <v>4843</v>
      </c>
      <c r="J191" s="90" t="s">
        <v>4841</v>
      </c>
      <c r="K191" s="73" t="s">
        <v>5395</v>
      </c>
      <c r="L191" s="43" t="s">
        <v>384</v>
      </c>
      <c r="M191" s="43" t="s">
        <v>386</v>
      </c>
      <c r="N191" s="43" t="s">
        <v>182</v>
      </c>
      <c r="O191" s="43" t="s">
        <v>669</v>
      </c>
      <c r="P191" s="43" t="s">
        <v>3</v>
      </c>
      <c r="Q191" s="43" t="s">
        <v>2060</v>
      </c>
      <c r="R191" s="43" t="s">
        <v>2058</v>
      </c>
      <c r="S191" s="43" t="s">
        <v>725</v>
      </c>
      <c r="T191" s="134">
        <v>2014</v>
      </c>
      <c r="U191" s="43">
        <v>70</v>
      </c>
      <c r="V191" s="43" t="s">
        <v>10</v>
      </c>
      <c r="W191" s="43">
        <v>75</v>
      </c>
      <c r="X191" s="43">
        <v>95</v>
      </c>
      <c r="Z191" s="53" t="s">
        <v>10</v>
      </c>
      <c r="AA191" s="53" t="s">
        <v>3405</v>
      </c>
    </row>
    <row r="192" spans="2:27" x14ac:dyDescent="0.2">
      <c r="B192" s="69" t="s">
        <v>5162</v>
      </c>
      <c r="C192" s="69">
        <v>188</v>
      </c>
      <c r="D192" s="69">
        <v>53</v>
      </c>
      <c r="E192" s="71">
        <v>1</v>
      </c>
      <c r="F192" s="70" t="s">
        <v>5523</v>
      </c>
      <c r="G192" s="43" t="s">
        <v>4846</v>
      </c>
      <c r="H192" s="43" t="s">
        <v>5169</v>
      </c>
      <c r="I192" s="43" t="s">
        <v>5178</v>
      </c>
      <c r="J192" s="73" t="s">
        <v>5271</v>
      </c>
      <c r="K192" s="73" t="s">
        <v>5396</v>
      </c>
      <c r="L192" s="43" t="s">
        <v>166</v>
      </c>
      <c r="M192" s="43" t="s">
        <v>168</v>
      </c>
      <c r="N192" s="43" t="s">
        <v>110</v>
      </c>
      <c r="O192" s="43" t="s">
        <v>669</v>
      </c>
      <c r="P192" s="43" t="s">
        <v>3</v>
      </c>
      <c r="Q192" s="43" t="s">
        <v>10</v>
      </c>
      <c r="R192" s="43" t="s">
        <v>1391</v>
      </c>
      <c r="S192" s="43" t="s">
        <v>1207</v>
      </c>
      <c r="T192" s="134">
        <v>2014</v>
      </c>
      <c r="U192" s="43">
        <v>69</v>
      </c>
      <c r="V192" s="43">
        <v>3</v>
      </c>
      <c r="W192" s="43">
        <v>1007</v>
      </c>
      <c r="X192" s="43">
        <v>1012</v>
      </c>
      <c r="Z192" s="53" t="s">
        <v>10</v>
      </c>
      <c r="AA192" s="53" t="s">
        <v>3405</v>
      </c>
    </row>
    <row r="193" spans="2:27" x14ac:dyDescent="0.2">
      <c r="B193" s="69" t="s">
        <v>5162</v>
      </c>
      <c r="C193" s="69">
        <v>189</v>
      </c>
      <c r="D193" s="69"/>
      <c r="E193" s="71">
        <v>2</v>
      </c>
      <c r="F193" s="70" t="s">
        <v>1619</v>
      </c>
      <c r="G193" s="43" t="s">
        <v>3417</v>
      </c>
      <c r="H193" s="43" t="s">
        <v>5169</v>
      </c>
      <c r="I193" s="43" t="s">
        <v>5174</v>
      </c>
      <c r="J193" s="90" t="s">
        <v>4841</v>
      </c>
      <c r="K193" s="73" t="s">
        <v>525</v>
      </c>
      <c r="L193" s="43" t="s">
        <v>524</v>
      </c>
      <c r="M193" s="43" t="s">
        <v>526</v>
      </c>
      <c r="N193" s="43" t="s">
        <v>110</v>
      </c>
      <c r="O193" s="43" t="s">
        <v>669</v>
      </c>
      <c r="P193" s="43" t="s">
        <v>3</v>
      </c>
      <c r="Q193" s="43" t="s">
        <v>2521</v>
      </c>
      <c r="R193" s="43" t="s">
        <v>2520</v>
      </c>
      <c r="S193" s="43" t="s">
        <v>1207</v>
      </c>
      <c r="T193" s="134">
        <v>2014</v>
      </c>
      <c r="U193" s="43">
        <v>69</v>
      </c>
      <c r="V193" s="43">
        <v>3</v>
      </c>
      <c r="W193" s="43">
        <v>1013</v>
      </c>
      <c r="X193" s="43">
        <v>1026</v>
      </c>
      <c r="Z193" s="53" t="s">
        <v>10</v>
      </c>
      <c r="AA193" s="53" t="s">
        <v>3405</v>
      </c>
    </row>
    <row r="194" spans="2:27" x14ac:dyDescent="0.2">
      <c r="B194" s="69" t="s">
        <v>5162</v>
      </c>
      <c r="C194" s="69">
        <v>190</v>
      </c>
      <c r="D194" s="69"/>
      <c r="E194" s="71">
        <v>3</v>
      </c>
      <c r="F194" s="70" t="s">
        <v>4855</v>
      </c>
      <c r="G194" s="43" t="s">
        <v>3417</v>
      </c>
      <c r="H194" s="43" t="s">
        <v>4871</v>
      </c>
      <c r="I194" s="43" t="s">
        <v>4843</v>
      </c>
      <c r="J194" s="90" t="s">
        <v>4841</v>
      </c>
      <c r="K194" s="73" t="s">
        <v>456</v>
      </c>
      <c r="L194" s="43" t="s">
        <v>455</v>
      </c>
      <c r="M194" s="43" t="s">
        <v>457</v>
      </c>
      <c r="N194" s="43" t="s">
        <v>110</v>
      </c>
      <c r="O194" s="43" t="s">
        <v>669</v>
      </c>
      <c r="P194" s="43" t="s">
        <v>3</v>
      </c>
      <c r="Q194" s="43" t="s">
        <v>2287</v>
      </c>
      <c r="R194" s="43" t="s">
        <v>2286</v>
      </c>
      <c r="S194" s="43" t="s">
        <v>1207</v>
      </c>
      <c r="T194" s="134">
        <v>2014</v>
      </c>
      <c r="U194" s="43">
        <v>69</v>
      </c>
      <c r="V194" s="43">
        <v>3</v>
      </c>
      <c r="W194" s="43">
        <v>1054</v>
      </c>
      <c r="X194" s="43">
        <v>1067</v>
      </c>
      <c r="Z194" s="53" t="s">
        <v>10</v>
      </c>
      <c r="AA194" s="53" t="s">
        <v>3405</v>
      </c>
    </row>
    <row r="195" spans="2:27" x14ac:dyDescent="0.2">
      <c r="B195" s="69" t="s">
        <v>5162</v>
      </c>
      <c r="C195" s="69">
        <v>191</v>
      </c>
      <c r="D195" s="69">
        <v>54</v>
      </c>
      <c r="E195" s="71">
        <v>1</v>
      </c>
      <c r="F195" s="70" t="s">
        <v>4862</v>
      </c>
      <c r="G195" s="43" t="s">
        <v>4846</v>
      </c>
      <c r="H195" s="43" t="s">
        <v>5168</v>
      </c>
      <c r="I195" s="43" t="s">
        <v>4843</v>
      </c>
      <c r="J195" s="43" t="s">
        <v>343</v>
      </c>
      <c r="K195" s="73" t="s">
        <v>5397</v>
      </c>
      <c r="L195" s="43" t="s">
        <v>341</v>
      </c>
      <c r="M195" s="43" t="s">
        <v>343</v>
      </c>
      <c r="N195" s="43" t="s">
        <v>110</v>
      </c>
      <c r="O195" s="43" t="s">
        <v>669</v>
      </c>
      <c r="P195" s="43" t="s">
        <v>3</v>
      </c>
      <c r="Q195" s="43" t="s">
        <v>1923</v>
      </c>
      <c r="R195" s="43" t="s">
        <v>1921</v>
      </c>
      <c r="S195" s="43" t="s">
        <v>1207</v>
      </c>
      <c r="T195" s="134">
        <v>2014</v>
      </c>
      <c r="U195" s="43">
        <v>69</v>
      </c>
      <c r="V195" s="43">
        <v>3</v>
      </c>
      <c r="W195" s="43">
        <v>1284</v>
      </c>
      <c r="X195" s="43">
        <v>1310</v>
      </c>
      <c r="Z195" s="53" t="s">
        <v>10</v>
      </c>
      <c r="AA195" s="53" t="s">
        <v>3405</v>
      </c>
    </row>
    <row r="196" spans="2:27" x14ac:dyDescent="0.2">
      <c r="B196" s="69" t="s">
        <v>5162</v>
      </c>
      <c r="C196" s="69">
        <v>192</v>
      </c>
      <c r="D196" s="69"/>
      <c r="E196" s="71">
        <v>2</v>
      </c>
      <c r="F196" s="70" t="s">
        <v>4862</v>
      </c>
      <c r="G196" s="43" t="s">
        <v>4853</v>
      </c>
      <c r="H196" s="43" t="s">
        <v>5168</v>
      </c>
      <c r="I196" s="43" t="s">
        <v>4843</v>
      </c>
      <c r="J196" s="90" t="s">
        <v>4841</v>
      </c>
      <c r="K196" s="73" t="s">
        <v>5512</v>
      </c>
      <c r="L196" s="43" t="s">
        <v>593</v>
      </c>
      <c r="M196" s="43" t="s">
        <v>595</v>
      </c>
      <c r="N196" s="43" t="s">
        <v>110</v>
      </c>
      <c r="O196" s="43" t="s">
        <v>669</v>
      </c>
      <c r="P196" s="43" t="s">
        <v>3</v>
      </c>
      <c r="Q196" s="43" t="s">
        <v>2732</v>
      </c>
      <c r="R196" s="43" t="s">
        <v>2730</v>
      </c>
      <c r="S196" s="43" t="s">
        <v>1207</v>
      </c>
      <c r="T196" s="134">
        <v>2014</v>
      </c>
      <c r="U196" s="43">
        <v>69</v>
      </c>
      <c r="V196" s="43">
        <v>3</v>
      </c>
      <c r="W196" s="43">
        <v>1445</v>
      </c>
      <c r="X196" s="43">
        <v>1461</v>
      </c>
      <c r="Z196" s="53" t="s">
        <v>10</v>
      </c>
      <c r="AA196" s="53" t="s">
        <v>3405</v>
      </c>
    </row>
    <row r="197" spans="2:27" x14ac:dyDescent="0.2">
      <c r="B197" s="69" t="s">
        <v>5162</v>
      </c>
      <c r="C197" s="69">
        <v>193</v>
      </c>
      <c r="D197" s="69"/>
      <c r="E197" s="71">
        <v>3</v>
      </c>
      <c r="F197" s="70" t="s">
        <v>4855</v>
      </c>
      <c r="G197" s="43" t="s">
        <v>4845</v>
      </c>
      <c r="H197" s="43" t="s">
        <v>5170</v>
      </c>
      <c r="I197" s="43" t="s">
        <v>5174</v>
      </c>
      <c r="J197" s="90" t="s">
        <v>4841</v>
      </c>
      <c r="K197" s="73" t="s">
        <v>499</v>
      </c>
      <c r="L197" s="43" t="s">
        <v>498</v>
      </c>
      <c r="M197" s="43" t="s">
        <v>500</v>
      </c>
      <c r="N197" s="43" t="s">
        <v>11</v>
      </c>
      <c r="O197" s="43" t="s">
        <v>669</v>
      </c>
      <c r="P197" s="43" t="s">
        <v>3</v>
      </c>
      <c r="Q197" s="43" t="s">
        <v>10</v>
      </c>
      <c r="R197" s="43" t="s">
        <v>2422</v>
      </c>
      <c r="S197" s="43" t="s">
        <v>2238</v>
      </c>
      <c r="T197" s="134">
        <v>2014</v>
      </c>
      <c r="U197" s="43">
        <v>21</v>
      </c>
      <c r="V197" s="43">
        <v>4</v>
      </c>
      <c r="W197" s="43">
        <v>78</v>
      </c>
      <c r="X197" s="43">
        <v>87</v>
      </c>
      <c r="Z197" s="53" t="s">
        <v>10</v>
      </c>
      <c r="AA197" s="53" t="s">
        <v>3405</v>
      </c>
    </row>
    <row r="198" spans="2:27" x14ac:dyDescent="0.2">
      <c r="B198" s="69" t="s">
        <v>5162</v>
      </c>
      <c r="C198" s="69">
        <v>194</v>
      </c>
      <c r="D198" s="69"/>
      <c r="E198" s="71">
        <v>3</v>
      </c>
      <c r="F198" s="70" t="s">
        <v>1619</v>
      </c>
      <c r="G198" s="43" t="s">
        <v>3417</v>
      </c>
      <c r="H198" s="43" t="s">
        <v>5168</v>
      </c>
      <c r="I198" s="43" t="s">
        <v>4843</v>
      </c>
      <c r="J198" s="90" t="s">
        <v>4841</v>
      </c>
      <c r="K198" s="73" t="s">
        <v>220</v>
      </c>
      <c r="L198" s="43" t="s">
        <v>219</v>
      </c>
      <c r="M198" s="43" t="s">
        <v>221</v>
      </c>
      <c r="N198" s="43" t="s">
        <v>216</v>
      </c>
      <c r="O198" s="43" t="s">
        <v>669</v>
      </c>
      <c r="P198" s="43" t="s">
        <v>3</v>
      </c>
      <c r="Q198" s="43" t="s">
        <v>3071</v>
      </c>
      <c r="R198" s="43" t="s">
        <v>3069</v>
      </c>
      <c r="S198" s="43" t="s">
        <v>3033</v>
      </c>
      <c r="T198" s="134">
        <v>2014</v>
      </c>
      <c r="U198" s="43">
        <v>18</v>
      </c>
      <c r="V198" s="43">
        <v>4</v>
      </c>
      <c r="W198" s="43">
        <v>37</v>
      </c>
      <c r="X198" s="43">
        <v>46</v>
      </c>
      <c r="Z198" s="53" t="s">
        <v>10</v>
      </c>
      <c r="AA198" s="53" t="s">
        <v>3405</v>
      </c>
    </row>
    <row r="199" spans="2:27" x14ac:dyDescent="0.2">
      <c r="B199" s="69" t="s">
        <v>5162</v>
      </c>
      <c r="C199" s="69">
        <v>195</v>
      </c>
      <c r="D199" s="69"/>
      <c r="E199" s="71">
        <v>2</v>
      </c>
      <c r="F199" s="70" t="s">
        <v>4862</v>
      </c>
      <c r="G199" s="43" t="s">
        <v>4853</v>
      </c>
      <c r="H199" s="43" t="s">
        <v>5168</v>
      </c>
      <c r="I199" s="43" t="s">
        <v>4843</v>
      </c>
      <c r="J199" s="90" t="s">
        <v>4841</v>
      </c>
      <c r="K199" s="73" t="s">
        <v>645</v>
      </c>
      <c r="L199" s="43" t="s">
        <v>644</v>
      </c>
      <c r="M199" s="43" t="s">
        <v>646</v>
      </c>
      <c r="N199" s="43" t="s">
        <v>24</v>
      </c>
      <c r="O199" s="43" t="s">
        <v>669</v>
      </c>
      <c r="P199" s="43" t="s">
        <v>3</v>
      </c>
      <c r="Q199" s="43" t="s">
        <v>2870</v>
      </c>
      <c r="R199" s="43" t="s">
        <v>2869</v>
      </c>
      <c r="S199" s="43" t="s">
        <v>983</v>
      </c>
      <c r="T199" s="134">
        <v>2014</v>
      </c>
      <c r="U199" s="43">
        <v>37</v>
      </c>
      <c r="V199" s="43" t="s">
        <v>10</v>
      </c>
      <c r="W199" s="43">
        <v>141</v>
      </c>
      <c r="X199" s="43">
        <v>147</v>
      </c>
      <c r="Z199" s="53" t="s">
        <v>10</v>
      </c>
      <c r="AA199" s="53" t="s">
        <v>3405</v>
      </c>
    </row>
    <row r="200" spans="2:27" x14ac:dyDescent="0.2">
      <c r="B200" s="69" t="s">
        <v>5162</v>
      </c>
      <c r="C200" s="69">
        <v>196</v>
      </c>
      <c r="D200" s="69"/>
      <c r="E200" s="71">
        <v>2</v>
      </c>
      <c r="F200" s="70" t="s">
        <v>1619</v>
      </c>
      <c r="G200" s="43" t="s">
        <v>3417</v>
      </c>
      <c r="H200" s="43" t="s">
        <v>5168</v>
      </c>
      <c r="I200" s="43" t="s">
        <v>4843</v>
      </c>
      <c r="J200" s="90" t="s">
        <v>4841</v>
      </c>
      <c r="K200" s="73" t="s">
        <v>522</v>
      </c>
      <c r="L200" s="43" t="s">
        <v>521</v>
      </c>
      <c r="M200" s="43" t="s">
        <v>523</v>
      </c>
      <c r="N200" s="43" t="s">
        <v>306</v>
      </c>
      <c r="O200" s="43" t="s">
        <v>669</v>
      </c>
      <c r="P200" s="43" t="s">
        <v>3</v>
      </c>
      <c r="Q200" s="43" t="s">
        <v>2511</v>
      </c>
      <c r="R200" s="43" t="s">
        <v>2510</v>
      </c>
      <c r="S200" s="43" t="s">
        <v>1811</v>
      </c>
      <c r="T200" s="134">
        <v>2014</v>
      </c>
      <c r="U200" s="43">
        <v>63</v>
      </c>
      <c r="V200" s="43">
        <v>5</v>
      </c>
      <c r="W200" s="43">
        <v>1111</v>
      </c>
      <c r="X200" s="43">
        <v>1123</v>
      </c>
      <c r="Z200" s="53" t="s">
        <v>10</v>
      </c>
      <c r="AA200" s="53" t="s">
        <v>3405</v>
      </c>
    </row>
    <row r="201" spans="2:27" x14ac:dyDescent="0.2">
      <c r="B201" s="69" t="s">
        <v>5162</v>
      </c>
      <c r="C201" s="69">
        <v>197</v>
      </c>
      <c r="D201" s="69"/>
      <c r="E201" s="71">
        <v>3</v>
      </c>
      <c r="F201" s="70" t="s">
        <v>4855</v>
      </c>
      <c r="G201" s="43" t="s">
        <v>4846</v>
      </c>
      <c r="H201" s="43" t="s">
        <v>4871</v>
      </c>
      <c r="I201" s="43" t="s">
        <v>5174</v>
      </c>
      <c r="J201" s="90" t="s">
        <v>4841</v>
      </c>
      <c r="K201" s="73" t="s">
        <v>5398</v>
      </c>
      <c r="L201" s="43" t="s">
        <v>338</v>
      </c>
      <c r="M201" s="43" t="s">
        <v>340</v>
      </c>
      <c r="N201" s="43" t="s">
        <v>24</v>
      </c>
      <c r="O201" s="43" t="s">
        <v>669</v>
      </c>
      <c r="P201" s="43" t="s">
        <v>3</v>
      </c>
      <c r="Q201" s="43" t="s">
        <v>1914</v>
      </c>
      <c r="R201" s="43" t="s">
        <v>1912</v>
      </c>
      <c r="S201" s="43" t="s">
        <v>983</v>
      </c>
      <c r="T201" s="134">
        <v>2014</v>
      </c>
      <c r="U201" s="43">
        <v>34</v>
      </c>
      <c r="V201" s="43" t="s">
        <v>10</v>
      </c>
      <c r="W201" s="43">
        <v>138</v>
      </c>
      <c r="X201" s="43">
        <v>154</v>
      </c>
      <c r="Z201" s="53" t="s">
        <v>10</v>
      </c>
      <c r="AA201" s="53" t="s">
        <v>3405</v>
      </c>
    </row>
    <row r="202" spans="2:27" x14ac:dyDescent="0.2">
      <c r="B202" s="69" t="s">
        <v>5162</v>
      </c>
      <c r="C202" s="69">
        <v>198</v>
      </c>
      <c r="D202" s="69">
        <v>55</v>
      </c>
      <c r="E202" s="71">
        <v>1</v>
      </c>
      <c r="F202" s="70" t="s">
        <v>5523</v>
      </c>
      <c r="G202" s="43" t="s">
        <v>4846</v>
      </c>
      <c r="H202" s="43" t="s">
        <v>5171</v>
      </c>
      <c r="I202" s="43" t="s">
        <v>5179</v>
      </c>
      <c r="J202" s="73" t="s">
        <v>5272</v>
      </c>
      <c r="K202" s="73" t="s">
        <v>5399</v>
      </c>
      <c r="L202" s="43" t="s">
        <v>602</v>
      </c>
      <c r="M202" s="43" t="s">
        <v>604</v>
      </c>
      <c r="N202" s="43" t="s">
        <v>44</v>
      </c>
      <c r="O202" s="43" t="s">
        <v>669</v>
      </c>
      <c r="P202" s="43" t="s">
        <v>3</v>
      </c>
      <c r="Q202" s="43" t="s">
        <v>10</v>
      </c>
      <c r="R202" s="43" t="s">
        <v>2751</v>
      </c>
      <c r="S202" s="43" t="s">
        <v>996</v>
      </c>
      <c r="T202" s="134">
        <v>2014</v>
      </c>
      <c r="U202" s="43">
        <v>28</v>
      </c>
      <c r="V202" s="43">
        <v>1</v>
      </c>
      <c r="W202" s="43">
        <v>48</v>
      </c>
      <c r="X202" s="43">
        <v>55</v>
      </c>
      <c r="Z202" s="53" t="s">
        <v>10</v>
      </c>
      <c r="AA202" s="53" t="s">
        <v>3405</v>
      </c>
    </row>
    <row r="203" spans="2:27" x14ac:dyDescent="0.2">
      <c r="B203" s="69" t="s">
        <v>5162</v>
      </c>
      <c r="C203" s="69">
        <v>199</v>
      </c>
      <c r="D203" s="69"/>
      <c r="E203" s="71">
        <v>2</v>
      </c>
      <c r="F203" s="70" t="s">
        <v>4855</v>
      </c>
      <c r="G203" s="43" t="s">
        <v>4845</v>
      </c>
      <c r="H203" s="43" t="s">
        <v>5169</v>
      </c>
      <c r="I203" s="43" t="s">
        <v>4843</v>
      </c>
      <c r="J203" s="90" t="s">
        <v>4841</v>
      </c>
      <c r="K203" s="73" t="s">
        <v>5400</v>
      </c>
      <c r="L203" s="43" t="s">
        <v>479</v>
      </c>
      <c r="M203" s="43" t="s">
        <v>481</v>
      </c>
      <c r="N203" s="43" t="s">
        <v>19</v>
      </c>
      <c r="O203" s="43" t="s">
        <v>669</v>
      </c>
      <c r="P203" s="43" t="s">
        <v>3</v>
      </c>
      <c r="Q203" s="43" t="s">
        <v>2364</v>
      </c>
      <c r="R203" s="43" t="s">
        <v>2363</v>
      </c>
      <c r="S203" s="43" t="s">
        <v>1541</v>
      </c>
      <c r="T203" s="134">
        <v>2014</v>
      </c>
      <c r="U203" s="43">
        <v>32</v>
      </c>
      <c r="V203" s="43">
        <v>1</v>
      </c>
      <c r="W203" s="43">
        <v>28</v>
      </c>
      <c r="X203" s="43">
        <v>38</v>
      </c>
      <c r="Z203" s="53" t="s">
        <v>10</v>
      </c>
      <c r="AA203" s="53" t="s">
        <v>3405</v>
      </c>
    </row>
    <row r="204" spans="2:27" x14ac:dyDescent="0.2">
      <c r="B204" s="69" t="s">
        <v>5162</v>
      </c>
      <c r="C204" s="69">
        <v>200</v>
      </c>
      <c r="D204" s="69"/>
      <c r="E204" s="71">
        <v>2</v>
      </c>
      <c r="F204" s="70" t="s">
        <v>1619</v>
      </c>
      <c r="G204" s="43" t="s">
        <v>4846</v>
      </c>
      <c r="H204" s="43" t="s">
        <v>5168</v>
      </c>
      <c r="I204" s="43" t="s">
        <v>4843</v>
      </c>
      <c r="J204" s="90" t="s">
        <v>4841</v>
      </c>
      <c r="K204" s="73" t="s">
        <v>5401</v>
      </c>
      <c r="L204" s="43" t="s">
        <v>452</v>
      </c>
      <c r="M204" s="43" t="s">
        <v>454</v>
      </c>
      <c r="N204" s="43" t="s">
        <v>19</v>
      </c>
      <c r="O204" s="43" t="s">
        <v>669</v>
      </c>
      <c r="P204" s="43" t="s">
        <v>3</v>
      </c>
      <c r="Q204" s="43" t="s">
        <v>2277</v>
      </c>
      <c r="R204" s="43" t="s">
        <v>2276</v>
      </c>
      <c r="S204" s="43" t="s">
        <v>1541</v>
      </c>
      <c r="T204" s="134">
        <v>2013</v>
      </c>
      <c r="U204" s="43">
        <v>31</v>
      </c>
      <c r="V204" s="43">
        <v>12</v>
      </c>
      <c r="W204" s="43">
        <v>2610</v>
      </c>
      <c r="X204" s="43">
        <v>2619</v>
      </c>
      <c r="Z204" s="53" t="s">
        <v>10</v>
      </c>
      <c r="AA204" s="53" t="s">
        <v>3405</v>
      </c>
    </row>
    <row r="205" spans="2:27" x14ac:dyDescent="0.2">
      <c r="B205" s="69" t="s">
        <v>5162</v>
      </c>
      <c r="C205" s="69">
        <v>201</v>
      </c>
      <c r="D205" s="69"/>
      <c r="E205" s="71">
        <v>2</v>
      </c>
      <c r="F205" s="70" t="s">
        <v>4862</v>
      </c>
      <c r="G205" s="43" t="s">
        <v>3417</v>
      </c>
      <c r="H205" s="43" t="s">
        <v>5169</v>
      </c>
      <c r="I205" s="43" t="s">
        <v>4843</v>
      </c>
      <c r="J205" s="90" t="s">
        <v>4841</v>
      </c>
      <c r="K205" s="73" t="s">
        <v>5402</v>
      </c>
      <c r="L205" s="43" t="s">
        <v>626</v>
      </c>
      <c r="M205" s="43" t="s">
        <v>628</v>
      </c>
      <c r="N205" s="43" t="s">
        <v>362</v>
      </c>
      <c r="O205" s="43" t="s">
        <v>669</v>
      </c>
      <c r="P205" s="43" t="s">
        <v>3</v>
      </c>
      <c r="Q205" s="43" t="s">
        <v>10</v>
      </c>
      <c r="R205" s="43" t="s">
        <v>2822</v>
      </c>
      <c r="S205" s="43" t="s">
        <v>1971</v>
      </c>
      <c r="T205" s="134">
        <v>2013</v>
      </c>
      <c r="U205" s="43">
        <v>51</v>
      </c>
      <c r="V205" s="43">
        <v>11</v>
      </c>
      <c r="W205" s="43">
        <v>46</v>
      </c>
      <c r="X205" s="43">
        <v>52</v>
      </c>
      <c r="Z205" s="53" t="s">
        <v>10</v>
      </c>
      <c r="AA205" s="53" t="s">
        <v>3405</v>
      </c>
    </row>
    <row r="206" spans="2:27" x14ac:dyDescent="0.2">
      <c r="B206" s="133" t="s">
        <v>5161</v>
      </c>
      <c r="C206" s="133" t="s">
        <v>5515</v>
      </c>
      <c r="D206" s="133" t="s">
        <v>5525</v>
      </c>
      <c r="E206" s="67" t="s">
        <v>5514</v>
      </c>
      <c r="F206" s="137" t="s">
        <v>5522</v>
      </c>
      <c r="G206" s="137" t="s">
        <v>3420</v>
      </c>
      <c r="H206" s="137" t="s">
        <v>5520</v>
      </c>
      <c r="I206" s="137" t="s">
        <v>5521</v>
      </c>
      <c r="J206" s="137" t="s">
        <v>5197</v>
      </c>
      <c r="K206" s="138" t="s">
        <v>3026</v>
      </c>
      <c r="L206" s="137" t="s">
        <v>27</v>
      </c>
      <c r="M206" s="137" t="s">
        <v>3025</v>
      </c>
      <c r="N206" s="137" t="s">
        <v>34</v>
      </c>
      <c r="O206" s="137" t="s">
        <v>3024</v>
      </c>
      <c r="P206" s="137" t="s">
        <v>3023</v>
      </c>
      <c r="Q206" s="137" t="s">
        <v>3022</v>
      </c>
      <c r="R206" s="137" t="s">
        <v>3020</v>
      </c>
      <c r="S206" s="137" t="s">
        <v>3005</v>
      </c>
      <c r="T206" s="67" t="s">
        <v>5127</v>
      </c>
      <c r="U206" s="43"/>
      <c r="V206" s="43"/>
      <c r="W206" s="43"/>
      <c r="X206" s="43"/>
      <c r="Z206" s="53"/>
      <c r="AA206" s="53"/>
    </row>
    <row r="207" spans="2:27" x14ac:dyDescent="0.2">
      <c r="B207" s="69" t="s">
        <v>5162</v>
      </c>
      <c r="C207" s="69">
        <v>202</v>
      </c>
      <c r="D207" s="69">
        <v>56</v>
      </c>
      <c r="E207" s="71">
        <v>1</v>
      </c>
      <c r="F207" s="70" t="s">
        <v>1619</v>
      </c>
      <c r="G207" s="43" t="s">
        <v>4846</v>
      </c>
      <c r="H207" s="43" t="s">
        <v>5168</v>
      </c>
      <c r="I207" s="43" t="s">
        <v>5174</v>
      </c>
      <c r="J207" s="73" t="s">
        <v>5273</v>
      </c>
      <c r="K207" s="73" t="s">
        <v>5403</v>
      </c>
      <c r="L207" s="43" t="s">
        <v>559</v>
      </c>
      <c r="M207" s="43" t="s">
        <v>561</v>
      </c>
      <c r="N207" s="43" t="s">
        <v>44</v>
      </c>
      <c r="O207" s="43" t="s">
        <v>669</v>
      </c>
      <c r="P207" s="43" t="s">
        <v>3</v>
      </c>
      <c r="Q207" s="43" t="s">
        <v>10</v>
      </c>
      <c r="R207" s="43" t="s">
        <v>2615</v>
      </c>
      <c r="S207" s="43" t="s">
        <v>996</v>
      </c>
      <c r="T207" s="134">
        <v>2013</v>
      </c>
      <c r="U207" s="43">
        <v>27</v>
      </c>
      <c r="V207" s="43">
        <v>6</v>
      </c>
      <c r="W207" s="43">
        <v>36</v>
      </c>
      <c r="X207" s="43">
        <v>43</v>
      </c>
      <c r="Z207" s="53" t="s">
        <v>10</v>
      </c>
      <c r="AA207" s="53" t="s">
        <v>3405</v>
      </c>
    </row>
    <row r="208" spans="2:27" x14ac:dyDescent="0.2">
      <c r="B208" s="69" t="s">
        <v>5162</v>
      </c>
      <c r="C208" s="69">
        <v>203</v>
      </c>
      <c r="D208" s="69">
        <v>57</v>
      </c>
      <c r="E208" s="71">
        <v>1</v>
      </c>
      <c r="F208" s="70" t="s">
        <v>4862</v>
      </c>
      <c r="G208" s="43" t="s">
        <v>3417</v>
      </c>
      <c r="H208" s="43" t="s">
        <v>5169</v>
      </c>
      <c r="I208" s="43" t="s">
        <v>4843</v>
      </c>
      <c r="J208" s="73" t="s">
        <v>5274</v>
      </c>
      <c r="K208" s="73" t="s">
        <v>555</v>
      </c>
      <c r="L208" s="43" t="s">
        <v>554</v>
      </c>
      <c r="M208" s="43" t="s">
        <v>556</v>
      </c>
      <c r="N208" s="43" t="s">
        <v>50</v>
      </c>
      <c r="O208" s="43" t="s">
        <v>669</v>
      </c>
      <c r="P208" s="43" t="s">
        <v>3</v>
      </c>
      <c r="Q208" s="43" t="s">
        <v>2604</v>
      </c>
      <c r="R208" s="43" t="s">
        <v>2603</v>
      </c>
      <c r="S208" s="43" t="s">
        <v>946</v>
      </c>
      <c r="T208" s="134">
        <v>2013</v>
      </c>
      <c r="U208" s="43">
        <v>16</v>
      </c>
      <c r="V208" s="43">
        <v>3</v>
      </c>
      <c r="W208" s="43">
        <v>451</v>
      </c>
      <c r="X208" s="43">
        <v>468</v>
      </c>
      <c r="Z208" s="53" t="s">
        <v>10</v>
      </c>
      <c r="AA208" s="53" t="s">
        <v>3405</v>
      </c>
    </row>
    <row r="209" spans="2:27" x14ac:dyDescent="0.2">
      <c r="B209" s="69" t="s">
        <v>5162</v>
      </c>
      <c r="C209" s="69">
        <v>204</v>
      </c>
      <c r="D209" s="69">
        <v>58</v>
      </c>
      <c r="E209" s="71">
        <v>1</v>
      </c>
      <c r="F209" s="70" t="s">
        <v>4862</v>
      </c>
      <c r="G209" s="43" t="s">
        <v>4879</v>
      </c>
      <c r="H209" s="43" t="s">
        <v>5168</v>
      </c>
      <c r="I209" s="43" t="s">
        <v>4843</v>
      </c>
      <c r="J209" s="73" t="s">
        <v>538</v>
      </c>
      <c r="K209" s="73" t="s">
        <v>5404</v>
      </c>
      <c r="L209" s="43" t="s">
        <v>536</v>
      </c>
      <c r="M209" s="43" t="s">
        <v>538</v>
      </c>
      <c r="N209" s="43" t="s">
        <v>50</v>
      </c>
      <c r="O209" s="43" t="s">
        <v>669</v>
      </c>
      <c r="P209" s="43" t="s">
        <v>3</v>
      </c>
      <c r="Q209" s="43" t="s">
        <v>2559</v>
      </c>
      <c r="R209" s="43" t="s">
        <v>2557</v>
      </c>
      <c r="S209" s="43" t="s">
        <v>946</v>
      </c>
      <c r="T209" s="134">
        <v>2013</v>
      </c>
      <c r="U209" s="43">
        <v>16</v>
      </c>
      <c r="V209" s="43">
        <v>3</v>
      </c>
      <c r="W209" s="43">
        <v>591</v>
      </c>
      <c r="X209" s="43">
        <v>609</v>
      </c>
      <c r="Z209" s="53" t="s">
        <v>10</v>
      </c>
      <c r="AA209" s="53" t="s">
        <v>3405</v>
      </c>
    </row>
    <row r="210" spans="2:27" x14ac:dyDescent="0.2">
      <c r="B210" s="69" t="s">
        <v>5162</v>
      </c>
      <c r="C210" s="69">
        <v>205</v>
      </c>
      <c r="D210" s="69"/>
      <c r="E210" s="71">
        <v>3</v>
      </c>
      <c r="F210" s="70" t="s">
        <v>4855</v>
      </c>
      <c r="G210" s="43" t="s">
        <v>4846</v>
      </c>
      <c r="H210" s="43" t="s">
        <v>4871</v>
      </c>
      <c r="I210" s="43" t="s">
        <v>5178</v>
      </c>
      <c r="J210" s="90" t="s">
        <v>4841</v>
      </c>
      <c r="K210" s="73" t="s">
        <v>496</v>
      </c>
      <c r="L210" s="43" t="s">
        <v>495</v>
      </c>
      <c r="M210" s="43" t="s">
        <v>497</v>
      </c>
      <c r="N210" s="43" t="s">
        <v>50</v>
      </c>
      <c r="O210" s="43" t="s">
        <v>669</v>
      </c>
      <c r="P210" s="43" t="s">
        <v>3</v>
      </c>
      <c r="Q210" s="43" t="s">
        <v>2412</v>
      </c>
      <c r="R210" s="43" t="s">
        <v>2410</v>
      </c>
      <c r="S210" s="43" t="s">
        <v>946</v>
      </c>
      <c r="T210" s="134">
        <v>2013</v>
      </c>
      <c r="U210" s="43">
        <v>16</v>
      </c>
      <c r="V210" s="43">
        <v>3</v>
      </c>
      <c r="W210" s="43">
        <v>611</v>
      </c>
      <c r="X210" s="43">
        <v>623</v>
      </c>
      <c r="Z210" s="53" t="s">
        <v>10</v>
      </c>
      <c r="AA210" s="53" t="s">
        <v>3405</v>
      </c>
    </row>
    <row r="211" spans="2:27" x14ac:dyDescent="0.2">
      <c r="B211" s="69" t="s">
        <v>5162</v>
      </c>
      <c r="C211" s="69">
        <v>206</v>
      </c>
      <c r="D211" s="69"/>
      <c r="E211" s="71">
        <v>3</v>
      </c>
      <c r="F211" s="70" t="s">
        <v>5172</v>
      </c>
      <c r="G211" s="43" t="s">
        <v>3417</v>
      </c>
      <c r="H211" s="43" t="s">
        <v>5171</v>
      </c>
      <c r="I211" s="43" t="s">
        <v>4843</v>
      </c>
      <c r="J211" s="90" t="s">
        <v>4841</v>
      </c>
      <c r="K211" s="73" t="s">
        <v>5405</v>
      </c>
      <c r="L211" s="43" t="s">
        <v>662</v>
      </c>
      <c r="M211" s="43" t="s">
        <v>664</v>
      </c>
      <c r="N211" s="43" t="s">
        <v>566</v>
      </c>
      <c r="O211" s="43" t="s">
        <v>669</v>
      </c>
      <c r="P211" s="43" t="s">
        <v>3</v>
      </c>
      <c r="Q211" s="43" t="s">
        <v>2945</v>
      </c>
      <c r="R211" s="43" t="s">
        <v>2943</v>
      </c>
      <c r="S211" s="43" t="s">
        <v>2635</v>
      </c>
      <c r="T211" s="134">
        <v>2013</v>
      </c>
      <c r="U211" s="43">
        <v>8</v>
      </c>
      <c r="V211" s="43">
        <v>8</v>
      </c>
      <c r="W211" s="43">
        <v>1343</v>
      </c>
      <c r="X211" s="43">
        <v>1354</v>
      </c>
      <c r="Z211" s="53" t="s">
        <v>10</v>
      </c>
      <c r="AA211" s="53" t="s">
        <v>3405</v>
      </c>
    </row>
    <row r="212" spans="2:27" x14ac:dyDescent="0.2">
      <c r="B212" s="69" t="s">
        <v>5162</v>
      </c>
      <c r="C212" s="69">
        <v>207</v>
      </c>
      <c r="D212" s="69">
        <v>59</v>
      </c>
      <c r="E212" s="71">
        <v>1</v>
      </c>
      <c r="F212" s="70" t="s">
        <v>5523</v>
      </c>
      <c r="G212" s="43" t="s">
        <v>4846</v>
      </c>
      <c r="H212" s="43" t="s">
        <v>5169</v>
      </c>
      <c r="I212" s="43" t="s">
        <v>5178</v>
      </c>
      <c r="J212" s="127" t="s">
        <v>5183</v>
      </c>
      <c r="K212" s="73" t="s">
        <v>5406</v>
      </c>
      <c r="L212" s="43" t="s">
        <v>620</v>
      </c>
      <c r="M212" s="43" t="s">
        <v>622</v>
      </c>
      <c r="N212" s="43" t="s">
        <v>110</v>
      </c>
      <c r="O212" s="43" t="s">
        <v>669</v>
      </c>
      <c r="P212" s="43" t="s">
        <v>3</v>
      </c>
      <c r="Q212" s="43" t="s">
        <v>2802</v>
      </c>
      <c r="R212" s="43" t="s">
        <v>2800</v>
      </c>
      <c r="S212" s="43" t="s">
        <v>1207</v>
      </c>
      <c r="T212" s="134">
        <v>2013</v>
      </c>
      <c r="U212" s="43">
        <v>65</v>
      </c>
      <c r="V212" s="43">
        <v>1</v>
      </c>
      <c r="W212" s="43">
        <v>445</v>
      </c>
      <c r="X212" s="43">
        <v>468</v>
      </c>
      <c r="Z212" s="53" t="s">
        <v>10</v>
      </c>
      <c r="AA212" s="53" t="s">
        <v>3405</v>
      </c>
    </row>
    <row r="213" spans="2:27" x14ac:dyDescent="0.2">
      <c r="B213" s="69" t="s">
        <v>5162</v>
      </c>
      <c r="C213" s="69">
        <v>208</v>
      </c>
      <c r="D213" s="69"/>
      <c r="E213" s="71">
        <v>2</v>
      </c>
      <c r="F213" s="70" t="s">
        <v>4862</v>
      </c>
      <c r="G213" s="43" t="s">
        <v>4846</v>
      </c>
      <c r="H213" s="43" t="s">
        <v>5169</v>
      </c>
      <c r="I213" s="43" t="s">
        <v>4843</v>
      </c>
      <c r="J213" s="90" t="s">
        <v>4841</v>
      </c>
      <c r="K213" s="73" t="s">
        <v>5407</v>
      </c>
      <c r="L213" s="43" t="s">
        <v>425</v>
      </c>
      <c r="M213" s="43" t="s">
        <v>427</v>
      </c>
      <c r="N213" s="43" t="s">
        <v>24</v>
      </c>
      <c r="O213" s="43" t="s">
        <v>669</v>
      </c>
      <c r="P213" s="43" t="s">
        <v>3</v>
      </c>
      <c r="Q213" s="43" t="s">
        <v>2190</v>
      </c>
      <c r="R213" s="43" t="s">
        <v>2189</v>
      </c>
      <c r="S213" s="43" t="s">
        <v>983</v>
      </c>
      <c r="T213" s="134">
        <v>2013</v>
      </c>
      <c r="U213" s="43">
        <v>29</v>
      </c>
      <c r="V213" s="43">
        <v>5</v>
      </c>
      <c r="W213" s="43">
        <v>1152</v>
      </c>
      <c r="X213" s="43">
        <v>1163</v>
      </c>
      <c r="Z213" s="53" t="s">
        <v>10</v>
      </c>
      <c r="AA213" s="53" t="s">
        <v>3405</v>
      </c>
    </row>
    <row r="214" spans="2:27" x14ac:dyDescent="0.2">
      <c r="B214" s="69" t="s">
        <v>5162</v>
      </c>
      <c r="C214" s="69">
        <v>209</v>
      </c>
      <c r="D214" s="69"/>
      <c r="E214" s="71">
        <v>2</v>
      </c>
      <c r="F214" s="70" t="s">
        <v>1619</v>
      </c>
      <c r="G214" s="43" t="s">
        <v>4846</v>
      </c>
      <c r="H214" s="43" t="s">
        <v>5168</v>
      </c>
      <c r="I214" s="43" t="s">
        <v>4843</v>
      </c>
      <c r="J214" s="90" t="s">
        <v>4841</v>
      </c>
      <c r="K214" s="73" t="s">
        <v>16</v>
      </c>
      <c r="L214" s="43" t="s">
        <v>14</v>
      </c>
      <c r="M214" s="43" t="s">
        <v>17</v>
      </c>
      <c r="N214" s="43" t="s">
        <v>15</v>
      </c>
      <c r="O214" s="43" t="s">
        <v>669</v>
      </c>
      <c r="P214" s="43" t="s">
        <v>3</v>
      </c>
      <c r="Q214" s="43" t="s">
        <v>2965</v>
      </c>
      <c r="R214" s="43" t="s">
        <v>2964</v>
      </c>
      <c r="S214" s="43" t="s">
        <v>1036</v>
      </c>
      <c r="T214" s="134">
        <v>2013</v>
      </c>
      <c r="U214" s="43">
        <v>24</v>
      </c>
      <c r="V214" s="43">
        <v>6</v>
      </c>
      <c r="W214" s="43">
        <v>1107</v>
      </c>
      <c r="X214" s="43">
        <v>1117</v>
      </c>
      <c r="Z214" s="53" t="s">
        <v>10</v>
      </c>
      <c r="AA214" s="53" t="s">
        <v>3405</v>
      </c>
    </row>
    <row r="215" spans="2:27" x14ac:dyDescent="0.2">
      <c r="B215" s="69" t="s">
        <v>5162</v>
      </c>
      <c r="C215" s="69">
        <v>210</v>
      </c>
      <c r="D215" s="69"/>
      <c r="E215" s="71">
        <v>2</v>
      </c>
      <c r="F215" s="70" t="s">
        <v>4862</v>
      </c>
      <c r="G215" s="43" t="s">
        <v>4853</v>
      </c>
      <c r="H215" s="43" t="s">
        <v>5168</v>
      </c>
      <c r="I215" s="43" t="s">
        <v>4843</v>
      </c>
      <c r="J215" s="90" t="s">
        <v>4841</v>
      </c>
      <c r="K215" s="73" t="s">
        <v>5408</v>
      </c>
      <c r="L215" s="43" t="s">
        <v>381</v>
      </c>
      <c r="M215" s="43" t="s">
        <v>383</v>
      </c>
      <c r="N215" s="43" t="s">
        <v>132</v>
      </c>
      <c r="O215" s="43" t="s">
        <v>669</v>
      </c>
      <c r="P215" s="43" t="s">
        <v>3</v>
      </c>
      <c r="Q215" s="43" t="s">
        <v>2048</v>
      </c>
      <c r="R215" s="43" t="s">
        <v>2046</v>
      </c>
      <c r="S215" s="43" t="s">
        <v>681</v>
      </c>
      <c r="T215" s="134">
        <v>2013</v>
      </c>
      <c r="U215" s="43">
        <v>3</v>
      </c>
      <c r="V215" s="43">
        <v>2</v>
      </c>
      <c r="W215" s="43">
        <v>109</v>
      </c>
      <c r="X215" s="43">
        <v>118</v>
      </c>
      <c r="Z215" s="53" t="s">
        <v>10</v>
      </c>
      <c r="AA215" s="53" t="s">
        <v>3405</v>
      </c>
    </row>
    <row r="216" spans="2:27" x14ac:dyDescent="0.2">
      <c r="B216" s="69" t="s">
        <v>5162</v>
      </c>
      <c r="C216" s="69">
        <v>211</v>
      </c>
      <c r="D216" s="69"/>
      <c r="E216" s="71">
        <v>2</v>
      </c>
      <c r="F216" s="70" t="s">
        <v>4862</v>
      </c>
      <c r="G216" s="43" t="s">
        <v>3417</v>
      </c>
      <c r="H216" s="43" t="s">
        <v>5169</v>
      </c>
      <c r="I216" s="43" t="s">
        <v>4843</v>
      </c>
      <c r="J216" s="90" t="s">
        <v>4841</v>
      </c>
      <c r="K216" s="73" t="s">
        <v>114</v>
      </c>
      <c r="L216" s="43" t="s">
        <v>113</v>
      </c>
      <c r="M216" s="43" t="s">
        <v>115</v>
      </c>
      <c r="N216" s="43" t="s">
        <v>50</v>
      </c>
      <c r="O216" s="43" t="s">
        <v>669</v>
      </c>
      <c r="P216" s="43" t="s">
        <v>3</v>
      </c>
      <c r="Q216" s="43" t="s">
        <v>1225</v>
      </c>
      <c r="R216" s="43" t="s">
        <v>1224</v>
      </c>
      <c r="S216" s="43" t="s">
        <v>946</v>
      </c>
      <c r="T216" s="134">
        <v>2013</v>
      </c>
      <c r="U216" s="43">
        <v>16</v>
      </c>
      <c r="V216" s="43">
        <v>1</v>
      </c>
      <c r="W216" s="43">
        <v>17</v>
      </c>
      <c r="X216" s="43">
        <v>26</v>
      </c>
      <c r="Z216" s="53" t="s">
        <v>10</v>
      </c>
      <c r="AA216" s="53" t="s">
        <v>3405</v>
      </c>
    </row>
    <row r="217" spans="2:27" x14ac:dyDescent="0.2">
      <c r="B217" s="69" t="s">
        <v>5162</v>
      </c>
      <c r="C217" s="69">
        <v>212</v>
      </c>
      <c r="D217" s="69">
        <v>60</v>
      </c>
      <c r="E217" s="71">
        <v>1</v>
      </c>
      <c r="F217" s="70" t="s">
        <v>4862</v>
      </c>
      <c r="G217" s="43" t="s">
        <v>3417</v>
      </c>
      <c r="H217" s="43" t="s">
        <v>5168</v>
      </c>
      <c r="I217" s="43" t="s">
        <v>5174</v>
      </c>
      <c r="J217" s="73" t="s">
        <v>5194</v>
      </c>
      <c r="K217" s="73" t="s">
        <v>5409</v>
      </c>
      <c r="L217" s="43" t="s">
        <v>492</v>
      </c>
      <c r="M217" s="43" t="s">
        <v>494</v>
      </c>
      <c r="N217" s="43" t="s">
        <v>24</v>
      </c>
      <c r="O217" s="43" t="s">
        <v>669</v>
      </c>
      <c r="P217" s="43" t="s">
        <v>3</v>
      </c>
      <c r="Q217" s="43" t="s">
        <v>2401</v>
      </c>
      <c r="R217" s="43" t="s">
        <v>2400</v>
      </c>
      <c r="S217" s="43" t="s">
        <v>983</v>
      </c>
      <c r="T217" s="134">
        <v>2013</v>
      </c>
      <c r="U217" s="43">
        <v>29</v>
      </c>
      <c r="V217" s="43">
        <v>3</v>
      </c>
      <c r="W217" s="43">
        <v>704</v>
      </c>
      <c r="X217" s="43">
        <v>712</v>
      </c>
      <c r="Z217" s="53" t="s">
        <v>10</v>
      </c>
      <c r="AA217" s="53" t="s">
        <v>3405</v>
      </c>
    </row>
    <row r="218" spans="2:27" x14ac:dyDescent="0.2">
      <c r="B218" s="69" t="s">
        <v>5162</v>
      </c>
      <c r="C218" s="69">
        <v>213</v>
      </c>
      <c r="D218" s="69">
        <v>61</v>
      </c>
      <c r="E218" s="71">
        <v>1</v>
      </c>
      <c r="F218" s="70" t="s">
        <v>4855</v>
      </c>
      <c r="G218" s="43" t="s">
        <v>3417</v>
      </c>
      <c r="H218" s="43" t="s">
        <v>5169</v>
      </c>
      <c r="I218" s="43" t="s">
        <v>5179</v>
      </c>
      <c r="J218" s="73" t="s">
        <v>400</v>
      </c>
      <c r="K218" s="73" t="s">
        <v>399</v>
      </c>
      <c r="L218" s="43" t="s">
        <v>397</v>
      </c>
      <c r="M218" s="43" t="s">
        <v>400</v>
      </c>
      <c r="N218" s="43" t="s">
        <v>398</v>
      </c>
      <c r="O218" s="43" t="s">
        <v>669</v>
      </c>
      <c r="P218" s="43" t="s">
        <v>3</v>
      </c>
      <c r="Q218" s="43" t="s">
        <v>10</v>
      </c>
      <c r="R218" s="43" t="s">
        <v>3388</v>
      </c>
      <c r="S218" s="43" t="s">
        <v>3386</v>
      </c>
      <c r="T218" s="134">
        <v>2013</v>
      </c>
      <c r="U218" s="43">
        <v>15</v>
      </c>
      <c r="V218" s="43">
        <v>1</v>
      </c>
      <c r="W218" s="43">
        <v>28</v>
      </c>
      <c r="X218" s="43">
        <v>34</v>
      </c>
      <c r="Z218" s="53" t="s">
        <v>10</v>
      </c>
      <c r="AA218" s="53" t="s">
        <v>3405</v>
      </c>
    </row>
    <row r="219" spans="2:27" x14ac:dyDescent="0.2">
      <c r="B219" s="69" t="s">
        <v>5162</v>
      </c>
      <c r="C219" s="69">
        <v>214</v>
      </c>
      <c r="D219" s="69"/>
      <c r="E219" s="71">
        <v>3</v>
      </c>
      <c r="F219" s="70" t="s">
        <v>5172</v>
      </c>
      <c r="G219" s="43" t="s">
        <v>3417</v>
      </c>
      <c r="H219" s="43" t="s">
        <v>4871</v>
      </c>
      <c r="I219" s="43" t="s">
        <v>5174</v>
      </c>
      <c r="J219" s="90" t="s">
        <v>4841</v>
      </c>
      <c r="K219" s="73" t="s">
        <v>251</v>
      </c>
      <c r="L219" s="43" t="s">
        <v>250</v>
      </c>
      <c r="M219" s="43" t="s">
        <v>252</v>
      </c>
      <c r="N219" s="43" t="s">
        <v>216</v>
      </c>
      <c r="O219" s="43" t="s">
        <v>669</v>
      </c>
      <c r="P219" s="43" t="s">
        <v>3</v>
      </c>
      <c r="Q219" s="43" t="s">
        <v>10</v>
      </c>
      <c r="R219" s="43" t="s">
        <v>3062</v>
      </c>
      <c r="S219" s="43" t="s">
        <v>3033</v>
      </c>
      <c r="T219" s="134">
        <v>2013</v>
      </c>
      <c r="U219" s="43">
        <v>17</v>
      </c>
      <c r="V219" s="43">
        <v>1</v>
      </c>
      <c r="W219" s="43">
        <v>80</v>
      </c>
      <c r="X219" s="43">
        <v>83</v>
      </c>
      <c r="Z219" s="53" t="s">
        <v>10</v>
      </c>
      <c r="AA219" s="53" t="s">
        <v>3405</v>
      </c>
    </row>
    <row r="220" spans="2:27" x14ac:dyDescent="0.2">
      <c r="B220" s="69" t="s">
        <v>5162</v>
      </c>
      <c r="C220" s="69">
        <v>215</v>
      </c>
      <c r="D220" s="69"/>
      <c r="E220" s="71">
        <v>2</v>
      </c>
      <c r="F220" s="70" t="s">
        <v>4855</v>
      </c>
      <c r="G220" s="43" t="s">
        <v>4845</v>
      </c>
      <c r="H220" s="43" t="s">
        <v>5169</v>
      </c>
      <c r="I220" s="43" t="s">
        <v>5179</v>
      </c>
      <c r="J220" s="90" t="s">
        <v>4841</v>
      </c>
      <c r="K220" s="73" t="s">
        <v>5410</v>
      </c>
      <c r="L220" s="43" t="s">
        <v>378</v>
      </c>
      <c r="M220" s="43" t="s">
        <v>380</v>
      </c>
      <c r="N220" s="43" t="s">
        <v>182</v>
      </c>
      <c r="O220" s="43" t="s">
        <v>669</v>
      </c>
      <c r="P220" s="43" t="s">
        <v>3</v>
      </c>
      <c r="Q220" s="43" t="s">
        <v>2039</v>
      </c>
      <c r="R220" s="43" t="s">
        <v>2037</v>
      </c>
      <c r="S220" s="43" t="s">
        <v>725</v>
      </c>
      <c r="T220" s="134">
        <v>2012</v>
      </c>
      <c r="U220" s="43">
        <v>56</v>
      </c>
      <c r="V220" s="43">
        <v>10</v>
      </c>
      <c r="W220" s="43">
        <v>2538</v>
      </c>
      <c r="X220" s="43">
        <v>2550</v>
      </c>
      <c r="Z220" s="53" t="s">
        <v>10</v>
      </c>
      <c r="AA220" s="53" t="s">
        <v>3405</v>
      </c>
    </row>
    <row r="221" spans="2:27" x14ac:dyDescent="0.2">
      <c r="B221" s="69" t="s">
        <v>5162</v>
      </c>
      <c r="C221" s="69">
        <v>216</v>
      </c>
      <c r="D221" s="69">
        <v>62</v>
      </c>
      <c r="E221" s="71">
        <v>1</v>
      </c>
      <c r="F221" s="70" t="s">
        <v>4862</v>
      </c>
      <c r="G221" s="43" t="s">
        <v>3417</v>
      </c>
      <c r="H221" s="43" t="s">
        <v>5171</v>
      </c>
      <c r="I221" s="43" t="s">
        <v>5179</v>
      </c>
      <c r="J221" s="127" t="s">
        <v>5188</v>
      </c>
      <c r="K221" s="73" t="s">
        <v>25</v>
      </c>
      <c r="L221" s="43" t="s">
        <v>23</v>
      </c>
      <c r="M221" s="43" t="s">
        <v>26</v>
      </c>
      <c r="N221" s="43" t="s">
        <v>24</v>
      </c>
      <c r="O221" s="43" t="s">
        <v>669</v>
      </c>
      <c r="P221" s="43" t="s">
        <v>3</v>
      </c>
      <c r="Q221" s="43" t="s">
        <v>2989</v>
      </c>
      <c r="R221" s="43" t="s">
        <v>2987</v>
      </c>
      <c r="S221" s="43" t="s">
        <v>983</v>
      </c>
      <c r="T221" s="134">
        <v>2012</v>
      </c>
      <c r="U221" s="43">
        <v>28</v>
      </c>
      <c r="V221" s="43">
        <v>5</v>
      </c>
      <c r="W221" s="43">
        <v>755</v>
      </c>
      <c r="X221" s="43">
        <v>768</v>
      </c>
      <c r="Z221" s="53" t="s">
        <v>10</v>
      </c>
      <c r="AA221" s="53" t="s">
        <v>3405</v>
      </c>
    </row>
    <row r="222" spans="2:27" x14ac:dyDescent="0.2">
      <c r="B222" s="69" t="s">
        <v>5162</v>
      </c>
      <c r="C222" s="69">
        <v>217</v>
      </c>
      <c r="D222" s="69"/>
      <c r="E222" s="71">
        <v>3</v>
      </c>
      <c r="F222" s="70" t="s">
        <v>4862</v>
      </c>
      <c r="G222" s="43" t="s">
        <v>4846</v>
      </c>
      <c r="H222" s="43" t="s">
        <v>4871</v>
      </c>
      <c r="I222" s="43" t="s">
        <v>5179</v>
      </c>
      <c r="J222" s="90" t="s">
        <v>4841</v>
      </c>
      <c r="K222" s="73" t="s">
        <v>486</v>
      </c>
      <c r="L222" s="43" t="s">
        <v>485</v>
      </c>
      <c r="M222" s="43" t="s">
        <v>487</v>
      </c>
      <c r="N222" s="43" t="s">
        <v>132</v>
      </c>
      <c r="O222" s="43" t="s">
        <v>669</v>
      </c>
      <c r="P222" s="43" t="s">
        <v>3</v>
      </c>
      <c r="Q222" s="43" t="s">
        <v>2374</v>
      </c>
      <c r="R222" s="43" t="s">
        <v>2372</v>
      </c>
      <c r="S222" s="43" t="s">
        <v>681</v>
      </c>
      <c r="T222" s="134">
        <v>2012</v>
      </c>
      <c r="U222" s="43">
        <v>2</v>
      </c>
      <c r="V222" s="43">
        <v>1</v>
      </c>
      <c r="W222" s="43">
        <v>1</v>
      </c>
      <c r="X222" s="43">
        <v>12</v>
      </c>
      <c r="Z222" s="53" t="s">
        <v>10</v>
      </c>
      <c r="AA222" s="53" t="s">
        <v>3405</v>
      </c>
    </row>
    <row r="223" spans="2:27" x14ac:dyDescent="0.2">
      <c r="B223" s="69" t="s">
        <v>5162</v>
      </c>
      <c r="C223" s="69">
        <v>218</v>
      </c>
      <c r="D223" s="69"/>
      <c r="E223" s="71">
        <v>3</v>
      </c>
      <c r="F223" s="70" t="s">
        <v>4855</v>
      </c>
      <c r="G223" s="43" t="s">
        <v>4846</v>
      </c>
      <c r="H223" s="43" t="s">
        <v>5169</v>
      </c>
      <c r="I223" s="43" t="s">
        <v>4843</v>
      </c>
      <c r="J223" s="90" t="s">
        <v>4841</v>
      </c>
      <c r="K223" s="73" t="s">
        <v>5411</v>
      </c>
      <c r="L223" s="43" t="s">
        <v>163</v>
      </c>
      <c r="M223" s="43" t="s">
        <v>165</v>
      </c>
      <c r="N223" s="43" t="s">
        <v>132</v>
      </c>
      <c r="O223" s="43" t="s">
        <v>669</v>
      </c>
      <c r="P223" s="43" t="s">
        <v>3</v>
      </c>
      <c r="Q223" s="43" t="s">
        <v>1383</v>
      </c>
      <c r="R223" s="43" t="s">
        <v>1382</v>
      </c>
      <c r="S223" s="43" t="s">
        <v>681</v>
      </c>
      <c r="T223" s="134">
        <v>2012</v>
      </c>
      <c r="U223" s="43">
        <v>2</v>
      </c>
      <c r="V223" s="43">
        <v>1</v>
      </c>
      <c r="W223" s="43">
        <v>23</v>
      </c>
      <c r="X223" s="43">
        <v>32</v>
      </c>
      <c r="Z223" s="53" t="s">
        <v>10</v>
      </c>
      <c r="AA223" s="53" t="s">
        <v>3405</v>
      </c>
    </row>
    <row r="224" spans="2:27" x14ac:dyDescent="0.2">
      <c r="B224" s="69" t="s">
        <v>5162</v>
      </c>
      <c r="C224" s="69">
        <v>219</v>
      </c>
      <c r="D224" s="69"/>
      <c r="E224" s="71">
        <v>2</v>
      </c>
      <c r="F224" s="70" t="s">
        <v>4862</v>
      </c>
      <c r="G224" s="43" t="s">
        <v>3417</v>
      </c>
      <c r="H224" s="43" t="s">
        <v>5169</v>
      </c>
      <c r="I224" s="43" t="s">
        <v>5174</v>
      </c>
      <c r="J224" s="90" t="s">
        <v>4841</v>
      </c>
      <c r="K224" s="73" t="s">
        <v>600</v>
      </c>
      <c r="L224" s="43" t="s">
        <v>599</v>
      </c>
      <c r="M224" s="43" t="s">
        <v>601</v>
      </c>
      <c r="N224" s="43" t="s">
        <v>24</v>
      </c>
      <c r="O224" s="43" t="s">
        <v>669</v>
      </c>
      <c r="P224" s="43" t="s">
        <v>3</v>
      </c>
      <c r="Q224" s="43" t="s">
        <v>2740</v>
      </c>
      <c r="R224" s="43" t="s">
        <v>2739</v>
      </c>
      <c r="S224" s="43" t="s">
        <v>983</v>
      </c>
      <c r="T224" s="134">
        <v>2012</v>
      </c>
      <c r="U224" s="43">
        <v>28</v>
      </c>
      <c r="V224" s="43">
        <v>2</v>
      </c>
      <c r="W224" s="43">
        <v>371</v>
      </c>
      <c r="X224" s="43">
        <v>378</v>
      </c>
      <c r="Z224" s="53" t="s">
        <v>10</v>
      </c>
      <c r="AA224" s="53" t="s">
        <v>3405</v>
      </c>
    </row>
    <row r="225" spans="2:27" x14ac:dyDescent="0.2">
      <c r="B225" s="69" t="s">
        <v>5162</v>
      </c>
      <c r="C225" s="69">
        <v>220</v>
      </c>
      <c r="D225" s="69"/>
      <c r="E225" s="71">
        <v>3</v>
      </c>
      <c r="F225" s="70" t="s">
        <v>5172</v>
      </c>
      <c r="G225" s="43" t="s">
        <v>4846</v>
      </c>
      <c r="H225" s="43" t="s">
        <v>5168</v>
      </c>
      <c r="I225" s="43" t="s">
        <v>4843</v>
      </c>
      <c r="J225" s="90" t="s">
        <v>4841</v>
      </c>
      <c r="K225" s="73" t="s">
        <v>5412</v>
      </c>
      <c r="L225" s="43" t="s">
        <v>608</v>
      </c>
      <c r="M225" s="43" t="s">
        <v>610</v>
      </c>
      <c r="N225" s="43" t="s">
        <v>24</v>
      </c>
      <c r="O225" s="43" t="s">
        <v>669</v>
      </c>
      <c r="P225" s="43" t="s">
        <v>3</v>
      </c>
      <c r="Q225" s="43" t="s">
        <v>2772</v>
      </c>
      <c r="R225" s="43" t="s">
        <v>2771</v>
      </c>
      <c r="S225" s="43" t="s">
        <v>983</v>
      </c>
      <c r="T225" s="134">
        <v>2012</v>
      </c>
      <c r="U225" s="43">
        <v>28</v>
      </c>
      <c r="V225" s="43">
        <v>2</v>
      </c>
      <c r="W225" s="43">
        <v>379</v>
      </c>
      <c r="X225" s="43">
        <v>390</v>
      </c>
      <c r="Z225" s="53" t="s">
        <v>10</v>
      </c>
      <c r="AA225" s="53" t="s">
        <v>3405</v>
      </c>
    </row>
    <row r="226" spans="2:27" x14ac:dyDescent="0.2">
      <c r="B226" s="69" t="s">
        <v>5162</v>
      </c>
      <c r="C226" s="69">
        <v>221</v>
      </c>
      <c r="D226" s="69">
        <v>63</v>
      </c>
      <c r="E226" s="71">
        <v>1</v>
      </c>
      <c r="F226" s="70" t="s">
        <v>4855</v>
      </c>
      <c r="G226" s="43" t="s">
        <v>3417</v>
      </c>
      <c r="H226" s="43" t="s">
        <v>5169</v>
      </c>
      <c r="I226" s="43" t="s">
        <v>4843</v>
      </c>
      <c r="J226" s="73" t="s">
        <v>5275</v>
      </c>
      <c r="K226" s="73" t="s">
        <v>465</v>
      </c>
      <c r="L226" s="43" t="s">
        <v>464</v>
      </c>
      <c r="M226" s="43" t="s">
        <v>466</v>
      </c>
      <c r="N226" s="43" t="s">
        <v>44</v>
      </c>
      <c r="O226" s="43" t="s">
        <v>669</v>
      </c>
      <c r="P226" s="43" t="s">
        <v>3</v>
      </c>
      <c r="Q226" s="43" t="s">
        <v>10</v>
      </c>
      <c r="R226" s="43" t="s">
        <v>2321</v>
      </c>
      <c r="S226" s="43" t="s">
        <v>996</v>
      </c>
      <c r="T226" s="134">
        <v>2011</v>
      </c>
      <c r="U226" s="43">
        <v>25</v>
      </c>
      <c r="V226" s="43">
        <v>4</v>
      </c>
      <c r="W226" s="43">
        <v>34</v>
      </c>
      <c r="X226" s="43">
        <v>40</v>
      </c>
      <c r="Z226" s="53" t="s">
        <v>10</v>
      </c>
      <c r="AA226" s="53" t="s">
        <v>3405</v>
      </c>
    </row>
    <row r="227" spans="2:27" x14ac:dyDescent="0.2">
      <c r="B227" s="69" t="s">
        <v>5162</v>
      </c>
      <c r="C227" s="69">
        <v>222</v>
      </c>
      <c r="D227" s="69">
        <v>64</v>
      </c>
      <c r="E227" s="71">
        <v>1</v>
      </c>
      <c r="F227" s="70" t="s">
        <v>4855</v>
      </c>
      <c r="G227" s="43" t="s">
        <v>4846</v>
      </c>
      <c r="H227" s="43" t="s">
        <v>5169</v>
      </c>
      <c r="I227" s="43" t="s">
        <v>5174</v>
      </c>
      <c r="J227" s="73" t="s">
        <v>5268</v>
      </c>
      <c r="K227" s="73" t="s">
        <v>5413</v>
      </c>
      <c r="L227" s="43" t="s">
        <v>653</v>
      </c>
      <c r="M227" s="43" t="s">
        <v>655</v>
      </c>
      <c r="N227" s="43" t="s">
        <v>319</v>
      </c>
      <c r="O227" s="43" t="s">
        <v>669</v>
      </c>
      <c r="P227" s="43" t="s">
        <v>3</v>
      </c>
      <c r="Q227" s="43" t="s">
        <v>2907</v>
      </c>
      <c r="R227" s="43" t="s">
        <v>2905</v>
      </c>
      <c r="S227" s="43" t="s">
        <v>1848</v>
      </c>
      <c r="T227" s="134">
        <v>2011</v>
      </c>
      <c r="U227" s="43">
        <v>71</v>
      </c>
      <c r="V227" s="43">
        <v>6</v>
      </c>
      <c r="W227" s="43">
        <v>732</v>
      </c>
      <c r="X227" s="43">
        <v>749</v>
      </c>
      <c r="Z227" s="53" t="s">
        <v>10</v>
      </c>
      <c r="AA227" s="53" t="s">
        <v>3405</v>
      </c>
    </row>
    <row r="228" spans="2:27" x14ac:dyDescent="0.2">
      <c r="B228" s="69" t="s">
        <v>5162</v>
      </c>
      <c r="C228" s="69">
        <v>223</v>
      </c>
      <c r="D228" s="69"/>
      <c r="E228" s="71">
        <v>2</v>
      </c>
      <c r="F228" s="70" t="s">
        <v>1619</v>
      </c>
      <c r="G228" s="43" t="s">
        <v>4846</v>
      </c>
      <c r="H228" s="43" t="s">
        <v>5168</v>
      </c>
      <c r="I228" s="43" t="s">
        <v>4843</v>
      </c>
      <c r="J228" s="90" t="s">
        <v>4841</v>
      </c>
      <c r="K228" s="73" t="s">
        <v>414</v>
      </c>
      <c r="L228" s="43" t="s">
        <v>413</v>
      </c>
      <c r="M228" s="43" t="s">
        <v>415</v>
      </c>
      <c r="N228" s="43" t="s">
        <v>50</v>
      </c>
      <c r="O228" s="43" t="s">
        <v>669</v>
      </c>
      <c r="P228" s="43" t="s">
        <v>3</v>
      </c>
      <c r="Q228" s="43" t="s">
        <v>2150</v>
      </c>
      <c r="R228" s="43" t="s">
        <v>2148</v>
      </c>
      <c r="S228" s="43" t="s">
        <v>946</v>
      </c>
      <c r="T228" s="134">
        <v>2010</v>
      </c>
      <c r="U228" s="43">
        <v>13</v>
      </c>
      <c r="V228" s="43">
        <v>2</v>
      </c>
      <c r="W228" s="43">
        <v>113</v>
      </c>
      <c r="X228" s="43">
        <v>126</v>
      </c>
      <c r="Z228" s="53" t="s">
        <v>10</v>
      </c>
      <c r="AA228" s="53" t="s">
        <v>3405</v>
      </c>
    </row>
    <row r="229" spans="2:27" x14ac:dyDescent="0.2">
      <c r="B229" s="69" t="s">
        <v>5162</v>
      </c>
      <c r="C229" s="69">
        <v>224</v>
      </c>
      <c r="D229" s="69"/>
      <c r="E229" s="71">
        <v>3</v>
      </c>
      <c r="F229" s="70" t="s">
        <v>4855</v>
      </c>
      <c r="G229" s="43" t="s">
        <v>3417</v>
      </c>
      <c r="H229" s="43" t="s">
        <v>4871</v>
      </c>
      <c r="I229" s="43" t="s">
        <v>4843</v>
      </c>
      <c r="J229" s="90" t="s">
        <v>4841</v>
      </c>
      <c r="K229" s="73" t="s">
        <v>217</v>
      </c>
      <c r="L229" s="43" t="s">
        <v>215</v>
      </c>
      <c r="M229" s="43" t="s">
        <v>218</v>
      </c>
      <c r="N229" s="43" t="s">
        <v>216</v>
      </c>
      <c r="O229" s="43" t="s">
        <v>669</v>
      </c>
      <c r="P229" s="43" t="s">
        <v>5</v>
      </c>
      <c r="Q229" s="43" t="s">
        <v>3051</v>
      </c>
      <c r="R229" s="43" t="s">
        <v>10</v>
      </c>
      <c r="S229" s="43" t="s">
        <v>3033</v>
      </c>
      <c r="T229" s="134">
        <v>2010</v>
      </c>
      <c r="U229" s="43">
        <v>14</v>
      </c>
      <c r="V229" s="43">
        <v>1</v>
      </c>
      <c r="W229" s="43">
        <v>10</v>
      </c>
      <c r="X229" s="43">
        <v>11</v>
      </c>
      <c r="Z229" s="53" t="s">
        <v>10</v>
      </c>
      <c r="AA229" s="53" t="s">
        <v>3405</v>
      </c>
    </row>
    <row r="230" spans="2:27" x14ac:dyDescent="0.2">
      <c r="B230" s="69" t="s">
        <v>5162</v>
      </c>
      <c r="C230" s="69">
        <v>225</v>
      </c>
      <c r="D230" s="69"/>
      <c r="E230" s="71">
        <v>3</v>
      </c>
      <c r="F230" s="70" t="s">
        <v>4855</v>
      </c>
      <c r="G230" s="43" t="s">
        <v>3417</v>
      </c>
      <c r="H230" s="43" t="s">
        <v>4871</v>
      </c>
      <c r="I230" s="43" t="s">
        <v>4843</v>
      </c>
      <c r="J230" s="90" t="s">
        <v>4841</v>
      </c>
      <c r="K230" s="73" t="s">
        <v>615</v>
      </c>
      <c r="L230" s="43" t="s">
        <v>614</v>
      </c>
      <c r="M230" s="43" t="s">
        <v>616</v>
      </c>
      <c r="N230" s="43" t="s">
        <v>216</v>
      </c>
      <c r="O230" s="43" t="s">
        <v>669</v>
      </c>
      <c r="P230" s="43" t="s">
        <v>5</v>
      </c>
      <c r="Q230" s="43" t="s">
        <v>3044</v>
      </c>
      <c r="R230" s="43" t="s">
        <v>10</v>
      </c>
      <c r="S230" s="43" t="s">
        <v>3033</v>
      </c>
      <c r="T230" s="134">
        <v>2010</v>
      </c>
      <c r="U230" s="43">
        <v>14</v>
      </c>
      <c r="V230" s="43">
        <v>1</v>
      </c>
      <c r="W230" s="43">
        <v>12</v>
      </c>
      <c r="X230" s="43">
        <v>14</v>
      </c>
      <c r="Z230" s="53" t="s">
        <v>10</v>
      </c>
      <c r="AA230" s="53" t="s">
        <v>3405</v>
      </c>
    </row>
    <row r="231" spans="2:27" x14ac:dyDescent="0.2">
      <c r="B231" s="69" t="s">
        <v>5162</v>
      </c>
      <c r="C231" s="69">
        <v>226</v>
      </c>
      <c r="D231" s="69"/>
      <c r="E231" s="71">
        <v>3</v>
      </c>
      <c r="F231" s="70" t="s">
        <v>4855</v>
      </c>
      <c r="G231" s="43" t="s">
        <v>4857</v>
      </c>
      <c r="H231" s="43" t="s">
        <v>4871</v>
      </c>
      <c r="I231" s="43" t="s">
        <v>5178</v>
      </c>
      <c r="J231" s="90" t="s">
        <v>4841</v>
      </c>
      <c r="K231" s="73" t="s">
        <v>368</v>
      </c>
      <c r="L231" s="43" t="s">
        <v>557</v>
      </c>
      <c r="M231" s="43" t="s">
        <v>558</v>
      </c>
      <c r="N231" s="43" t="s">
        <v>216</v>
      </c>
      <c r="O231" s="43" t="s">
        <v>669</v>
      </c>
      <c r="P231" s="43" t="s">
        <v>3</v>
      </c>
      <c r="Q231" s="43" t="s">
        <v>10</v>
      </c>
      <c r="R231" s="43" t="s">
        <v>3036</v>
      </c>
      <c r="S231" s="43" t="s">
        <v>3033</v>
      </c>
      <c r="T231" s="134">
        <v>2009</v>
      </c>
      <c r="U231" s="43">
        <v>13</v>
      </c>
      <c r="V231" s="43">
        <v>4</v>
      </c>
      <c r="W231" s="43">
        <v>74</v>
      </c>
      <c r="X231" s="43">
        <v>78</v>
      </c>
      <c r="Z231" s="53" t="s">
        <v>10</v>
      </c>
      <c r="AA231" s="53" t="s">
        <v>3405</v>
      </c>
    </row>
    <row r="232" spans="2:27" x14ac:dyDescent="0.2">
      <c r="B232" s="69" t="s">
        <v>5163</v>
      </c>
      <c r="C232" s="69">
        <v>227</v>
      </c>
      <c r="D232" s="69"/>
      <c r="E232" s="71">
        <v>3</v>
      </c>
      <c r="F232" s="70" t="s">
        <v>5523</v>
      </c>
      <c r="G232" s="43"/>
      <c r="H232" s="43" t="s">
        <v>4871</v>
      </c>
      <c r="I232" s="43" t="s">
        <v>5178</v>
      </c>
      <c r="J232" s="90" t="s">
        <v>4841</v>
      </c>
      <c r="K232" s="73" t="s">
        <v>5414</v>
      </c>
      <c r="L232" s="43" t="s">
        <v>4815</v>
      </c>
      <c r="M232" s="43" t="s">
        <v>5484</v>
      </c>
      <c r="N232" s="43" t="s">
        <v>4831</v>
      </c>
      <c r="O232" s="43" t="s">
        <v>669</v>
      </c>
      <c r="P232" s="43" t="s">
        <v>4830</v>
      </c>
      <c r="Q232" s="43" t="s">
        <v>4829</v>
      </c>
      <c r="R232" s="43" t="s">
        <v>4827</v>
      </c>
      <c r="S232" s="43" t="s">
        <v>3735</v>
      </c>
      <c r="T232" s="134">
        <v>2018</v>
      </c>
      <c r="U232" s="43" t="s">
        <v>10</v>
      </c>
      <c r="V232" s="122"/>
      <c r="W232" s="43" t="s">
        <v>10</v>
      </c>
      <c r="X232" s="43" t="s">
        <v>10</v>
      </c>
      <c r="Z232" s="53" t="s">
        <v>10</v>
      </c>
      <c r="AA232" s="53"/>
    </row>
    <row r="233" spans="2:27" x14ac:dyDescent="0.2">
      <c r="B233" s="69" t="s">
        <v>5163</v>
      </c>
      <c r="C233" s="69">
        <v>228</v>
      </c>
      <c r="D233" s="69"/>
      <c r="E233" s="71">
        <v>3</v>
      </c>
      <c r="F233" s="70" t="s">
        <v>5523</v>
      </c>
      <c r="G233" s="43"/>
      <c r="H233" s="43" t="s">
        <v>4871</v>
      </c>
      <c r="I233" s="43" t="s">
        <v>5174</v>
      </c>
      <c r="J233" s="90" t="s">
        <v>4841</v>
      </c>
      <c r="K233" s="73" t="s">
        <v>5415</v>
      </c>
      <c r="L233" s="43" t="s">
        <v>4792</v>
      </c>
      <c r="M233" s="43" t="s">
        <v>4809</v>
      </c>
      <c r="N233" s="43" t="s">
        <v>4808</v>
      </c>
      <c r="O233" s="43" t="s">
        <v>669</v>
      </c>
      <c r="P233" s="43" t="s">
        <v>3</v>
      </c>
      <c r="Q233" s="43" t="s">
        <v>4807</v>
      </c>
      <c r="R233" s="43" t="s">
        <v>4805</v>
      </c>
      <c r="S233" s="43" t="s">
        <v>726</v>
      </c>
      <c r="T233" s="134">
        <v>2020</v>
      </c>
      <c r="U233" s="43">
        <v>253</v>
      </c>
      <c r="V233" s="122"/>
      <c r="W233" s="43" t="s">
        <v>10</v>
      </c>
      <c r="X233" s="43" t="s">
        <v>10</v>
      </c>
      <c r="Z233" s="53" t="s">
        <v>10</v>
      </c>
      <c r="AA233" s="53"/>
    </row>
    <row r="234" spans="2:27" x14ac:dyDescent="0.2">
      <c r="B234" s="69" t="s">
        <v>5163</v>
      </c>
      <c r="C234" s="69">
        <v>229</v>
      </c>
      <c r="D234" s="69"/>
      <c r="E234" s="71">
        <v>2</v>
      </c>
      <c r="F234" s="70" t="s">
        <v>1619</v>
      </c>
      <c r="G234" s="43" t="s">
        <v>4846</v>
      </c>
      <c r="H234" s="43" t="s">
        <v>5168</v>
      </c>
      <c r="I234" s="43" t="s">
        <v>4843</v>
      </c>
      <c r="J234" s="90" t="s">
        <v>4841</v>
      </c>
      <c r="K234" s="73" t="s">
        <v>5416</v>
      </c>
      <c r="L234" s="43" t="s">
        <v>4777</v>
      </c>
      <c r="M234" s="43" t="s">
        <v>4787</v>
      </c>
      <c r="N234" s="43" t="s">
        <v>4050</v>
      </c>
      <c r="O234" s="43" t="s">
        <v>669</v>
      </c>
      <c r="P234" s="43" t="s">
        <v>3</v>
      </c>
      <c r="Q234" s="43" t="s">
        <v>4786</v>
      </c>
      <c r="R234" s="43" t="s">
        <v>4784</v>
      </c>
      <c r="S234" s="43" t="s">
        <v>3772</v>
      </c>
      <c r="T234" s="134">
        <v>2020</v>
      </c>
      <c r="U234" s="43">
        <v>12</v>
      </c>
      <c r="V234" s="122"/>
      <c r="W234" s="43" t="s">
        <v>10</v>
      </c>
      <c r="X234" s="43" t="s">
        <v>10</v>
      </c>
      <c r="Z234" s="53" t="s">
        <v>10</v>
      </c>
      <c r="AA234" s="53"/>
    </row>
    <row r="235" spans="2:27" x14ac:dyDescent="0.2">
      <c r="B235" s="69" t="s">
        <v>5163</v>
      </c>
      <c r="C235" s="69">
        <v>230</v>
      </c>
      <c r="D235" s="69"/>
      <c r="E235" s="71">
        <v>3</v>
      </c>
      <c r="F235" s="70" t="s">
        <v>5523</v>
      </c>
      <c r="G235" s="43" t="s">
        <v>4873</v>
      </c>
      <c r="H235" s="43" t="s">
        <v>4871</v>
      </c>
      <c r="I235" s="43" t="s">
        <v>4843</v>
      </c>
      <c r="J235" s="90" t="s">
        <v>4841</v>
      </c>
      <c r="K235" s="73" t="s">
        <v>5417</v>
      </c>
      <c r="L235" s="43" t="s">
        <v>4761</v>
      </c>
      <c r="M235" s="43" t="s">
        <v>5483</v>
      </c>
      <c r="N235" s="43" t="s">
        <v>7</v>
      </c>
      <c r="O235" s="43" t="s">
        <v>669</v>
      </c>
      <c r="P235" s="43" t="s">
        <v>3</v>
      </c>
      <c r="Q235" s="43" t="s">
        <v>4771</v>
      </c>
      <c r="R235" s="43" t="s">
        <v>4769</v>
      </c>
      <c r="S235" s="43" t="s">
        <v>3772</v>
      </c>
      <c r="T235" s="134">
        <v>2020</v>
      </c>
      <c r="U235" s="43">
        <v>12</v>
      </c>
      <c r="V235" s="122"/>
      <c r="W235" s="43" t="s">
        <v>10</v>
      </c>
      <c r="X235" s="43" t="s">
        <v>10</v>
      </c>
      <c r="Z235" s="53" t="s">
        <v>10</v>
      </c>
      <c r="AA235" s="53"/>
    </row>
    <row r="236" spans="2:27" x14ac:dyDescent="0.2">
      <c r="B236" s="69" t="s">
        <v>5163</v>
      </c>
      <c r="C236" s="69">
        <v>231</v>
      </c>
      <c r="D236" s="69"/>
      <c r="E236" s="71">
        <v>2</v>
      </c>
      <c r="F236" s="70" t="s">
        <v>4855</v>
      </c>
      <c r="G236" s="43" t="s">
        <v>4872</v>
      </c>
      <c r="H236" s="43" t="s">
        <v>5168</v>
      </c>
      <c r="I236" s="43" t="s">
        <v>4843</v>
      </c>
      <c r="J236" s="90" t="s">
        <v>4841</v>
      </c>
      <c r="K236" s="73" t="s">
        <v>4757</v>
      </c>
      <c r="L236" s="43" t="s">
        <v>4746</v>
      </c>
      <c r="M236" s="43" t="s">
        <v>4756</v>
      </c>
      <c r="N236" s="43" t="s">
        <v>3631</v>
      </c>
      <c r="O236" s="43" t="s">
        <v>669</v>
      </c>
      <c r="P236" s="43" t="s">
        <v>3</v>
      </c>
      <c r="Q236" s="43" t="s">
        <v>4755</v>
      </c>
      <c r="R236" s="43" t="s">
        <v>4753</v>
      </c>
      <c r="S236" s="43" t="s">
        <v>3623</v>
      </c>
      <c r="T236" s="134">
        <v>2020</v>
      </c>
      <c r="U236" s="43">
        <v>133</v>
      </c>
      <c r="V236" s="122"/>
      <c r="W236" s="43" t="s">
        <v>10</v>
      </c>
      <c r="X236" s="43" t="s">
        <v>10</v>
      </c>
      <c r="Z236" s="53" t="s">
        <v>10</v>
      </c>
      <c r="AA236" s="53"/>
    </row>
    <row r="237" spans="2:27" x14ac:dyDescent="0.2">
      <c r="B237" s="69" t="s">
        <v>5163</v>
      </c>
      <c r="C237" s="69">
        <v>232</v>
      </c>
      <c r="D237" s="69"/>
      <c r="E237" s="71">
        <v>3</v>
      </c>
      <c r="F237" s="70" t="s">
        <v>4855</v>
      </c>
      <c r="G237" s="43" t="s">
        <v>4845</v>
      </c>
      <c r="H237" s="43" t="s">
        <v>4871</v>
      </c>
      <c r="I237" s="43" t="s">
        <v>4843</v>
      </c>
      <c r="J237" s="90" t="s">
        <v>4841</v>
      </c>
      <c r="K237" s="73" t="s">
        <v>5418</v>
      </c>
      <c r="L237" s="43" t="s">
        <v>4733</v>
      </c>
      <c r="M237" s="43" t="s">
        <v>4741</v>
      </c>
      <c r="N237" s="43" t="s">
        <v>3700</v>
      </c>
      <c r="O237" s="43" t="s">
        <v>669</v>
      </c>
      <c r="P237" s="43" t="s">
        <v>3</v>
      </c>
      <c r="Q237" s="43" t="s">
        <v>4740</v>
      </c>
      <c r="R237" s="43" t="s">
        <v>4739</v>
      </c>
      <c r="S237" s="43" t="s">
        <v>3690</v>
      </c>
      <c r="T237" s="134">
        <v>2020</v>
      </c>
      <c r="U237" s="43">
        <v>169</v>
      </c>
      <c r="V237" s="122"/>
      <c r="W237" s="43" t="s">
        <v>10</v>
      </c>
      <c r="X237" s="43" t="s">
        <v>10</v>
      </c>
      <c r="Z237" s="53" t="s">
        <v>10</v>
      </c>
      <c r="AA237" s="53"/>
    </row>
    <row r="238" spans="2:27" x14ac:dyDescent="0.2">
      <c r="B238" s="69" t="s">
        <v>5163</v>
      </c>
      <c r="C238" s="69">
        <v>233</v>
      </c>
      <c r="D238" s="69"/>
      <c r="E238" s="71">
        <v>3</v>
      </c>
      <c r="F238" s="70" t="s">
        <v>5523</v>
      </c>
      <c r="G238" s="43" t="s">
        <v>4872</v>
      </c>
      <c r="H238" s="43" t="s">
        <v>4871</v>
      </c>
      <c r="I238" s="43" t="s">
        <v>5174</v>
      </c>
      <c r="J238" s="90" t="s">
        <v>4841</v>
      </c>
      <c r="K238" s="73" t="s">
        <v>5419</v>
      </c>
      <c r="L238" s="43" t="s">
        <v>4714</v>
      </c>
      <c r="M238" s="43" t="s">
        <v>4728</v>
      </c>
      <c r="N238" s="43" t="s">
        <v>4727</v>
      </c>
      <c r="O238" s="43" t="s">
        <v>669</v>
      </c>
      <c r="P238" s="43" t="s">
        <v>3</v>
      </c>
      <c r="Q238" s="43" t="s">
        <v>4726</v>
      </c>
      <c r="R238" s="43" t="s">
        <v>4724</v>
      </c>
      <c r="S238" s="43" t="s">
        <v>3474</v>
      </c>
      <c r="T238" s="134">
        <v>2020</v>
      </c>
      <c r="U238" s="43">
        <v>112</v>
      </c>
      <c r="V238" s="122"/>
      <c r="W238" s="43" t="s">
        <v>10</v>
      </c>
      <c r="X238" s="43">
        <v>305</v>
      </c>
      <c r="Z238" s="53" t="s">
        <v>10</v>
      </c>
      <c r="AA238" s="53"/>
    </row>
    <row r="239" spans="2:27" x14ac:dyDescent="0.2">
      <c r="B239" s="69" t="s">
        <v>5163</v>
      </c>
      <c r="C239" s="69">
        <v>234</v>
      </c>
      <c r="D239" s="69">
        <v>65</v>
      </c>
      <c r="E239" s="71">
        <v>1</v>
      </c>
      <c r="F239" s="70" t="s">
        <v>5172</v>
      </c>
      <c r="G239" s="43" t="s">
        <v>4846</v>
      </c>
      <c r="H239" s="43" t="s">
        <v>5168</v>
      </c>
      <c r="I239" s="43" t="s">
        <v>4843</v>
      </c>
      <c r="J239" s="73" t="s">
        <v>5232</v>
      </c>
      <c r="K239" s="73" t="s">
        <v>5420</v>
      </c>
      <c r="L239" s="43" t="s">
        <v>551</v>
      </c>
      <c r="M239" s="43" t="s">
        <v>553</v>
      </c>
      <c r="N239" s="43" t="s">
        <v>70</v>
      </c>
      <c r="O239" s="43" t="s">
        <v>669</v>
      </c>
      <c r="P239" s="43" t="s">
        <v>3</v>
      </c>
      <c r="Q239" s="43" t="s">
        <v>3364</v>
      </c>
      <c r="R239" s="43" t="s">
        <v>3362</v>
      </c>
      <c r="S239" s="43" t="s">
        <v>768</v>
      </c>
      <c r="T239" s="134">
        <v>2020</v>
      </c>
      <c r="U239" s="43">
        <v>8</v>
      </c>
      <c r="V239" s="122"/>
      <c r="W239" s="43" t="s">
        <v>10</v>
      </c>
      <c r="X239" s="43">
        <v>1162</v>
      </c>
      <c r="Z239" s="53" t="s">
        <v>10</v>
      </c>
      <c r="AA239" s="53"/>
    </row>
    <row r="240" spans="2:27" x14ac:dyDescent="0.2">
      <c r="B240" s="69" t="s">
        <v>5163</v>
      </c>
      <c r="C240" s="69">
        <v>235</v>
      </c>
      <c r="D240" s="69"/>
      <c r="E240" s="71">
        <v>3</v>
      </c>
      <c r="F240" s="70" t="s">
        <v>5172</v>
      </c>
      <c r="G240" s="43" t="s">
        <v>4872</v>
      </c>
      <c r="H240" s="43" t="s">
        <v>4871</v>
      </c>
      <c r="I240" s="43" t="s">
        <v>5178</v>
      </c>
      <c r="J240" s="90" t="s">
        <v>4841</v>
      </c>
      <c r="K240" s="73" t="s">
        <v>4688</v>
      </c>
      <c r="L240" s="43" t="s">
        <v>4679</v>
      </c>
      <c r="M240" s="43" t="s">
        <v>4687</v>
      </c>
      <c r="N240" s="43" t="s">
        <v>4050</v>
      </c>
      <c r="O240" s="43" t="s">
        <v>669</v>
      </c>
      <c r="P240" s="43" t="s">
        <v>4</v>
      </c>
      <c r="Q240" s="43" t="s">
        <v>4686</v>
      </c>
      <c r="R240" s="43" t="s">
        <v>4684</v>
      </c>
      <c r="S240" s="43" t="s">
        <v>3772</v>
      </c>
      <c r="T240" s="134">
        <v>2020</v>
      </c>
      <c r="U240" s="43">
        <v>12</v>
      </c>
      <c r="V240" s="122"/>
      <c r="W240" s="43" t="s">
        <v>10</v>
      </c>
      <c r="X240" s="43" t="s">
        <v>10</v>
      </c>
      <c r="Z240" s="53" t="s">
        <v>10</v>
      </c>
      <c r="AA240" s="53"/>
    </row>
    <row r="241" spans="2:27" x14ac:dyDescent="0.2">
      <c r="B241" s="69" t="s">
        <v>5163</v>
      </c>
      <c r="C241" s="69">
        <v>236</v>
      </c>
      <c r="D241" s="69"/>
      <c r="E241" s="71">
        <v>3</v>
      </c>
      <c r="F241" s="70" t="s">
        <v>5523</v>
      </c>
      <c r="G241" s="43" t="s">
        <v>4873</v>
      </c>
      <c r="H241" s="43" t="s">
        <v>4871</v>
      </c>
      <c r="I241" s="43" t="s">
        <v>5179</v>
      </c>
      <c r="J241" s="90" t="s">
        <v>4841</v>
      </c>
      <c r="K241" s="73" t="s">
        <v>5421</v>
      </c>
      <c r="L241" s="43" t="s">
        <v>4664</v>
      </c>
      <c r="M241" s="43" t="s">
        <v>4674</v>
      </c>
      <c r="N241" s="43" t="s">
        <v>7</v>
      </c>
      <c r="O241" s="43" t="s">
        <v>669</v>
      </c>
      <c r="P241" s="43" t="s">
        <v>3</v>
      </c>
      <c r="Q241" s="43" t="s">
        <v>4673</v>
      </c>
      <c r="R241" s="43" t="s">
        <v>4671</v>
      </c>
      <c r="S241" s="43" t="s">
        <v>3772</v>
      </c>
      <c r="T241" s="134">
        <v>2020</v>
      </c>
      <c r="U241" s="43">
        <v>12</v>
      </c>
      <c r="V241" s="122"/>
      <c r="W241" s="43" t="s">
        <v>10</v>
      </c>
      <c r="X241" s="43" t="s">
        <v>10</v>
      </c>
      <c r="Z241" s="53" t="s">
        <v>10</v>
      </c>
      <c r="AA241" s="53"/>
    </row>
    <row r="242" spans="2:27" x14ac:dyDescent="0.2">
      <c r="B242" s="69" t="s">
        <v>5163</v>
      </c>
      <c r="C242" s="69">
        <v>237</v>
      </c>
      <c r="D242" s="69"/>
      <c r="E242" s="71">
        <v>3</v>
      </c>
      <c r="F242" s="70" t="s">
        <v>5172</v>
      </c>
      <c r="G242" s="43" t="s">
        <v>4873</v>
      </c>
      <c r="H242" s="43" t="s">
        <v>4871</v>
      </c>
      <c r="I242" s="43" t="s">
        <v>4843</v>
      </c>
      <c r="J242" s="90" t="s">
        <v>4841</v>
      </c>
      <c r="K242" s="73" t="s">
        <v>5422</v>
      </c>
      <c r="L242" s="43" t="s">
        <v>4645</v>
      </c>
      <c r="M242" s="43" t="s">
        <v>4659</v>
      </c>
      <c r="N242" s="43" t="s">
        <v>4658</v>
      </c>
      <c r="O242" s="43" t="s">
        <v>669</v>
      </c>
      <c r="P242" s="43" t="s">
        <v>3</v>
      </c>
      <c r="Q242" s="43" t="s">
        <v>4657</v>
      </c>
      <c r="R242" s="43" t="s">
        <v>4655</v>
      </c>
      <c r="S242" s="43" t="s">
        <v>705</v>
      </c>
      <c r="T242" s="134">
        <v>2020</v>
      </c>
      <c r="U242" s="43">
        <v>50</v>
      </c>
      <c r="V242" s="122"/>
      <c r="W242" s="43" t="s">
        <v>10</v>
      </c>
      <c r="X242" s="43">
        <v>3990</v>
      </c>
      <c r="Z242" s="53" t="s">
        <v>10</v>
      </c>
      <c r="AA242" s="53"/>
    </row>
    <row r="243" spans="2:27" x14ac:dyDescent="0.2">
      <c r="B243" s="69" t="s">
        <v>5163</v>
      </c>
      <c r="C243" s="69">
        <v>238</v>
      </c>
      <c r="D243" s="69"/>
      <c r="E243" s="71">
        <v>3</v>
      </c>
      <c r="F243" s="70" t="s">
        <v>5523</v>
      </c>
      <c r="G243" s="43" t="s">
        <v>4873</v>
      </c>
      <c r="H243" s="43" t="s">
        <v>4871</v>
      </c>
      <c r="I243" s="43" t="s">
        <v>5178</v>
      </c>
      <c r="J243" s="90" t="s">
        <v>4841</v>
      </c>
      <c r="K243" s="73" t="s">
        <v>5423</v>
      </c>
      <c r="L243" s="43" t="s">
        <v>4625</v>
      </c>
      <c r="M243" s="43" t="s">
        <v>5482</v>
      </c>
      <c r="N243" s="43" t="s">
        <v>4637</v>
      </c>
      <c r="O243" s="43" t="s">
        <v>669</v>
      </c>
      <c r="P243" s="43" t="s">
        <v>4</v>
      </c>
      <c r="Q243" s="43" t="s">
        <v>4636</v>
      </c>
      <c r="R243" s="43" t="s">
        <v>4634</v>
      </c>
      <c r="S243" s="43" t="s">
        <v>705</v>
      </c>
      <c r="T243" s="134">
        <v>2020</v>
      </c>
      <c r="U243" s="43">
        <v>22</v>
      </c>
      <c r="V243" s="122"/>
      <c r="W243" s="43" t="s">
        <v>10</v>
      </c>
      <c r="X243" s="43">
        <v>3871</v>
      </c>
      <c r="Z243" s="53" t="s">
        <v>10</v>
      </c>
      <c r="AA243" s="53"/>
    </row>
    <row r="244" spans="2:27" x14ac:dyDescent="0.2">
      <c r="B244" s="69" t="s">
        <v>5163</v>
      </c>
      <c r="C244" s="69">
        <v>239</v>
      </c>
      <c r="D244" s="69"/>
      <c r="E244" s="71">
        <v>3</v>
      </c>
      <c r="F244" s="70" t="s">
        <v>4855</v>
      </c>
      <c r="G244" s="43" t="s">
        <v>4845</v>
      </c>
      <c r="H244" s="43" t="s">
        <v>4871</v>
      </c>
      <c r="I244" s="43" t="s">
        <v>4843</v>
      </c>
      <c r="J244" s="90" t="s">
        <v>4841</v>
      </c>
      <c r="K244" s="73" t="s">
        <v>4620</v>
      </c>
      <c r="L244" s="43" t="s">
        <v>4604</v>
      </c>
      <c r="M244" s="43" t="s">
        <v>4619</v>
      </c>
      <c r="N244" s="43" t="s">
        <v>4618</v>
      </c>
      <c r="O244" s="43" t="s">
        <v>669</v>
      </c>
      <c r="P244" s="43" t="s">
        <v>3</v>
      </c>
      <c r="Q244" s="43" t="s">
        <v>4617</v>
      </c>
      <c r="R244" s="43" t="s">
        <v>4616</v>
      </c>
      <c r="S244" s="43" t="s">
        <v>936</v>
      </c>
      <c r="T244" s="134">
        <v>2020</v>
      </c>
      <c r="U244" s="43">
        <v>25</v>
      </c>
      <c r="V244" s="122"/>
      <c r="W244" s="43" t="s">
        <v>10</v>
      </c>
      <c r="X244" s="43">
        <v>2012</v>
      </c>
      <c r="Z244" s="53" t="s">
        <v>10</v>
      </c>
      <c r="AA244" s="53"/>
    </row>
    <row r="245" spans="2:27" x14ac:dyDescent="0.2">
      <c r="B245" s="69" t="s">
        <v>5163</v>
      </c>
      <c r="C245" s="69">
        <v>240</v>
      </c>
      <c r="D245" s="69"/>
      <c r="E245" s="71">
        <v>3</v>
      </c>
      <c r="F245" s="70" t="s">
        <v>4862</v>
      </c>
      <c r="G245" s="43" t="s">
        <v>4846</v>
      </c>
      <c r="H245" s="43" t="s">
        <v>4871</v>
      </c>
      <c r="I245" s="43" t="s">
        <v>5174</v>
      </c>
      <c r="J245" s="90" t="s">
        <v>4841</v>
      </c>
      <c r="K245" s="73" t="s">
        <v>5424</v>
      </c>
      <c r="L245" s="43" t="s">
        <v>4588</v>
      </c>
      <c r="M245" s="43" t="s">
        <v>4597</v>
      </c>
      <c r="N245" s="43" t="s">
        <v>4188</v>
      </c>
      <c r="O245" s="43" t="s">
        <v>669</v>
      </c>
      <c r="P245" s="43" t="s">
        <v>3</v>
      </c>
      <c r="Q245" s="43" t="s">
        <v>4596</v>
      </c>
      <c r="R245" s="43" t="s">
        <v>4594</v>
      </c>
      <c r="S245" s="43" t="s">
        <v>3474</v>
      </c>
      <c r="T245" s="134">
        <v>2020</v>
      </c>
      <c r="U245" s="43">
        <v>263</v>
      </c>
      <c r="V245" s="122"/>
      <c r="W245" s="43" t="s">
        <v>10</v>
      </c>
      <c r="X245" s="43" t="s">
        <v>10</v>
      </c>
      <c r="Z245" s="53" t="s">
        <v>10</v>
      </c>
      <c r="AA245" s="53"/>
    </row>
    <row r="246" spans="2:27" x14ac:dyDescent="0.2">
      <c r="B246" s="69" t="s">
        <v>5163</v>
      </c>
      <c r="C246" s="69">
        <v>241</v>
      </c>
      <c r="D246" s="69"/>
      <c r="E246" s="71">
        <v>3</v>
      </c>
      <c r="F246" s="70" t="s">
        <v>5523</v>
      </c>
      <c r="G246" s="43" t="s">
        <v>4873</v>
      </c>
      <c r="H246" s="43" t="s">
        <v>4871</v>
      </c>
      <c r="I246" s="43" t="s">
        <v>5174</v>
      </c>
      <c r="J246" s="90" t="s">
        <v>4841</v>
      </c>
      <c r="K246" s="73" t="s">
        <v>4584</v>
      </c>
      <c r="L246" s="43" t="s">
        <v>4572</v>
      </c>
      <c r="M246" s="43" t="s">
        <v>5481</v>
      </c>
      <c r="N246" s="43" t="s">
        <v>3658</v>
      </c>
      <c r="O246" s="43" t="s">
        <v>669</v>
      </c>
      <c r="P246" s="43" t="s">
        <v>3</v>
      </c>
      <c r="Q246" s="43" t="s">
        <v>4582</v>
      </c>
      <c r="R246" s="43" t="s">
        <v>4580</v>
      </c>
      <c r="S246" s="43" t="s">
        <v>3646</v>
      </c>
      <c r="T246" s="134">
        <v>2020</v>
      </c>
      <c r="U246" s="43">
        <v>238</v>
      </c>
      <c r="V246" s="122"/>
      <c r="W246" s="43" t="s">
        <v>10</v>
      </c>
      <c r="X246" s="43" t="s">
        <v>10</v>
      </c>
      <c r="Z246" s="53" t="s">
        <v>10</v>
      </c>
      <c r="AA246" s="53"/>
    </row>
    <row r="247" spans="2:27" x14ac:dyDescent="0.2">
      <c r="B247" s="69" t="s">
        <v>5163</v>
      </c>
      <c r="C247" s="69">
        <v>242</v>
      </c>
      <c r="D247" s="69"/>
      <c r="E247" s="71">
        <v>2</v>
      </c>
      <c r="F247" s="70" t="s">
        <v>4855</v>
      </c>
      <c r="G247" s="43" t="s">
        <v>4867</v>
      </c>
      <c r="H247" s="43" t="s">
        <v>4871</v>
      </c>
      <c r="I247" s="43" t="s">
        <v>5179</v>
      </c>
      <c r="J247" s="90" t="s">
        <v>4841</v>
      </c>
      <c r="K247" s="73" t="s">
        <v>5425</v>
      </c>
      <c r="L247" s="43" t="s">
        <v>4551</v>
      </c>
      <c r="M247" s="43" t="s">
        <v>5480</v>
      </c>
      <c r="N247" s="43" t="s">
        <v>4566</v>
      </c>
      <c r="O247" s="43" t="s">
        <v>669</v>
      </c>
      <c r="P247" s="43" t="s">
        <v>3</v>
      </c>
      <c r="Q247" s="43" t="s">
        <v>4565</v>
      </c>
      <c r="R247" s="43" t="s">
        <v>4563</v>
      </c>
      <c r="S247" s="43" t="s">
        <v>3623</v>
      </c>
      <c r="T247" s="134">
        <v>2020</v>
      </c>
      <c r="U247" s="43">
        <v>198</v>
      </c>
      <c r="V247" s="122"/>
      <c r="W247" s="43" t="s">
        <v>10</v>
      </c>
      <c r="X247" s="43">
        <v>8</v>
      </c>
      <c r="Z247" s="53" t="s">
        <v>10</v>
      </c>
      <c r="AA247" s="53"/>
    </row>
    <row r="248" spans="2:27" x14ac:dyDescent="0.2">
      <c r="B248" s="69" t="s">
        <v>5163</v>
      </c>
      <c r="C248" s="69">
        <v>243</v>
      </c>
      <c r="D248" s="69">
        <v>66</v>
      </c>
      <c r="E248" s="71">
        <v>1</v>
      </c>
      <c r="F248" s="70" t="s">
        <v>1619</v>
      </c>
      <c r="G248" s="43" t="s">
        <v>4846</v>
      </c>
      <c r="H248" s="43" t="s">
        <v>5168</v>
      </c>
      <c r="I248" s="43" t="s">
        <v>5178</v>
      </c>
      <c r="J248" s="73" t="s">
        <v>4546</v>
      </c>
      <c r="K248" s="73" t="s">
        <v>4547</v>
      </c>
      <c r="L248" s="43" t="s">
        <v>4532</v>
      </c>
      <c r="M248" s="43" t="s">
        <v>5479</v>
      </c>
      <c r="N248" s="43" t="s">
        <v>4545</v>
      </c>
      <c r="O248" s="43" t="s">
        <v>669</v>
      </c>
      <c r="P248" s="43" t="s">
        <v>4</v>
      </c>
      <c r="Q248" s="43" t="s">
        <v>4544</v>
      </c>
      <c r="R248" s="43" t="s">
        <v>4542</v>
      </c>
      <c r="S248" s="43" t="s">
        <v>726</v>
      </c>
      <c r="T248" s="134">
        <v>2020</v>
      </c>
      <c r="U248" s="43">
        <v>32</v>
      </c>
      <c r="V248" s="122"/>
      <c r="W248" s="43" t="s">
        <v>10</v>
      </c>
      <c r="X248" s="43">
        <v>267</v>
      </c>
      <c r="Z248" s="53" t="s">
        <v>10</v>
      </c>
      <c r="AA248" s="53"/>
    </row>
    <row r="249" spans="2:27" x14ac:dyDescent="0.2">
      <c r="B249" s="69" t="s">
        <v>5163</v>
      </c>
      <c r="C249" s="69">
        <v>244</v>
      </c>
      <c r="D249" s="69"/>
      <c r="E249" s="71">
        <v>3</v>
      </c>
      <c r="F249" s="70" t="s">
        <v>5523</v>
      </c>
      <c r="G249" s="43" t="s">
        <v>4873</v>
      </c>
      <c r="H249" s="43" t="s">
        <v>4871</v>
      </c>
      <c r="I249" s="43" t="s">
        <v>5174</v>
      </c>
      <c r="J249" s="90" t="s">
        <v>4841</v>
      </c>
      <c r="K249" s="73" t="s">
        <v>4528</v>
      </c>
      <c r="L249" s="43" t="s">
        <v>4511</v>
      </c>
      <c r="M249" s="43" t="s">
        <v>4527</v>
      </c>
      <c r="N249" s="43" t="s">
        <v>4514</v>
      </c>
      <c r="O249" s="43" t="s">
        <v>669</v>
      </c>
      <c r="P249" s="43" t="s">
        <v>3</v>
      </c>
      <c r="Q249" s="43" t="s">
        <v>4526</v>
      </c>
      <c r="R249" s="43" t="s">
        <v>4524</v>
      </c>
      <c r="S249" s="43" t="s">
        <v>3474</v>
      </c>
      <c r="T249" s="134">
        <v>2020</v>
      </c>
      <c r="U249" s="43">
        <v>262</v>
      </c>
      <c r="V249" s="122"/>
      <c r="W249" s="43" t="s">
        <v>10</v>
      </c>
      <c r="X249" s="43" t="s">
        <v>10</v>
      </c>
      <c r="Z249" s="53" t="s">
        <v>10</v>
      </c>
      <c r="AA249" s="53"/>
    </row>
    <row r="250" spans="2:27" x14ac:dyDescent="0.2">
      <c r="B250" s="69" t="s">
        <v>5163</v>
      </c>
      <c r="C250" s="69">
        <v>245</v>
      </c>
      <c r="D250" s="69"/>
      <c r="E250" s="71">
        <v>2</v>
      </c>
      <c r="F250" s="70" t="s">
        <v>4855</v>
      </c>
      <c r="G250" s="43" t="s">
        <v>4870</v>
      </c>
      <c r="H250" s="43" t="s">
        <v>5169</v>
      </c>
      <c r="I250" s="43" t="s">
        <v>4843</v>
      </c>
      <c r="J250" s="90" t="s">
        <v>4841</v>
      </c>
      <c r="K250" s="73" t="s">
        <v>4491</v>
      </c>
      <c r="L250" s="43" t="s">
        <v>4477</v>
      </c>
      <c r="M250" s="43" t="s">
        <v>4490</v>
      </c>
      <c r="N250" s="43" t="s">
        <v>4489</v>
      </c>
      <c r="O250" s="43" t="s">
        <v>669</v>
      </c>
      <c r="P250" s="43" t="s">
        <v>4488</v>
      </c>
      <c r="Q250" s="43" t="s">
        <v>4487</v>
      </c>
      <c r="R250" s="43" t="s">
        <v>4485</v>
      </c>
      <c r="S250" s="43" t="s">
        <v>705</v>
      </c>
      <c r="T250" s="134">
        <v>2018</v>
      </c>
      <c r="U250" s="43" t="s">
        <v>10</v>
      </c>
      <c r="V250" s="122"/>
      <c r="W250" s="43" t="s">
        <v>10</v>
      </c>
      <c r="X250" s="43" t="s">
        <v>10</v>
      </c>
      <c r="Z250" s="53" t="s">
        <v>10</v>
      </c>
      <c r="AA250" s="53"/>
    </row>
    <row r="251" spans="2:27" x14ac:dyDescent="0.2">
      <c r="B251" s="69" t="s">
        <v>5163</v>
      </c>
      <c r="C251" s="69">
        <v>246</v>
      </c>
      <c r="D251" s="69"/>
      <c r="E251" s="71">
        <v>2</v>
      </c>
      <c r="F251" s="70" t="s">
        <v>4855</v>
      </c>
      <c r="G251" s="43" t="s">
        <v>4845</v>
      </c>
      <c r="H251" s="43" t="s">
        <v>5169</v>
      </c>
      <c r="I251" s="43" t="s">
        <v>5178</v>
      </c>
      <c r="J251" s="90" t="s">
        <v>4841</v>
      </c>
      <c r="K251" s="73" t="s">
        <v>5426</v>
      </c>
      <c r="L251" s="43" t="s">
        <v>867</v>
      </c>
      <c r="M251" s="43" t="s">
        <v>5478</v>
      </c>
      <c r="N251" s="43" t="s">
        <v>80</v>
      </c>
      <c r="O251" s="43" t="s">
        <v>669</v>
      </c>
      <c r="P251" s="43" t="s">
        <v>3</v>
      </c>
      <c r="Q251" s="43" t="s">
        <v>876</v>
      </c>
      <c r="R251" s="43" t="s">
        <v>874</v>
      </c>
      <c r="S251" s="43" t="s">
        <v>768</v>
      </c>
      <c r="T251" s="134">
        <v>2020</v>
      </c>
      <c r="U251" s="43">
        <v>8</v>
      </c>
      <c r="V251" s="122"/>
      <c r="W251" s="43" t="s">
        <v>10</v>
      </c>
      <c r="X251" s="43">
        <v>166384</v>
      </c>
      <c r="Z251" s="53" t="s">
        <v>10</v>
      </c>
      <c r="AA251" s="53"/>
    </row>
    <row r="252" spans="2:27" x14ac:dyDescent="0.2">
      <c r="B252" s="69" t="s">
        <v>5163</v>
      </c>
      <c r="C252" s="69">
        <v>247</v>
      </c>
      <c r="D252" s="69"/>
      <c r="E252" s="71">
        <v>3</v>
      </c>
      <c r="F252" s="70" t="s">
        <v>5523</v>
      </c>
      <c r="G252" s="43" t="s">
        <v>4846</v>
      </c>
      <c r="H252" s="43" t="s">
        <v>4871</v>
      </c>
      <c r="I252" s="43" t="s">
        <v>4843</v>
      </c>
      <c r="J252" s="90" t="s">
        <v>4841</v>
      </c>
      <c r="K252" s="73" t="s">
        <v>5427</v>
      </c>
      <c r="L252" s="43" t="s">
        <v>4440</v>
      </c>
      <c r="M252" s="43" t="s">
        <v>5477</v>
      </c>
      <c r="N252" s="43" t="s">
        <v>7</v>
      </c>
      <c r="O252" s="43" t="s">
        <v>669</v>
      </c>
      <c r="P252" s="43" t="s">
        <v>3</v>
      </c>
      <c r="Q252" s="43" t="s">
        <v>4450</v>
      </c>
      <c r="R252" s="43" t="s">
        <v>4448</v>
      </c>
      <c r="S252" s="43" t="s">
        <v>3772</v>
      </c>
      <c r="T252" s="134">
        <v>2019</v>
      </c>
      <c r="U252" s="43">
        <v>11</v>
      </c>
      <c r="V252" s="122"/>
      <c r="W252" s="43" t="s">
        <v>10</v>
      </c>
      <c r="X252" s="43" t="s">
        <v>10</v>
      </c>
      <c r="Z252" s="53" t="s">
        <v>10</v>
      </c>
      <c r="AA252" s="53"/>
    </row>
    <row r="253" spans="2:27" x14ac:dyDescent="0.2">
      <c r="B253" s="69" t="s">
        <v>5163</v>
      </c>
      <c r="C253" s="69">
        <v>248</v>
      </c>
      <c r="D253" s="69"/>
      <c r="E253" s="71">
        <v>3</v>
      </c>
      <c r="F253" s="70" t="s">
        <v>5523</v>
      </c>
      <c r="G253" s="43" t="s">
        <v>4873</v>
      </c>
      <c r="H253" s="43" t="s">
        <v>4871</v>
      </c>
      <c r="I253" s="43" t="s">
        <v>5179</v>
      </c>
      <c r="J253" s="90" t="s">
        <v>4841</v>
      </c>
      <c r="K253" s="73" t="s">
        <v>5428</v>
      </c>
      <c r="L253" s="43" t="s">
        <v>4423</v>
      </c>
      <c r="M253" s="43" t="s">
        <v>4435</v>
      </c>
      <c r="N253" s="43" t="s">
        <v>3854</v>
      </c>
      <c r="O253" s="43" t="s">
        <v>669</v>
      </c>
      <c r="P253" s="43" t="s">
        <v>3</v>
      </c>
      <c r="Q253" s="43" t="s">
        <v>4434</v>
      </c>
      <c r="R253" s="43" t="s">
        <v>4432</v>
      </c>
      <c r="S253" s="43" t="s">
        <v>726</v>
      </c>
      <c r="T253" s="134">
        <v>2019</v>
      </c>
      <c r="U253" s="43">
        <v>678</v>
      </c>
      <c r="V253" s="122"/>
      <c r="W253" s="43" t="s">
        <v>10</v>
      </c>
      <c r="X253" s="43">
        <v>565</v>
      </c>
      <c r="Z253" s="53" t="s">
        <v>10</v>
      </c>
      <c r="AA253" s="53"/>
    </row>
    <row r="254" spans="2:27" x14ac:dyDescent="0.2">
      <c r="B254" s="69" t="s">
        <v>5163</v>
      </c>
      <c r="C254" s="69">
        <v>249</v>
      </c>
      <c r="D254" s="69"/>
      <c r="E254" s="71">
        <v>2</v>
      </c>
      <c r="F254" s="70" t="s">
        <v>4855</v>
      </c>
      <c r="G254" s="43" t="s">
        <v>4872</v>
      </c>
      <c r="H254" s="43" t="s">
        <v>5170</v>
      </c>
      <c r="I254" s="43" t="s">
        <v>4843</v>
      </c>
      <c r="J254" s="90" t="s">
        <v>4841</v>
      </c>
      <c r="K254" s="73" t="s">
        <v>4419</v>
      </c>
      <c r="L254" s="43" t="s">
        <v>4407</v>
      </c>
      <c r="M254" s="43" t="s">
        <v>4418</v>
      </c>
      <c r="N254" s="43" t="s">
        <v>4264</v>
      </c>
      <c r="O254" s="43" t="s">
        <v>669</v>
      </c>
      <c r="P254" s="43" t="s">
        <v>3</v>
      </c>
      <c r="Q254" s="43" t="s">
        <v>4417</v>
      </c>
      <c r="R254" s="43" t="s">
        <v>4415</v>
      </c>
      <c r="S254" s="43" t="s">
        <v>3474</v>
      </c>
      <c r="T254" s="134">
        <v>2019</v>
      </c>
      <c r="U254" s="43">
        <v>222</v>
      </c>
      <c r="V254" s="122"/>
      <c r="W254" s="43" t="s">
        <v>10</v>
      </c>
      <c r="X254" s="43">
        <v>606</v>
      </c>
      <c r="Z254" s="53" t="s">
        <v>10</v>
      </c>
      <c r="AA254" s="53"/>
    </row>
    <row r="255" spans="2:27" x14ac:dyDescent="0.2">
      <c r="B255" s="69" t="s">
        <v>5163</v>
      </c>
      <c r="C255" s="69">
        <v>250</v>
      </c>
      <c r="D255" s="69"/>
      <c r="E255" s="71">
        <v>3</v>
      </c>
      <c r="F255" s="70" t="s">
        <v>5523</v>
      </c>
      <c r="G255" s="43" t="s">
        <v>4874</v>
      </c>
      <c r="H255" s="43" t="s">
        <v>4871</v>
      </c>
      <c r="I255" s="43" t="s">
        <v>3421</v>
      </c>
      <c r="J255" s="90" t="s">
        <v>4841</v>
      </c>
      <c r="K255" s="73" t="s">
        <v>4403</v>
      </c>
      <c r="L255" s="43" t="s">
        <v>4393</v>
      </c>
      <c r="M255" s="43" t="s">
        <v>4402</v>
      </c>
      <c r="N255" s="43" t="s">
        <v>4050</v>
      </c>
      <c r="O255" s="43" t="s">
        <v>669</v>
      </c>
      <c r="P255" s="43" t="s">
        <v>3</v>
      </c>
      <c r="Q255" s="43" t="s">
        <v>4401</v>
      </c>
      <c r="R255" s="43" t="s">
        <v>4399</v>
      </c>
      <c r="S255" s="43" t="s">
        <v>3772</v>
      </c>
      <c r="T255" s="134">
        <v>2019</v>
      </c>
      <c r="U255" s="43">
        <v>11</v>
      </c>
      <c r="V255" s="122"/>
      <c r="W255" s="43" t="s">
        <v>10</v>
      </c>
      <c r="X255" s="43" t="s">
        <v>10</v>
      </c>
      <c r="Z255" s="53" t="s">
        <v>10</v>
      </c>
      <c r="AA255" s="53"/>
    </row>
    <row r="256" spans="2:27" x14ac:dyDescent="0.2">
      <c r="B256" s="69" t="s">
        <v>5163</v>
      </c>
      <c r="C256" s="69">
        <v>251</v>
      </c>
      <c r="D256" s="69">
        <v>67</v>
      </c>
      <c r="E256" s="71">
        <v>1</v>
      </c>
      <c r="F256" s="70" t="s">
        <v>4862</v>
      </c>
      <c r="G256" s="43" t="s">
        <v>4846</v>
      </c>
      <c r="H256" s="43" t="s">
        <v>5169</v>
      </c>
      <c r="I256" s="43" t="s">
        <v>4843</v>
      </c>
      <c r="J256" s="127" t="s">
        <v>5190</v>
      </c>
      <c r="K256" s="73" t="s">
        <v>5429</v>
      </c>
      <c r="L256" s="43" t="s">
        <v>4325</v>
      </c>
      <c r="M256" s="43" t="s">
        <v>4336</v>
      </c>
      <c r="N256" s="43" t="s">
        <v>80</v>
      </c>
      <c r="O256" s="43" t="s">
        <v>669</v>
      </c>
      <c r="P256" s="43" t="s">
        <v>3</v>
      </c>
      <c r="Q256" s="43" t="s">
        <v>4335</v>
      </c>
      <c r="R256" s="43" t="s">
        <v>4333</v>
      </c>
      <c r="S256" s="43" t="s">
        <v>768</v>
      </c>
      <c r="T256" s="134">
        <v>2019</v>
      </c>
      <c r="U256" s="43">
        <v>7</v>
      </c>
      <c r="V256" s="122"/>
      <c r="W256" s="43" t="s">
        <v>10</v>
      </c>
      <c r="X256" s="43">
        <v>103209</v>
      </c>
      <c r="Z256" s="53" t="s">
        <v>10</v>
      </c>
      <c r="AA256" s="53"/>
    </row>
    <row r="257" spans="2:27" x14ac:dyDescent="0.2">
      <c r="B257" s="69" t="s">
        <v>5163</v>
      </c>
      <c r="C257" s="69">
        <v>252</v>
      </c>
      <c r="D257" s="69">
        <v>68</v>
      </c>
      <c r="E257" s="71">
        <v>1</v>
      </c>
      <c r="F257" s="70" t="s">
        <v>4855</v>
      </c>
      <c r="G257" s="43" t="s">
        <v>4846</v>
      </c>
      <c r="H257" s="43" t="s">
        <v>5168</v>
      </c>
      <c r="I257" s="43" t="s">
        <v>4843</v>
      </c>
      <c r="J257" s="73" t="s">
        <v>5233</v>
      </c>
      <c r="K257" s="73" t="s">
        <v>5430</v>
      </c>
      <c r="L257" s="43" t="s">
        <v>4306</v>
      </c>
      <c r="M257" s="43" t="s">
        <v>4320</v>
      </c>
      <c r="N257" s="43" t="s">
        <v>4308</v>
      </c>
      <c r="O257" s="43" t="s">
        <v>669</v>
      </c>
      <c r="P257" s="43" t="s">
        <v>3</v>
      </c>
      <c r="Q257" s="43" t="s">
        <v>4319</v>
      </c>
      <c r="R257" s="43" t="s">
        <v>4317</v>
      </c>
      <c r="S257" s="43" t="s">
        <v>3772</v>
      </c>
      <c r="T257" s="134">
        <v>2018</v>
      </c>
      <c r="U257" s="43">
        <v>11</v>
      </c>
      <c r="V257" s="122"/>
      <c r="W257" s="43" t="s">
        <v>10</v>
      </c>
      <c r="X257" s="43" t="s">
        <v>10</v>
      </c>
      <c r="Z257" s="53" t="s">
        <v>10</v>
      </c>
      <c r="AA257" s="53"/>
    </row>
    <row r="258" spans="2:27" x14ac:dyDescent="0.2">
      <c r="B258" s="69" t="s">
        <v>5163</v>
      </c>
      <c r="C258" s="69">
        <v>253</v>
      </c>
      <c r="D258" s="69"/>
      <c r="E258" s="71">
        <v>3</v>
      </c>
      <c r="F258" s="70" t="s">
        <v>5523</v>
      </c>
      <c r="G258" s="43" t="s">
        <v>4873</v>
      </c>
      <c r="H258" s="43" t="s">
        <v>4871</v>
      </c>
      <c r="I258" s="43" t="s">
        <v>4843</v>
      </c>
      <c r="J258" s="90" t="s">
        <v>4841</v>
      </c>
      <c r="K258" s="73" t="s">
        <v>5431</v>
      </c>
      <c r="L258" s="43" t="s">
        <v>4292</v>
      </c>
      <c r="M258" s="43" t="s">
        <v>4300</v>
      </c>
      <c r="N258" s="43" t="s">
        <v>4264</v>
      </c>
      <c r="O258" s="43" t="s">
        <v>669</v>
      </c>
      <c r="P258" s="43" t="s">
        <v>3</v>
      </c>
      <c r="Q258" s="43" t="s">
        <v>4299</v>
      </c>
      <c r="R258" s="43" t="s">
        <v>4297</v>
      </c>
      <c r="S258" s="43" t="s">
        <v>3474</v>
      </c>
      <c r="T258" s="134">
        <v>2018</v>
      </c>
      <c r="U258" s="43">
        <v>202</v>
      </c>
      <c r="V258" s="122"/>
      <c r="W258" s="43" t="s">
        <v>10</v>
      </c>
      <c r="X258" s="43">
        <v>139</v>
      </c>
      <c r="Z258" s="53" t="s">
        <v>10</v>
      </c>
      <c r="AA258" s="53"/>
    </row>
    <row r="259" spans="2:27" x14ac:dyDescent="0.2">
      <c r="B259" s="69" t="s">
        <v>5163</v>
      </c>
      <c r="C259" s="69">
        <v>254</v>
      </c>
      <c r="D259" s="69"/>
      <c r="E259" s="71">
        <v>3</v>
      </c>
      <c r="F259" s="70" t="s">
        <v>5523</v>
      </c>
      <c r="G259" s="43" t="s">
        <v>4872</v>
      </c>
      <c r="H259" s="43" t="s">
        <v>4871</v>
      </c>
      <c r="I259" s="43" t="s">
        <v>5179</v>
      </c>
      <c r="J259" s="90" t="s">
        <v>4841</v>
      </c>
      <c r="K259" s="73" t="s">
        <v>5432</v>
      </c>
      <c r="L259" s="43" t="s">
        <v>4272</v>
      </c>
      <c r="M259" s="43" t="s">
        <v>5476</v>
      </c>
      <c r="N259" s="43" t="s">
        <v>4286</v>
      </c>
      <c r="O259" s="43" t="s">
        <v>669</v>
      </c>
      <c r="P259" s="43" t="s">
        <v>3</v>
      </c>
      <c r="Q259" s="43" t="s">
        <v>4285</v>
      </c>
      <c r="R259" s="43" t="s">
        <v>4283</v>
      </c>
      <c r="S259" s="43" t="s">
        <v>794</v>
      </c>
      <c r="T259" s="134">
        <v>2018</v>
      </c>
      <c r="U259" s="43">
        <v>11</v>
      </c>
      <c r="V259" s="122"/>
      <c r="W259" s="43" t="s">
        <v>10</v>
      </c>
      <c r="X259" s="43">
        <v>528</v>
      </c>
      <c r="Z259" s="53" t="s">
        <v>10</v>
      </c>
      <c r="AA259" s="53"/>
    </row>
    <row r="260" spans="2:27" x14ac:dyDescent="0.2">
      <c r="B260" s="69" t="s">
        <v>5163</v>
      </c>
      <c r="C260" s="69">
        <v>255</v>
      </c>
      <c r="D260" s="69">
        <v>69</v>
      </c>
      <c r="E260" s="71">
        <v>1</v>
      </c>
      <c r="F260" s="70" t="s">
        <v>4855</v>
      </c>
      <c r="G260" s="43" t="s">
        <v>4867</v>
      </c>
      <c r="H260" s="43" t="s">
        <v>5169</v>
      </c>
      <c r="I260" s="43" t="s">
        <v>4843</v>
      </c>
      <c r="J260" s="73" t="s">
        <v>5234</v>
      </c>
      <c r="K260" s="73" t="s">
        <v>4266</v>
      </c>
      <c r="L260" s="43" t="s">
        <v>4250</v>
      </c>
      <c r="M260" s="43" t="s">
        <v>4265</v>
      </c>
      <c r="N260" s="43" t="s">
        <v>4264</v>
      </c>
      <c r="O260" s="43" t="s">
        <v>669</v>
      </c>
      <c r="P260" s="43" t="s">
        <v>3</v>
      </c>
      <c r="Q260" s="43" t="s">
        <v>4263</v>
      </c>
      <c r="R260" s="43" t="s">
        <v>4261</v>
      </c>
      <c r="S260" s="43" t="s">
        <v>3474</v>
      </c>
      <c r="T260" s="134">
        <v>2018</v>
      </c>
      <c r="U260" s="43">
        <v>190</v>
      </c>
      <c r="V260" s="122"/>
      <c r="W260" s="43" t="s">
        <v>10</v>
      </c>
      <c r="X260" s="43">
        <v>608</v>
      </c>
      <c r="Z260" s="53" t="s">
        <v>10</v>
      </c>
      <c r="AA260" s="53"/>
    </row>
    <row r="261" spans="2:27" x14ac:dyDescent="0.2">
      <c r="B261" s="69" t="s">
        <v>5163</v>
      </c>
      <c r="C261" s="69">
        <v>256</v>
      </c>
      <c r="D261" s="69"/>
      <c r="E261" s="71">
        <v>3</v>
      </c>
      <c r="F261" s="70" t="s">
        <v>5523</v>
      </c>
      <c r="G261" s="43" t="s">
        <v>4873</v>
      </c>
      <c r="H261" s="43" t="s">
        <v>4871</v>
      </c>
      <c r="I261" s="43" t="s">
        <v>4843</v>
      </c>
      <c r="J261" s="90" t="s">
        <v>4841</v>
      </c>
      <c r="K261" s="73" t="s">
        <v>5433</v>
      </c>
      <c r="L261" s="43" t="s">
        <v>4234</v>
      </c>
      <c r="M261" s="43" t="s">
        <v>4243</v>
      </c>
      <c r="N261" s="43" t="s">
        <v>4050</v>
      </c>
      <c r="O261" s="43" t="s">
        <v>669</v>
      </c>
      <c r="P261" s="43" t="s">
        <v>3</v>
      </c>
      <c r="Q261" s="43" t="s">
        <v>4242</v>
      </c>
      <c r="R261" s="43" t="s">
        <v>4240</v>
      </c>
      <c r="S261" s="43" t="s">
        <v>3772</v>
      </c>
      <c r="T261" s="134">
        <v>2018</v>
      </c>
      <c r="U261" s="43">
        <v>10</v>
      </c>
      <c r="V261" s="122"/>
      <c r="W261" s="43" t="s">
        <v>10</v>
      </c>
      <c r="X261" s="43" t="s">
        <v>10</v>
      </c>
      <c r="Z261" s="53" t="s">
        <v>10</v>
      </c>
      <c r="AA261" s="53"/>
    </row>
    <row r="262" spans="2:27" x14ac:dyDescent="0.2">
      <c r="B262" s="69" t="s">
        <v>5163</v>
      </c>
      <c r="C262" s="69">
        <v>257</v>
      </c>
      <c r="D262" s="69">
        <v>70</v>
      </c>
      <c r="E262" s="71">
        <v>1</v>
      </c>
      <c r="F262" s="70" t="s">
        <v>5523</v>
      </c>
      <c r="G262" s="43" t="s">
        <v>4846</v>
      </c>
      <c r="H262" s="43" t="s">
        <v>5169</v>
      </c>
      <c r="I262" s="43" t="s">
        <v>4843</v>
      </c>
      <c r="J262" s="127" t="s">
        <v>5180</v>
      </c>
      <c r="K262" s="73" t="s">
        <v>4230</v>
      </c>
      <c r="L262" s="43" t="s">
        <v>4216</v>
      </c>
      <c r="M262" s="43" t="s">
        <v>4229</v>
      </c>
      <c r="N262" s="43" t="s">
        <v>4228</v>
      </c>
      <c r="O262" s="43" t="s">
        <v>669</v>
      </c>
      <c r="P262" s="43" t="s">
        <v>3</v>
      </c>
      <c r="Q262" s="43" t="s">
        <v>4227</v>
      </c>
      <c r="R262" s="43" t="s">
        <v>4226</v>
      </c>
      <c r="S262" s="43" t="s">
        <v>4221</v>
      </c>
      <c r="T262" s="134">
        <v>2018</v>
      </c>
      <c r="U262" s="43">
        <v>76</v>
      </c>
      <c r="V262" s="122"/>
      <c r="W262" s="43" t="s">
        <v>10</v>
      </c>
      <c r="X262" s="43">
        <v>327</v>
      </c>
      <c r="Z262" s="53" t="s">
        <v>10</v>
      </c>
      <c r="AA262" s="53"/>
    </row>
    <row r="263" spans="2:27" x14ac:dyDescent="0.2">
      <c r="B263" s="69" t="s">
        <v>5163</v>
      </c>
      <c r="C263" s="69">
        <v>258</v>
      </c>
      <c r="D263" s="69"/>
      <c r="E263" s="71">
        <v>3</v>
      </c>
      <c r="F263" s="70" t="s">
        <v>5523</v>
      </c>
      <c r="G263" s="43" t="s">
        <v>4867</v>
      </c>
      <c r="H263" s="43" t="s">
        <v>4871</v>
      </c>
      <c r="I263" s="43" t="s">
        <v>4843</v>
      </c>
      <c r="J263" s="90" t="s">
        <v>4841</v>
      </c>
      <c r="K263" s="73" t="s">
        <v>4212</v>
      </c>
      <c r="L263" s="43" t="s">
        <v>4194</v>
      </c>
      <c r="M263" s="43" t="s">
        <v>5475</v>
      </c>
      <c r="N263" s="43" t="s">
        <v>4210</v>
      </c>
      <c r="O263" s="43" t="s">
        <v>669</v>
      </c>
      <c r="P263" s="43" t="s">
        <v>3</v>
      </c>
      <c r="Q263" s="43" t="s">
        <v>4209</v>
      </c>
      <c r="R263" s="43" t="s">
        <v>4207</v>
      </c>
      <c r="S263" s="43" t="s">
        <v>4199</v>
      </c>
      <c r="T263" s="134">
        <v>2018</v>
      </c>
      <c r="U263" s="43">
        <v>134</v>
      </c>
      <c r="V263" s="122"/>
      <c r="W263" s="43" t="s">
        <v>10</v>
      </c>
      <c r="X263" s="43">
        <v>198</v>
      </c>
      <c r="Z263" s="53" t="s">
        <v>10</v>
      </c>
      <c r="AA263" s="53"/>
    </row>
    <row r="264" spans="2:27" x14ac:dyDescent="0.2">
      <c r="B264" s="69" t="s">
        <v>5163</v>
      </c>
      <c r="C264" s="69">
        <v>259</v>
      </c>
      <c r="D264" s="69"/>
      <c r="E264" s="71">
        <v>3</v>
      </c>
      <c r="F264" s="70" t="s">
        <v>5523</v>
      </c>
      <c r="G264" s="43" t="s">
        <v>4846</v>
      </c>
      <c r="H264" s="43" t="s">
        <v>4871</v>
      </c>
      <c r="I264" s="43" t="s">
        <v>4843</v>
      </c>
      <c r="J264" s="90" t="s">
        <v>4841</v>
      </c>
      <c r="K264" s="73" t="s">
        <v>5434</v>
      </c>
      <c r="L264" s="43" t="s">
        <v>4177</v>
      </c>
      <c r="M264" s="43" t="s">
        <v>4189</v>
      </c>
      <c r="N264" s="43" t="s">
        <v>4188</v>
      </c>
      <c r="O264" s="43" t="s">
        <v>669</v>
      </c>
      <c r="P264" s="43" t="s">
        <v>3</v>
      </c>
      <c r="Q264" s="43" t="s">
        <v>4187</v>
      </c>
      <c r="R264" s="43" t="s">
        <v>4185</v>
      </c>
      <c r="S264" s="43" t="s">
        <v>3474</v>
      </c>
      <c r="T264" s="134">
        <v>2018</v>
      </c>
      <c r="U264" s="43">
        <v>218</v>
      </c>
      <c r="V264" s="122"/>
      <c r="W264" s="43" t="s">
        <v>10</v>
      </c>
      <c r="X264" s="43">
        <v>246</v>
      </c>
      <c r="Z264" s="53" t="s">
        <v>10</v>
      </c>
      <c r="AA264" s="53"/>
    </row>
    <row r="265" spans="2:27" x14ac:dyDescent="0.2">
      <c r="B265" s="69" t="s">
        <v>5163</v>
      </c>
      <c r="C265" s="69">
        <v>260</v>
      </c>
      <c r="D265" s="69">
        <v>71</v>
      </c>
      <c r="E265" s="71">
        <v>1</v>
      </c>
      <c r="F265" s="70" t="s">
        <v>4876</v>
      </c>
      <c r="G265" s="43" t="s">
        <v>4857</v>
      </c>
      <c r="H265" s="43" t="s">
        <v>5169</v>
      </c>
      <c r="I265" s="43" t="s">
        <v>5179</v>
      </c>
      <c r="J265" s="73" t="s">
        <v>5235</v>
      </c>
      <c r="K265" s="73" t="s">
        <v>186</v>
      </c>
      <c r="L265" s="43" t="s">
        <v>185</v>
      </c>
      <c r="M265" s="43" t="s">
        <v>187</v>
      </c>
      <c r="N265" s="43" t="s">
        <v>15</v>
      </c>
      <c r="O265" s="43" t="s">
        <v>669</v>
      </c>
      <c r="P265" s="43" t="s">
        <v>3</v>
      </c>
      <c r="Q265" s="43" t="s">
        <v>1450</v>
      </c>
      <c r="R265" s="43" t="s">
        <v>1448</v>
      </c>
      <c r="S265" s="43" t="s">
        <v>1037</v>
      </c>
      <c r="T265" s="134">
        <v>2018</v>
      </c>
      <c r="U265" s="43">
        <v>29</v>
      </c>
      <c r="V265" s="122"/>
      <c r="W265" s="43" t="s">
        <v>10</v>
      </c>
      <c r="X265" s="43">
        <v>1103</v>
      </c>
      <c r="Z265" s="53" t="s">
        <v>10</v>
      </c>
      <c r="AA265" s="53"/>
    </row>
    <row r="266" spans="2:27" x14ac:dyDescent="0.2">
      <c r="B266" s="69" t="s">
        <v>5163</v>
      </c>
      <c r="C266" s="69">
        <v>261</v>
      </c>
      <c r="D266" s="69"/>
      <c r="E266" s="71">
        <v>3</v>
      </c>
      <c r="F266" s="70" t="s">
        <v>5172</v>
      </c>
      <c r="G266" s="43" t="s">
        <v>4857</v>
      </c>
      <c r="H266" s="43" t="s">
        <v>4871</v>
      </c>
      <c r="I266" s="43" t="s">
        <v>5178</v>
      </c>
      <c r="J266" s="90" t="s">
        <v>4841</v>
      </c>
      <c r="K266" s="73" t="s">
        <v>4171</v>
      </c>
      <c r="L266" s="43" t="s">
        <v>4160</v>
      </c>
      <c r="M266" s="43" t="s">
        <v>4170</v>
      </c>
      <c r="N266" s="43" t="s">
        <v>362</v>
      </c>
      <c r="O266" s="43" t="s">
        <v>669</v>
      </c>
      <c r="P266" s="43" t="s">
        <v>3</v>
      </c>
      <c r="Q266" s="43" t="s">
        <v>4169</v>
      </c>
      <c r="R266" s="43" t="s">
        <v>4168</v>
      </c>
      <c r="S266" s="43" t="s">
        <v>768</v>
      </c>
      <c r="T266" s="134">
        <v>2018</v>
      </c>
      <c r="U266" s="43">
        <v>56</v>
      </c>
      <c r="V266" s="122"/>
      <c r="W266" s="43" t="s">
        <v>10</v>
      </c>
      <c r="X266" s="43">
        <v>72</v>
      </c>
      <c r="Z266" s="53" t="s">
        <v>10</v>
      </c>
      <c r="AA266" s="53"/>
    </row>
    <row r="267" spans="2:27" x14ac:dyDescent="0.2">
      <c r="B267" s="69" t="s">
        <v>5163</v>
      </c>
      <c r="C267" s="69">
        <v>262</v>
      </c>
      <c r="D267" s="69">
        <v>72</v>
      </c>
      <c r="E267" s="71">
        <v>1</v>
      </c>
      <c r="F267" s="70" t="s">
        <v>4876</v>
      </c>
      <c r="G267" s="43" t="s">
        <v>4857</v>
      </c>
      <c r="H267" s="43" t="s">
        <v>5170</v>
      </c>
      <c r="I267" s="43" t="s">
        <v>5174</v>
      </c>
      <c r="J267" s="73" t="s">
        <v>5236</v>
      </c>
      <c r="K267" s="73" t="s">
        <v>5435</v>
      </c>
      <c r="L267" s="43" t="s">
        <v>4140</v>
      </c>
      <c r="M267" s="43" t="s">
        <v>4156</v>
      </c>
      <c r="N267" s="43" t="s">
        <v>4155</v>
      </c>
      <c r="O267" s="43" t="s">
        <v>669</v>
      </c>
      <c r="P267" s="43" t="s">
        <v>3</v>
      </c>
      <c r="Q267" s="43" t="s">
        <v>10</v>
      </c>
      <c r="R267" s="43" t="s">
        <v>4154</v>
      </c>
      <c r="S267" s="43" t="s">
        <v>4145</v>
      </c>
      <c r="T267" s="134">
        <v>2018</v>
      </c>
      <c r="U267" s="43" t="s">
        <v>10</v>
      </c>
      <c r="V267" s="122"/>
      <c r="W267" s="43" t="s">
        <v>10</v>
      </c>
      <c r="X267" s="43" t="s">
        <v>10</v>
      </c>
      <c r="Z267" s="53" t="s">
        <v>10</v>
      </c>
      <c r="AA267" s="53"/>
    </row>
    <row r="268" spans="2:27" x14ac:dyDescent="0.2">
      <c r="B268" s="69" t="s">
        <v>5163</v>
      </c>
      <c r="C268" s="69">
        <v>263</v>
      </c>
      <c r="D268" s="69"/>
      <c r="E268" s="71">
        <v>3</v>
      </c>
      <c r="F268" s="70" t="s">
        <v>4876</v>
      </c>
      <c r="G268" s="43" t="s">
        <v>4872</v>
      </c>
      <c r="H268" s="43" t="s">
        <v>4871</v>
      </c>
      <c r="I268" s="43" t="s">
        <v>5174</v>
      </c>
      <c r="J268" s="90" t="s">
        <v>4841</v>
      </c>
      <c r="K268" s="73" t="s">
        <v>5436</v>
      </c>
      <c r="L268" s="43" t="s">
        <v>4125</v>
      </c>
      <c r="M268" s="43" t="s">
        <v>4135</v>
      </c>
      <c r="N268" s="43" t="s">
        <v>3874</v>
      </c>
      <c r="O268" s="43" t="s">
        <v>669</v>
      </c>
      <c r="P268" s="43" t="s">
        <v>3</v>
      </c>
      <c r="Q268" s="43" t="s">
        <v>10</v>
      </c>
      <c r="R268" s="43" t="s">
        <v>4134</v>
      </c>
      <c r="S268" s="43" t="s">
        <v>3866</v>
      </c>
      <c r="T268" s="134">
        <v>2018</v>
      </c>
      <c r="U268" s="43">
        <v>39</v>
      </c>
      <c r="V268" s="122"/>
      <c r="W268" s="43" t="s">
        <v>10</v>
      </c>
      <c r="X268" s="43">
        <v>5246</v>
      </c>
      <c r="Z268" s="53" t="s">
        <v>10</v>
      </c>
      <c r="AA268" s="53"/>
    </row>
    <row r="269" spans="2:27" x14ac:dyDescent="0.2">
      <c r="B269" s="69" t="s">
        <v>5163</v>
      </c>
      <c r="C269" s="69">
        <v>264</v>
      </c>
      <c r="D269" s="69">
        <v>73</v>
      </c>
      <c r="E269" s="71">
        <v>1</v>
      </c>
      <c r="F269" s="70" t="s">
        <v>5523</v>
      </c>
      <c r="G269" s="43" t="s">
        <v>4846</v>
      </c>
      <c r="H269" s="43" t="s">
        <v>5169</v>
      </c>
      <c r="I269" s="43" t="s">
        <v>5179</v>
      </c>
      <c r="J269" s="73" t="s">
        <v>5237</v>
      </c>
      <c r="K269" s="73" t="s">
        <v>5437</v>
      </c>
      <c r="L269" s="43" t="s">
        <v>4112</v>
      </c>
      <c r="M269" s="43" t="s">
        <v>4120</v>
      </c>
      <c r="N269" s="43" t="s">
        <v>24</v>
      </c>
      <c r="O269" s="43" t="s">
        <v>669</v>
      </c>
      <c r="P269" s="43" t="s">
        <v>3</v>
      </c>
      <c r="Q269" s="43" t="s">
        <v>4119</v>
      </c>
      <c r="R269" s="43" t="s">
        <v>4118</v>
      </c>
      <c r="S269" s="43" t="s">
        <v>682</v>
      </c>
      <c r="T269" s="134">
        <v>2018</v>
      </c>
      <c r="U269" s="43">
        <v>78</v>
      </c>
      <c r="V269" s="122"/>
      <c r="W269" s="43" t="s">
        <v>10</v>
      </c>
      <c r="X269" s="43">
        <v>89</v>
      </c>
      <c r="Z269" s="53" t="s">
        <v>10</v>
      </c>
      <c r="AA269" s="53"/>
    </row>
    <row r="270" spans="2:27" x14ac:dyDescent="0.2">
      <c r="B270" s="69" t="s">
        <v>5163</v>
      </c>
      <c r="C270" s="69">
        <v>265</v>
      </c>
      <c r="D270" s="69">
        <v>74</v>
      </c>
      <c r="E270" s="71">
        <v>1</v>
      </c>
      <c r="F270" s="70" t="s">
        <v>5523</v>
      </c>
      <c r="G270" s="43" t="s">
        <v>4857</v>
      </c>
      <c r="H270" s="43" t="s">
        <v>5171</v>
      </c>
      <c r="I270" s="43" t="s">
        <v>5178</v>
      </c>
      <c r="J270" s="127" t="s">
        <v>5167</v>
      </c>
      <c r="K270" s="73" t="s">
        <v>4067</v>
      </c>
      <c r="L270" s="43" t="s">
        <v>4056</v>
      </c>
      <c r="M270" s="43" t="s">
        <v>4066</v>
      </c>
      <c r="N270" s="43" t="s">
        <v>4058</v>
      </c>
      <c r="O270" s="43" t="s">
        <v>669</v>
      </c>
      <c r="P270" s="43" t="s">
        <v>4</v>
      </c>
      <c r="Q270" s="43" t="s">
        <v>4065</v>
      </c>
      <c r="R270" s="43" t="s">
        <v>4063</v>
      </c>
      <c r="S270" s="43" t="s">
        <v>3772</v>
      </c>
      <c r="T270" s="134">
        <v>2017</v>
      </c>
      <c r="U270" s="43">
        <v>9</v>
      </c>
      <c r="V270" s="122"/>
      <c r="W270" s="43" t="s">
        <v>10</v>
      </c>
      <c r="X270" s="43" t="s">
        <v>10</v>
      </c>
      <c r="Z270" s="53" t="s">
        <v>10</v>
      </c>
      <c r="AA270" s="53"/>
    </row>
    <row r="271" spans="2:27" x14ac:dyDescent="0.2">
      <c r="B271" s="69" t="s">
        <v>5163</v>
      </c>
      <c r="C271" s="69">
        <v>266</v>
      </c>
      <c r="D271" s="69">
        <v>75</v>
      </c>
      <c r="E271" s="71">
        <v>1</v>
      </c>
      <c r="F271" s="70" t="s">
        <v>5172</v>
      </c>
      <c r="G271" s="43" t="s">
        <v>4846</v>
      </c>
      <c r="H271" s="43" t="s">
        <v>5168</v>
      </c>
      <c r="I271" s="43" t="s">
        <v>4843</v>
      </c>
      <c r="J271" s="73" t="s">
        <v>5238</v>
      </c>
      <c r="K271" s="73" t="s">
        <v>388</v>
      </c>
      <c r="L271" s="43" t="s">
        <v>387</v>
      </c>
      <c r="M271" s="43" t="s">
        <v>389</v>
      </c>
      <c r="N271" s="43" t="s">
        <v>24</v>
      </c>
      <c r="O271" s="43" t="s">
        <v>669</v>
      </c>
      <c r="P271" s="43" t="s">
        <v>3</v>
      </c>
      <c r="Q271" s="43" t="s">
        <v>2071</v>
      </c>
      <c r="R271" s="43" t="s">
        <v>2069</v>
      </c>
      <c r="S271" s="43" t="s">
        <v>726</v>
      </c>
      <c r="T271" s="134">
        <v>2017</v>
      </c>
      <c r="U271" s="43">
        <v>71</v>
      </c>
      <c r="V271" s="122"/>
      <c r="W271" s="43" t="s">
        <v>10</v>
      </c>
      <c r="X271" s="43">
        <v>73</v>
      </c>
      <c r="Z271" s="53" t="s">
        <v>10</v>
      </c>
      <c r="AA271" s="53"/>
    </row>
    <row r="272" spans="2:27" x14ac:dyDescent="0.2">
      <c r="B272" s="69" t="s">
        <v>5163</v>
      </c>
      <c r="C272" s="69">
        <v>267</v>
      </c>
      <c r="D272" s="69">
        <v>76</v>
      </c>
      <c r="E272" s="71">
        <v>1</v>
      </c>
      <c r="F272" s="70" t="s">
        <v>4855</v>
      </c>
      <c r="G272" s="43" t="s">
        <v>3417</v>
      </c>
      <c r="H272" s="43" t="s">
        <v>5169</v>
      </c>
      <c r="I272" s="43" t="s">
        <v>4843</v>
      </c>
      <c r="J272" s="73" t="s">
        <v>5239</v>
      </c>
      <c r="K272" s="73" t="s">
        <v>5438</v>
      </c>
      <c r="L272" s="43" t="s">
        <v>4037</v>
      </c>
      <c r="M272" s="43" t="s">
        <v>4051</v>
      </c>
      <c r="N272" s="43" t="s">
        <v>4050</v>
      </c>
      <c r="O272" s="43" t="s">
        <v>669</v>
      </c>
      <c r="P272" s="43" t="s">
        <v>3</v>
      </c>
      <c r="Q272" s="43" t="s">
        <v>4049</v>
      </c>
      <c r="R272" s="43" t="s">
        <v>4047</v>
      </c>
      <c r="S272" s="43" t="s">
        <v>3772</v>
      </c>
      <c r="T272" s="134">
        <v>2017</v>
      </c>
      <c r="U272" s="43">
        <v>9</v>
      </c>
      <c r="V272" s="122"/>
      <c r="W272" s="43" t="s">
        <v>10</v>
      </c>
      <c r="X272" s="43" t="s">
        <v>10</v>
      </c>
      <c r="Z272" s="53" t="s">
        <v>10</v>
      </c>
      <c r="AA272" s="53"/>
    </row>
    <row r="273" spans="2:27" x14ac:dyDescent="0.2">
      <c r="B273" s="69" t="s">
        <v>5163</v>
      </c>
      <c r="C273" s="69">
        <v>268</v>
      </c>
      <c r="D273" s="69"/>
      <c r="E273" s="71">
        <v>3</v>
      </c>
      <c r="F273" s="70" t="s">
        <v>5523</v>
      </c>
      <c r="G273" s="43" t="s">
        <v>3417</v>
      </c>
      <c r="H273" s="43" t="s">
        <v>4871</v>
      </c>
      <c r="I273" s="43" t="s">
        <v>4843</v>
      </c>
      <c r="J273" s="90" t="s">
        <v>4841</v>
      </c>
      <c r="K273" s="73" t="s">
        <v>5439</v>
      </c>
      <c r="L273" s="43" t="s">
        <v>4014</v>
      </c>
      <c r="M273" s="43" t="s">
        <v>4030</v>
      </c>
      <c r="N273" s="43" t="s">
        <v>4029</v>
      </c>
      <c r="O273" s="43" t="s">
        <v>669</v>
      </c>
      <c r="P273" s="43" t="s">
        <v>3</v>
      </c>
      <c r="Q273" s="43" t="s">
        <v>4028</v>
      </c>
      <c r="R273" s="43" t="s">
        <v>4026</v>
      </c>
      <c r="S273" s="43" t="s">
        <v>705</v>
      </c>
      <c r="T273" s="134">
        <v>2017</v>
      </c>
      <c r="U273" s="43">
        <v>189</v>
      </c>
      <c r="V273" s="122"/>
      <c r="W273" s="43" t="s">
        <v>10</v>
      </c>
      <c r="X273" s="43" t="s">
        <v>10</v>
      </c>
      <c r="Z273" s="53" t="s">
        <v>10</v>
      </c>
      <c r="AA273" s="53"/>
    </row>
    <row r="274" spans="2:27" x14ac:dyDescent="0.2">
      <c r="B274" s="133" t="s">
        <v>5161</v>
      </c>
      <c r="C274" s="133" t="s">
        <v>5515</v>
      </c>
      <c r="D274" s="133" t="s">
        <v>5525</v>
      </c>
      <c r="E274" s="67" t="s">
        <v>5514</v>
      </c>
      <c r="F274" s="137" t="s">
        <v>5522</v>
      </c>
      <c r="G274" s="137" t="s">
        <v>3420</v>
      </c>
      <c r="H274" s="137" t="s">
        <v>5520</v>
      </c>
      <c r="I274" s="137" t="s">
        <v>5521</v>
      </c>
      <c r="J274" s="137" t="s">
        <v>5197</v>
      </c>
      <c r="K274" s="138" t="s">
        <v>3026</v>
      </c>
      <c r="L274" s="137" t="s">
        <v>27</v>
      </c>
      <c r="M274" s="137" t="s">
        <v>3025</v>
      </c>
      <c r="N274" s="137" t="s">
        <v>34</v>
      </c>
      <c r="O274" s="137" t="s">
        <v>3024</v>
      </c>
      <c r="P274" s="137" t="s">
        <v>3023</v>
      </c>
      <c r="Q274" s="137" t="s">
        <v>3022</v>
      </c>
      <c r="R274" s="137" t="s">
        <v>3020</v>
      </c>
      <c r="S274" s="137" t="s">
        <v>3005</v>
      </c>
      <c r="T274" s="67" t="s">
        <v>5127</v>
      </c>
      <c r="U274" s="43"/>
      <c r="V274" s="122"/>
      <c r="W274" s="43"/>
      <c r="X274" s="43"/>
      <c r="Z274" s="53"/>
      <c r="AA274" s="53"/>
    </row>
    <row r="275" spans="2:27" x14ac:dyDescent="0.2">
      <c r="B275" s="69" t="s">
        <v>5163</v>
      </c>
      <c r="C275" s="69">
        <v>269</v>
      </c>
      <c r="D275" s="69">
        <v>77</v>
      </c>
      <c r="E275" s="71">
        <v>1</v>
      </c>
      <c r="F275" s="70" t="s">
        <v>4855</v>
      </c>
      <c r="G275" s="43" t="s">
        <v>3417</v>
      </c>
      <c r="H275" s="43" t="s">
        <v>5169</v>
      </c>
      <c r="I275" s="43" t="s">
        <v>4843</v>
      </c>
      <c r="J275" s="73" t="s">
        <v>5240</v>
      </c>
      <c r="K275" s="73" t="s">
        <v>5440</v>
      </c>
      <c r="L275" s="43" t="s">
        <v>3991</v>
      </c>
      <c r="M275" s="43" t="s">
        <v>4009</v>
      </c>
      <c r="N275" s="43" t="s">
        <v>3995</v>
      </c>
      <c r="O275" s="43" t="s">
        <v>669</v>
      </c>
      <c r="P275" s="43" t="s">
        <v>3</v>
      </c>
      <c r="Q275" s="43" t="s">
        <v>4008</v>
      </c>
      <c r="R275" s="43" t="s">
        <v>4007</v>
      </c>
      <c r="S275" s="43" t="s">
        <v>3997</v>
      </c>
      <c r="T275" s="134">
        <v>2017</v>
      </c>
      <c r="U275" s="43">
        <v>12</v>
      </c>
      <c r="V275" s="122"/>
      <c r="W275" s="43" t="s">
        <v>10</v>
      </c>
      <c r="X275" s="43" t="s">
        <v>10</v>
      </c>
      <c r="Z275" s="53" t="s">
        <v>10</v>
      </c>
      <c r="AA275" s="53"/>
    </row>
    <row r="276" spans="2:27" x14ac:dyDescent="0.2">
      <c r="B276" s="69" t="s">
        <v>5163</v>
      </c>
      <c r="C276" s="69">
        <v>270</v>
      </c>
      <c r="D276" s="69"/>
      <c r="E276" s="71">
        <v>3</v>
      </c>
      <c r="F276" s="70" t="s">
        <v>4855</v>
      </c>
      <c r="G276" s="43" t="s">
        <v>4845</v>
      </c>
      <c r="H276" s="43" t="s">
        <v>4871</v>
      </c>
      <c r="I276" s="43" t="s">
        <v>5179</v>
      </c>
      <c r="J276" s="90" t="s">
        <v>4841</v>
      </c>
      <c r="K276" s="73" t="s">
        <v>3987</v>
      </c>
      <c r="L276" s="43" t="s">
        <v>3975</v>
      </c>
      <c r="M276" s="43" t="s">
        <v>3986</v>
      </c>
      <c r="N276" s="43" t="s">
        <v>80</v>
      </c>
      <c r="O276" s="43" t="s">
        <v>669</v>
      </c>
      <c r="P276" s="43" t="s">
        <v>3</v>
      </c>
      <c r="Q276" s="43" t="s">
        <v>3985</v>
      </c>
      <c r="R276" s="43" t="s">
        <v>3983</v>
      </c>
      <c r="S276" s="43" t="s">
        <v>768</v>
      </c>
      <c r="T276" s="134">
        <v>2017</v>
      </c>
      <c r="U276" s="43">
        <v>5</v>
      </c>
      <c r="V276" s="122"/>
      <c r="W276" s="43" t="s">
        <v>10</v>
      </c>
      <c r="X276" s="43">
        <v>25421</v>
      </c>
      <c r="Z276" s="53" t="s">
        <v>10</v>
      </c>
      <c r="AA276" s="53"/>
    </row>
    <row r="277" spans="2:27" x14ac:dyDescent="0.2">
      <c r="B277" s="69" t="s">
        <v>5163</v>
      </c>
      <c r="C277" s="69">
        <v>271</v>
      </c>
      <c r="D277" s="69"/>
      <c r="E277" s="71">
        <v>2</v>
      </c>
      <c r="F277" s="70" t="s">
        <v>4855</v>
      </c>
      <c r="G277" s="43" t="s">
        <v>4846</v>
      </c>
      <c r="H277" s="43" t="s">
        <v>5169</v>
      </c>
      <c r="I277" s="43" t="s">
        <v>3421</v>
      </c>
      <c r="J277" s="90" t="s">
        <v>4841</v>
      </c>
      <c r="K277" s="73" t="s">
        <v>5441</v>
      </c>
      <c r="L277" s="43" t="s">
        <v>3956</v>
      </c>
      <c r="M277" s="43" t="s">
        <v>3970</v>
      </c>
      <c r="N277" s="43" t="s">
        <v>3969</v>
      </c>
      <c r="O277" s="43" t="s">
        <v>669</v>
      </c>
      <c r="P277" s="43" t="s">
        <v>3</v>
      </c>
      <c r="Q277" s="43" t="s">
        <v>3968</v>
      </c>
      <c r="R277" s="43" t="s">
        <v>3967</v>
      </c>
      <c r="S277" s="43" t="s">
        <v>768</v>
      </c>
      <c r="T277" s="134">
        <v>2017</v>
      </c>
      <c r="U277" s="43">
        <v>8</v>
      </c>
      <c r="V277" s="122"/>
      <c r="W277" s="43" t="s">
        <v>10</v>
      </c>
      <c r="X277" s="43">
        <v>208</v>
      </c>
      <c r="Z277" s="53" t="s">
        <v>10</v>
      </c>
      <c r="AA277" s="53"/>
    </row>
    <row r="278" spans="2:27" x14ac:dyDescent="0.2">
      <c r="B278" s="69" t="s">
        <v>5163</v>
      </c>
      <c r="C278" s="69">
        <v>272</v>
      </c>
      <c r="D278" s="69"/>
      <c r="E278" s="71">
        <v>2</v>
      </c>
      <c r="F278" s="70" t="s">
        <v>5172</v>
      </c>
      <c r="G278" s="43" t="s">
        <v>4870</v>
      </c>
      <c r="H278" s="43" t="s">
        <v>5168</v>
      </c>
      <c r="I278" s="43" t="s">
        <v>4843</v>
      </c>
      <c r="J278" s="90" t="s">
        <v>4841</v>
      </c>
      <c r="K278" s="73" t="s">
        <v>5361</v>
      </c>
      <c r="L278" s="43" t="s">
        <v>407</v>
      </c>
      <c r="M278" s="43" t="s">
        <v>409</v>
      </c>
      <c r="N278" s="43" t="s">
        <v>80</v>
      </c>
      <c r="O278" s="43" t="s">
        <v>669</v>
      </c>
      <c r="P278" s="43" t="s">
        <v>3</v>
      </c>
      <c r="Q278" s="43" t="s">
        <v>2126</v>
      </c>
      <c r="R278" s="43" t="s">
        <v>2124</v>
      </c>
      <c r="S278" s="43" t="s">
        <v>768</v>
      </c>
      <c r="T278" s="134">
        <v>2017</v>
      </c>
      <c r="U278" s="43">
        <v>5</v>
      </c>
      <c r="V278" s="122"/>
      <c r="W278" s="43" t="s">
        <v>10</v>
      </c>
      <c r="X278" s="43">
        <v>20934</v>
      </c>
      <c r="Z278" s="53" t="s">
        <v>10</v>
      </c>
      <c r="AA278" s="53"/>
    </row>
    <row r="279" spans="2:27" x14ac:dyDescent="0.2">
      <c r="B279" s="69" t="s">
        <v>5163</v>
      </c>
      <c r="C279" s="69">
        <v>273</v>
      </c>
      <c r="D279" s="69">
        <v>78</v>
      </c>
      <c r="E279" s="71">
        <v>1</v>
      </c>
      <c r="F279" s="70" t="s">
        <v>4876</v>
      </c>
      <c r="G279" s="43" t="s">
        <v>4857</v>
      </c>
      <c r="H279" s="43" t="s">
        <v>5171</v>
      </c>
      <c r="I279" s="43" t="s">
        <v>4843</v>
      </c>
      <c r="J279" s="127" t="s">
        <v>5184</v>
      </c>
      <c r="K279" s="73" t="s">
        <v>3930</v>
      </c>
      <c r="L279" s="43" t="s">
        <v>3917</v>
      </c>
      <c r="M279" s="43" t="s">
        <v>3929</v>
      </c>
      <c r="N279" s="43" t="s">
        <v>3928</v>
      </c>
      <c r="O279" s="43" t="s">
        <v>669</v>
      </c>
      <c r="P279" s="43" t="s">
        <v>3</v>
      </c>
      <c r="Q279" s="43" t="s">
        <v>3927</v>
      </c>
      <c r="R279" s="43" t="s">
        <v>3925</v>
      </c>
      <c r="S279" s="43" t="s">
        <v>726</v>
      </c>
      <c r="T279" s="134">
        <v>2016</v>
      </c>
      <c r="U279" s="43">
        <v>86</v>
      </c>
      <c r="V279" s="122"/>
      <c r="W279" s="43" t="s">
        <v>10</v>
      </c>
      <c r="X279" s="43">
        <v>73</v>
      </c>
      <c r="Z279" s="53" t="s">
        <v>10</v>
      </c>
      <c r="AA279" s="53"/>
    </row>
    <row r="280" spans="2:27" x14ac:dyDescent="0.2">
      <c r="B280" s="69" t="s">
        <v>5163</v>
      </c>
      <c r="C280" s="69">
        <v>274</v>
      </c>
      <c r="D280" s="69"/>
      <c r="E280" s="71">
        <v>3</v>
      </c>
      <c r="F280" s="70" t="s">
        <v>5523</v>
      </c>
      <c r="G280" s="43" t="s">
        <v>4857</v>
      </c>
      <c r="H280" s="43" t="s">
        <v>4871</v>
      </c>
      <c r="I280" s="43" t="s">
        <v>5174</v>
      </c>
      <c r="J280" s="90" t="s">
        <v>4841</v>
      </c>
      <c r="K280" s="73" t="s">
        <v>3890</v>
      </c>
      <c r="L280" s="43" t="s">
        <v>3880</v>
      </c>
      <c r="M280" s="43" t="s">
        <v>3889</v>
      </c>
      <c r="N280" s="43" t="s">
        <v>3631</v>
      </c>
      <c r="O280" s="43" t="s">
        <v>669</v>
      </c>
      <c r="P280" s="43" t="s">
        <v>4</v>
      </c>
      <c r="Q280" s="43" t="s">
        <v>3888</v>
      </c>
      <c r="R280" s="43" t="s">
        <v>3886</v>
      </c>
      <c r="S280" s="43" t="s">
        <v>3623</v>
      </c>
      <c r="T280" s="134">
        <v>2016</v>
      </c>
      <c r="U280" s="43">
        <v>56</v>
      </c>
      <c r="V280" s="122"/>
      <c r="W280" s="43" t="s">
        <v>10</v>
      </c>
      <c r="X280" s="43">
        <v>1129</v>
      </c>
      <c r="Z280" s="53" t="s">
        <v>10</v>
      </c>
      <c r="AA280" s="53"/>
    </row>
    <row r="281" spans="2:27" x14ac:dyDescent="0.2">
      <c r="B281" s="69" t="s">
        <v>5163</v>
      </c>
      <c r="C281" s="69">
        <v>275</v>
      </c>
      <c r="D281" s="69"/>
      <c r="E281" s="71">
        <v>3</v>
      </c>
      <c r="F281" s="70" t="s">
        <v>5523</v>
      </c>
      <c r="G281" s="43" t="s">
        <v>4873</v>
      </c>
      <c r="H281" s="43" t="s">
        <v>4871</v>
      </c>
      <c r="I281" s="43" t="s">
        <v>3421</v>
      </c>
      <c r="J281" s="90" t="s">
        <v>4841</v>
      </c>
      <c r="K281" s="73" t="s">
        <v>3876</v>
      </c>
      <c r="L281" s="43" t="s">
        <v>3861</v>
      </c>
      <c r="M281" s="43" t="s">
        <v>3875</v>
      </c>
      <c r="N281" s="43" t="s">
        <v>3874</v>
      </c>
      <c r="O281" s="43" t="s">
        <v>669</v>
      </c>
      <c r="P281" s="43" t="s">
        <v>3</v>
      </c>
      <c r="Q281" s="43" t="s">
        <v>3873</v>
      </c>
      <c r="R281" s="43" t="s">
        <v>3872</v>
      </c>
      <c r="S281" s="43" t="s">
        <v>3866</v>
      </c>
      <c r="T281" s="134">
        <v>2016</v>
      </c>
      <c r="U281" s="43">
        <v>37</v>
      </c>
      <c r="V281" s="122"/>
      <c r="W281" s="43" t="s">
        <v>10</v>
      </c>
      <c r="X281" s="43">
        <v>6097</v>
      </c>
      <c r="Z281" s="53" t="s">
        <v>10</v>
      </c>
      <c r="AA281" s="53"/>
    </row>
    <row r="282" spans="2:27" x14ac:dyDescent="0.2">
      <c r="B282" s="69" t="s">
        <v>5163</v>
      </c>
      <c r="C282" s="69">
        <v>276</v>
      </c>
      <c r="D282" s="69"/>
      <c r="E282" s="71">
        <v>2</v>
      </c>
      <c r="F282" s="70" t="s">
        <v>5172</v>
      </c>
      <c r="G282" s="43" t="s">
        <v>4846</v>
      </c>
      <c r="H282" s="43" t="s">
        <v>4871</v>
      </c>
      <c r="I282" s="43" t="s">
        <v>5174</v>
      </c>
      <c r="J282" s="90" t="s">
        <v>4841</v>
      </c>
      <c r="K282" s="73" t="s">
        <v>5376</v>
      </c>
      <c r="L282" s="43" t="s">
        <v>635</v>
      </c>
      <c r="M282" s="43" t="s">
        <v>637</v>
      </c>
      <c r="N282" s="43" t="s">
        <v>106</v>
      </c>
      <c r="O282" s="43" t="s">
        <v>669</v>
      </c>
      <c r="P282" s="43" t="s">
        <v>3</v>
      </c>
      <c r="Q282" s="43" t="s">
        <v>2853</v>
      </c>
      <c r="R282" s="43" t="s">
        <v>2852</v>
      </c>
      <c r="S282" s="43" t="s">
        <v>768</v>
      </c>
      <c r="T282" s="134">
        <v>2015</v>
      </c>
      <c r="U282" s="43">
        <v>2</v>
      </c>
      <c r="V282" s="122"/>
      <c r="W282" s="43" t="s">
        <v>10</v>
      </c>
      <c r="X282" s="43">
        <v>527</v>
      </c>
      <c r="Z282" s="53" t="s">
        <v>10</v>
      </c>
      <c r="AA282" s="53"/>
    </row>
    <row r="283" spans="2:27" x14ac:dyDescent="0.2">
      <c r="B283" s="69" t="s">
        <v>5163</v>
      </c>
      <c r="C283" s="69">
        <v>277</v>
      </c>
      <c r="D283" s="69"/>
      <c r="E283" s="71">
        <v>3</v>
      </c>
      <c r="F283" s="70" t="s">
        <v>5523</v>
      </c>
      <c r="G283" s="43" t="s">
        <v>4846</v>
      </c>
      <c r="H283" s="43" t="s">
        <v>4871</v>
      </c>
      <c r="I283" s="43" t="s">
        <v>5174</v>
      </c>
      <c r="J283" s="90" t="s">
        <v>4841</v>
      </c>
      <c r="K283" s="73" t="s">
        <v>5442</v>
      </c>
      <c r="L283" s="43" t="s">
        <v>3840</v>
      </c>
      <c r="M283" s="43" t="s">
        <v>3855</v>
      </c>
      <c r="N283" s="43" t="s">
        <v>3854</v>
      </c>
      <c r="O283" s="43" t="s">
        <v>669</v>
      </c>
      <c r="P283" s="43" t="s">
        <v>3</v>
      </c>
      <c r="Q283" s="43" t="s">
        <v>3853</v>
      </c>
      <c r="R283" s="43" t="s">
        <v>3851</v>
      </c>
      <c r="S283" s="43" t="s">
        <v>726</v>
      </c>
      <c r="T283" s="134">
        <v>2015</v>
      </c>
      <c r="U283" s="43">
        <v>532</v>
      </c>
      <c r="V283" s="122"/>
      <c r="W283" s="43" t="s">
        <v>10</v>
      </c>
      <c r="X283" s="43">
        <v>61</v>
      </c>
      <c r="Z283" s="53" t="s">
        <v>10</v>
      </c>
      <c r="AA283" s="53"/>
    </row>
    <row r="284" spans="2:27" x14ac:dyDescent="0.2">
      <c r="B284" s="69" t="s">
        <v>5163</v>
      </c>
      <c r="C284" s="69">
        <v>278</v>
      </c>
      <c r="D284" s="69">
        <v>79</v>
      </c>
      <c r="E284" s="71">
        <v>1</v>
      </c>
      <c r="F284" s="70" t="s">
        <v>5172</v>
      </c>
      <c r="G284" s="43" t="s">
        <v>4879</v>
      </c>
      <c r="H284" s="43" t="s">
        <v>5168</v>
      </c>
      <c r="I284" s="43" t="s">
        <v>5178</v>
      </c>
      <c r="J284" s="73" t="s">
        <v>5241</v>
      </c>
      <c r="K284" s="73" t="s">
        <v>5443</v>
      </c>
      <c r="L284" s="43" t="s">
        <v>3827</v>
      </c>
      <c r="M284" s="43" t="s">
        <v>3835</v>
      </c>
      <c r="N284" s="43" t="s">
        <v>3631</v>
      </c>
      <c r="O284" s="43" t="s">
        <v>669</v>
      </c>
      <c r="P284" s="43" t="s">
        <v>4</v>
      </c>
      <c r="Q284" s="43" t="s">
        <v>3834</v>
      </c>
      <c r="R284" s="43" t="s">
        <v>3832</v>
      </c>
      <c r="S284" s="43" t="s">
        <v>3623</v>
      </c>
      <c r="T284" s="134">
        <v>2015</v>
      </c>
      <c r="U284" s="43">
        <v>51</v>
      </c>
      <c r="V284" s="122"/>
      <c r="W284" s="43" t="s">
        <v>10</v>
      </c>
      <c r="X284" s="43">
        <v>1553</v>
      </c>
      <c r="Z284" s="53" t="s">
        <v>10</v>
      </c>
      <c r="AA284" s="53"/>
    </row>
    <row r="285" spans="2:27" x14ac:dyDescent="0.2">
      <c r="B285" s="69" t="s">
        <v>5163</v>
      </c>
      <c r="C285" s="69">
        <v>279</v>
      </c>
      <c r="D285" s="69"/>
      <c r="E285" s="71">
        <v>3</v>
      </c>
      <c r="F285" s="70" t="s">
        <v>5523</v>
      </c>
      <c r="G285" s="43" t="s">
        <v>3417</v>
      </c>
      <c r="H285" s="43" t="s">
        <v>4871</v>
      </c>
      <c r="I285" s="43" t="s">
        <v>5179</v>
      </c>
      <c r="J285" s="90" t="s">
        <v>4841</v>
      </c>
      <c r="K285" s="73" t="s">
        <v>5444</v>
      </c>
      <c r="L285" s="43" t="s">
        <v>3805</v>
      </c>
      <c r="M285" s="43" t="s">
        <v>3822</v>
      </c>
      <c r="N285" s="43" t="s">
        <v>3821</v>
      </c>
      <c r="O285" s="43" t="s">
        <v>669</v>
      </c>
      <c r="P285" s="43" t="s">
        <v>3</v>
      </c>
      <c r="Q285" s="43" t="s">
        <v>3820</v>
      </c>
      <c r="R285" s="43" t="s">
        <v>3819</v>
      </c>
      <c r="S285" s="43" t="s">
        <v>3811</v>
      </c>
      <c r="T285" s="134">
        <v>2015</v>
      </c>
      <c r="U285" s="43">
        <v>49</v>
      </c>
      <c r="V285" s="122"/>
      <c r="W285" s="43" t="s">
        <v>10</v>
      </c>
      <c r="X285" s="43">
        <v>10503</v>
      </c>
      <c r="Z285" s="53" t="s">
        <v>10</v>
      </c>
      <c r="AA285" s="53"/>
    </row>
    <row r="286" spans="2:27" x14ac:dyDescent="0.2">
      <c r="B286" s="69" t="s">
        <v>5163</v>
      </c>
      <c r="C286" s="69">
        <v>280</v>
      </c>
      <c r="D286" s="69"/>
      <c r="E286" s="71">
        <v>3</v>
      </c>
      <c r="F286" s="70" t="s">
        <v>5523</v>
      </c>
      <c r="G286" s="43" t="s">
        <v>3417</v>
      </c>
      <c r="H286" s="43" t="s">
        <v>4871</v>
      </c>
      <c r="I286" s="43" t="s">
        <v>5179</v>
      </c>
      <c r="J286" s="90" t="s">
        <v>4841</v>
      </c>
      <c r="K286" s="73" t="s">
        <v>5445</v>
      </c>
      <c r="L286" s="43" t="s">
        <v>3787</v>
      </c>
      <c r="M286" s="43" t="s">
        <v>5474</v>
      </c>
      <c r="N286" s="43" t="s">
        <v>7</v>
      </c>
      <c r="O286" s="43" t="s">
        <v>669</v>
      </c>
      <c r="P286" s="43" t="s">
        <v>3</v>
      </c>
      <c r="Q286" s="43" t="s">
        <v>3799</v>
      </c>
      <c r="R286" s="43" t="s">
        <v>3798</v>
      </c>
      <c r="S286" s="43" t="s">
        <v>3772</v>
      </c>
      <c r="T286" s="134">
        <v>2015</v>
      </c>
      <c r="U286" s="43">
        <v>7</v>
      </c>
      <c r="V286" s="122"/>
      <c r="W286" s="43" t="s">
        <v>10</v>
      </c>
      <c r="X286" s="43">
        <v>7157</v>
      </c>
      <c r="Z286" s="53" t="s">
        <v>10</v>
      </c>
      <c r="AA286" s="53"/>
    </row>
    <row r="287" spans="2:27" x14ac:dyDescent="0.2">
      <c r="B287" s="69" t="s">
        <v>5163</v>
      </c>
      <c r="C287" s="69">
        <v>281</v>
      </c>
      <c r="D287" s="69"/>
      <c r="E287" s="71">
        <v>3</v>
      </c>
      <c r="F287" s="70" t="s">
        <v>5523</v>
      </c>
      <c r="G287" s="43" t="s">
        <v>4846</v>
      </c>
      <c r="H287" s="43" t="s">
        <v>4871</v>
      </c>
      <c r="I287" s="43" t="s">
        <v>5178</v>
      </c>
      <c r="J287" s="90" t="s">
        <v>4841</v>
      </c>
      <c r="K287" s="73" t="s">
        <v>3762</v>
      </c>
      <c r="L287" s="43" t="s">
        <v>3752</v>
      </c>
      <c r="M287" s="43" t="s">
        <v>3761</v>
      </c>
      <c r="N287" s="43" t="s">
        <v>3631</v>
      </c>
      <c r="O287" s="43" t="s">
        <v>669</v>
      </c>
      <c r="P287" s="43" t="s">
        <v>4</v>
      </c>
      <c r="Q287" s="43" t="s">
        <v>3760</v>
      </c>
      <c r="R287" s="43" t="s">
        <v>3758</v>
      </c>
      <c r="S287" s="43" t="s">
        <v>3623</v>
      </c>
      <c r="T287" s="134">
        <v>2015</v>
      </c>
      <c r="U287" s="43">
        <v>44</v>
      </c>
      <c r="V287" s="122"/>
      <c r="W287" s="43" t="s">
        <v>10</v>
      </c>
      <c r="X287" s="43">
        <v>543</v>
      </c>
      <c r="Z287" s="53" t="s">
        <v>10</v>
      </c>
      <c r="AA287" s="53"/>
    </row>
    <row r="288" spans="2:27" x14ac:dyDescent="0.2">
      <c r="B288" s="69" t="s">
        <v>5163</v>
      </c>
      <c r="C288" s="69">
        <v>282</v>
      </c>
      <c r="D288" s="69"/>
      <c r="E288" s="71">
        <v>2</v>
      </c>
      <c r="F288" s="70" t="s">
        <v>4876</v>
      </c>
      <c r="G288" s="43" t="s">
        <v>4857</v>
      </c>
      <c r="H288" s="43" t="s">
        <v>5169</v>
      </c>
      <c r="I288" s="43" t="s">
        <v>5174</v>
      </c>
      <c r="J288" s="90" t="s">
        <v>4841</v>
      </c>
      <c r="K288" s="73" t="s">
        <v>3748</v>
      </c>
      <c r="L288" s="43" t="s">
        <v>3730</v>
      </c>
      <c r="M288" s="43" t="s">
        <v>3747</v>
      </c>
      <c r="N288" s="43" t="s">
        <v>3746</v>
      </c>
      <c r="O288" s="43" t="s">
        <v>669</v>
      </c>
      <c r="P288" s="43" t="s">
        <v>3</v>
      </c>
      <c r="Q288" s="43" t="s">
        <v>3745</v>
      </c>
      <c r="R288" s="43" t="s">
        <v>3743</v>
      </c>
      <c r="S288" s="43" t="s">
        <v>3735</v>
      </c>
      <c r="T288" s="134">
        <v>2015</v>
      </c>
      <c r="U288" s="43">
        <v>20</v>
      </c>
      <c r="V288" s="122"/>
      <c r="W288" s="43" t="s">
        <v>10</v>
      </c>
      <c r="X288" s="43">
        <v>332</v>
      </c>
      <c r="Z288" s="53" t="s">
        <v>10</v>
      </c>
      <c r="AA288" s="53"/>
    </row>
    <row r="289" spans="2:27" x14ac:dyDescent="0.2">
      <c r="B289" s="69" t="s">
        <v>5163</v>
      </c>
      <c r="C289" s="69">
        <v>283</v>
      </c>
      <c r="D289" s="69">
        <v>80</v>
      </c>
      <c r="E289" s="71">
        <v>1</v>
      </c>
      <c r="F289" s="70" t="s">
        <v>5523</v>
      </c>
      <c r="G289" s="43" t="s">
        <v>4857</v>
      </c>
      <c r="H289" s="43" t="s">
        <v>5171</v>
      </c>
      <c r="I289" s="43" t="s">
        <v>5179</v>
      </c>
      <c r="J289" s="127" t="s">
        <v>5185</v>
      </c>
      <c r="K289" s="73" t="s">
        <v>5446</v>
      </c>
      <c r="L289" s="43" t="s">
        <v>3706</v>
      </c>
      <c r="M289" s="43" t="s">
        <v>3723</v>
      </c>
      <c r="N289" s="43" t="s">
        <v>3722</v>
      </c>
      <c r="O289" s="43" t="s">
        <v>669</v>
      </c>
      <c r="P289" s="43" t="s">
        <v>3</v>
      </c>
      <c r="Q289" s="43" t="s">
        <v>3721</v>
      </c>
      <c r="R289" s="43" t="s">
        <v>3719</v>
      </c>
      <c r="S289" s="43" t="s">
        <v>726</v>
      </c>
      <c r="T289" s="134">
        <v>2015</v>
      </c>
      <c r="U289" s="43">
        <v>25</v>
      </c>
      <c r="V289" s="122"/>
      <c r="W289" s="43" t="s">
        <v>10</v>
      </c>
      <c r="X289" s="43">
        <v>565</v>
      </c>
      <c r="Z289" s="53" t="s">
        <v>10</v>
      </c>
      <c r="AA289" s="53"/>
    </row>
    <row r="290" spans="2:27" x14ac:dyDescent="0.2">
      <c r="B290" s="69" t="s">
        <v>5163</v>
      </c>
      <c r="C290" s="69">
        <v>284</v>
      </c>
      <c r="D290" s="69"/>
      <c r="E290" s="71">
        <v>2</v>
      </c>
      <c r="F290" s="70" t="s">
        <v>4862</v>
      </c>
      <c r="G290" s="43" t="s">
        <v>4879</v>
      </c>
      <c r="H290" s="43" t="s">
        <v>5168</v>
      </c>
      <c r="I290" s="43" t="s">
        <v>4843</v>
      </c>
      <c r="J290" s="90" t="s">
        <v>4841</v>
      </c>
      <c r="K290" s="73" t="s">
        <v>5447</v>
      </c>
      <c r="L290" s="43" t="s">
        <v>3686</v>
      </c>
      <c r="M290" s="43" t="s">
        <v>3701</v>
      </c>
      <c r="N290" s="43" t="s">
        <v>3700</v>
      </c>
      <c r="O290" s="43" t="s">
        <v>669</v>
      </c>
      <c r="P290" s="43" t="s">
        <v>3</v>
      </c>
      <c r="Q290" s="43" t="s">
        <v>3699</v>
      </c>
      <c r="R290" s="43" t="s">
        <v>3697</v>
      </c>
      <c r="S290" s="43" t="s">
        <v>3690</v>
      </c>
      <c r="T290" s="134">
        <v>2015</v>
      </c>
      <c r="U290" s="43">
        <v>48</v>
      </c>
      <c r="V290" s="122"/>
      <c r="W290" s="43" t="s">
        <v>10</v>
      </c>
      <c r="X290" s="43">
        <v>71</v>
      </c>
      <c r="Z290" s="53" t="s">
        <v>10</v>
      </c>
      <c r="AA290" s="53"/>
    </row>
    <row r="291" spans="2:27" x14ac:dyDescent="0.2">
      <c r="B291" s="69" t="s">
        <v>5163</v>
      </c>
      <c r="C291" s="69">
        <v>285</v>
      </c>
      <c r="D291" s="69"/>
      <c r="E291" s="71">
        <v>3</v>
      </c>
      <c r="F291" s="70" t="s">
        <v>4855</v>
      </c>
      <c r="G291" s="43" t="s">
        <v>4846</v>
      </c>
      <c r="H291" s="43" t="s">
        <v>4871</v>
      </c>
      <c r="I291" s="43" t="s">
        <v>5174</v>
      </c>
      <c r="J291" s="90" t="s">
        <v>4841</v>
      </c>
      <c r="K291" s="73" t="s">
        <v>499</v>
      </c>
      <c r="L291" s="43" t="s">
        <v>498</v>
      </c>
      <c r="M291" s="43" t="s">
        <v>500</v>
      </c>
      <c r="N291" s="43" t="s">
        <v>11</v>
      </c>
      <c r="O291" s="43" t="s">
        <v>669</v>
      </c>
      <c r="P291" s="43" t="s">
        <v>3</v>
      </c>
      <c r="Q291" s="43" t="s">
        <v>10</v>
      </c>
      <c r="R291" s="43" t="s">
        <v>2422</v>
      </c>
      <c r="S291" s="43" t="s">
        <v>768</v>
      </c>
      <c r="T291" s="134">
        <v>2014</v>
      </c>
      <c r="U291" s="43">
        <v>21</v>
      </c>
      <c r="V291" s="122"/>
      <c r="W291" s="43" t="s">
        <v>10</v>
      </c>
      <c r="X291" s="43">
        <v>78</v>
      </c>
      <c r="Z291" s="53" t="s">
        <v>10</v>
      </c>
      <c r="AA291" s="53"/>
    </row>
    <row r="292" spans="2:27" x14ac:dyDescent="0.2">
      <c r="B292" s="69" t="s">
        <v>5163</v>
      </c>
      <c r="C292" s="69">
        <v>286</v>
      </c>
      <c r="D292" s="69"/>
      <c r="E292" s="71">
        <v>3</v>
      </c>
      <c r="F292" s="70" t="s">
        <v>5523</v>
      </c>
      <c r="G292" s="43" t="s">
        <v>3417</v>
      </c>
      <c r="H292" s="43" t="s">
        <v>4871</v>
      </c>
      <c r="I292" s="43" t="s">
        <v>5179</v>
      </c>
      <c r="J292" s="90" t="s">
        <v>4841</v>
      </c>
      <c r="K292" s="73" t="s">
        <v>3660</v>
      </c>
      <c r="L292" s="43" t="s">
        <v>3641</v>
      </c>
      <c r="M292" s="43" t="s">
        <v>3659</v>
      </c>
      <c r="N292" s="43" t="s">
        <v>3658</v>
      </c>
      <c r="O292" s="43" t="s">
        <v>669</v>
      </c>
      <c r="P292" s="43" t="s">
        <v>3</v>
      </c>
      <c r="Q292" s="43" t="s">
        <v>3657</v>
      </c>
      <c r="R292" s="43" t="s">
        <v>3655</v>
      </c>
      <c r="S292" s="43" t="s">
        <v>3646</v>
      </c>
      <c r="T292" s="134">
        <v>2013</v>
      </c>
      <c r="U292" s="43">
        <v>136</v>
      </c>
      <c r="V292" s="122"/>
      <c r="W292" s="43" t="s">
        <v>10</v>
      </c>
      <c r="X292" s="43">
        <v>259</v>
      </c>
      <c r="Z292" s="53" t="s">
        <v>10</v>
      </c>
      <c r="AA292" s="53"/>
    </row>
    <row r="293" spans="2:27" x14ac:dyDescent="0.2">
      <c r="B293" s="69" t="s">
        <v>5163</v>
      </c>
      <c r="C293" s="69">
        <v>287</v>
      </c>
      <c r="D293" s="69"/>
      <c r="E293" s="71">
        <v>3</v>
      </c>
      <c r="F293" s="70" t="s">
        <v>5523</v>
      </c>
      <c r="G293" s="43" t="s">
        <v>3417</v>
      </c>
      <c r="H293" s="43" t="s">
        <v>4871</v>
      </c>
      <c r="I293" s="43" t="s">
        <v>5178</v>
      </c>
      <c r="J293" s="90" t="s">
        <v>4841</v>
      </c>
      <c r="K293" s="73" t="s">
        <v>3633</v>
      </c>
      <c r="L293" s="43" t="s">
        <v>3619</v>
      </c>
      <c r="M293" s="43" t="s">
        <v>3632</v>
      </c>
      <c r="N293" s="43" t="s">
        <v>3631</v>
      </c>
      <c r="O293" s="43" t="s">
        <v>669</v>
      </c>
      <c r="P293" s="43" t="s">
        <v>4</v>
      </c>
      <c r="Q293" s="43" t="s">
        <v>3630</v>
      </c>
      <c r="R293" s="43" t="s">
        <v>3628</v>
      </c>
      <c r="S293" s="43" t="s">
        <v>3623</v>
      </c>
      <c r="T293" s="134">
        <v>2013</v>
      </c>
      <c r="U293" s="43">
        <v>25</v>
      </c>
      <c r="V293" s="122"/>
      <c r="W293" s="43" t="s">
        <v>10</v>
      </c>
      <c r="X293" s="43">
        <v>59</v>
      </c>
      <c r="Z293" s="53" t="s">
        <v>10</v>
      </c>
      <c r="AA293" s="53"/>
    </row>
    <row r="294" spans="2:27" x14ac:dyDescent="0.2">
      <c r="B294" s="69" t="s">
        <v>5163</v>
      </c>
      <c r="C294" s="69">
        <v>288</v>
      </c>
      <c r="D294" s="69"/>
      <c r="E294" s="71">
        <v>3</v>
      </c>
      <c r="F294" s="70" t="s">
        <v>4855</v>
      </c>
      <c r="G294" s="43" t="s">
        <v>4845</v>
      </c>
      <c r="H294" s="43" t="s">
        <v>4871</v>
      </c>
      <c r="I294" s="43" t="s">
        <v>5179</v>
      </c>
      <c r="J294" s="90" t="s">
        <v>4841</v>
      </c>
      <c r="K294" s="73" t="s">
        <v>3613</v>
      </c>
      <c r="L294" s="43" t="s">
        <v>3599</v>
      </c>
      <c r="M294" s="43" t="s">
        <v>3612</v>
      </c>
      <c r="N294" s="43" t="s">
        <v>3611</v>
      </c>
      <c r="O294" s="43" t="s">
        <v>669</v>
      </c>
      <c r="P294" s="43" t="s">
        <v>3</v>
      </c>
      <c r="Q294" s="43" t="s">
        <v>10</v>
      </c>
      <c r="R294" s="43" t="s">
        <v>3610</v>
      </c>
      <c r="S294" s="43" t="s">
        <v>3603</v>
      </c>
      <c r="T294" s="134">
        <v>2013</v>
      </c>
      <c r="U294" s="43">
        <v>56</v>
      </c>
      <c r="V294" s="122"/>
      <c r="W294" s="43" t="s">
        <v>10</v>
      </c>
      <c r="X294" s="43">
        <v>923</v>
      </c>
      <c r="Z294" s="53" t="s">
        <v>10</v>
      </c>
      <c r="AA294" s="53"/>
    </row>
    <row r="295" spans="2:27" x14ac:dyDescent="0.2">
      <c r="B295" s="69" t="s">
        <v>5163</v>
      </c>
      <c r="C295" s="69">
        <v>289</v>
      </c>
      <c r="D295" s="69">
        <v>81</v>
      </c>
      <c r="E295" s="71">
        <v>1</v>
      </c>
      <c r="F295" s="70" t="s">
        <v>4876</v>
      </c>
      <c r="G295" s="43" t="s">
        <v>4857</v>
      </c>
      <c r="H295" s="43" t="s">
        <v>5170</v>
      </c>
      <c r="I295" s="43" t="s">
        <v>5174</v>
      </c>
      <c r="J295" s="73" t="s">
        <v>5242</v>
      </c>
      <c r="K295" s="73" t="s">
        <v>5409</v>
      </c>
      <c r="L295" s="43" t="s">
        <v>492</v>
      </c>
      <c r="M295" s="43" t="s">
        <v>494</v>
      </c>
      <c r="N295" s="43" t="s">
        <v>24</v>
      </c>
      <c r="O295" s="43" t="s">
        <v>669</v>
      </c>
      <c r="P295" s="43" t="s">
        <v>3</v>
      </c>
      <c r="Q295" s="43" t="s">
        <v>2401</v>
      </c>
      <c r="R295" s="43" t="s">
        <v>2400</v>
      </c>
      <c r="S295" s="43" t="s">
        <v>726</v>
      </c>
      <c r="T295" s="134">
        <v>2013</v>
      </c>
      <c r="U295" s="43">
        <v>29</v>
      </c>
      <c r="V295" s="122"/>
      <c r="W295" s="43" t="s">
        <v>10</v>
      </c>
      <c r="X295" s="43">
        <v>704</v>
      </c>
      <c r="Z295" s="53" t="s">
        <v>10</v>
      </c>
      <c r="AA295" s="53"/>
    </row>
    <row r="296" spans="2:27" x14ac:dyDescent="0.2">
      <c r="B296" s="69" t="s">
        <v>5163</v>
      </c>
      <c r="C296" s="69">
        <v>290</v>
      </c>
      <c r="D296" s="69"/>
      <c r="E296" s="71">
        <v>3</v>
      </c>
      <c r="F296" s="70" t="s">
        <v>5523</v>
      </c>
      <c r="G296" s="43" t="s">
        <v>3417</v>
      </c>
      <c r="H296" s="43" t="s">
        <v>4871</v>
      </c>
      <c r="I296" s="43" t="s">
        <v>5174</v>
      </c>
      <c r="J296" s="90" t="s">
        <v>4841</v>
      </c>
      <c r="K296" s="73" t="s">
        <v>3554</v>
      </c>
      <c r="L296" s="43" t="s">
        <v>5519</v>
      </c>
      <c r="M296" s="43" t="s">
        <v>3553</v>
      </c>
      <c r="N296" s="43" t="s">
        <v>3552</v>
      </c>
      <c r="O296" s="43" t="s">
        <v>669</v>
      </c>
      <c r="P296" s="43" t="s">
        <v>3550</v>
      </c>
      <c r="Q296" s="43" t="s">
        <v>3549</v>
      </c>
      <c r="R296" s="43" t="s">
        <v>3547</v>
      </c>
      <c r="S296" s="43" t="s">
        <v>3539</v>
      </c>
      <c r="T296" s="134">
        <v>2012</v>
      </c>
      <c r="U296" s="43">
        <v>37</v>
      </c>
      <c r="V296" s="122"/>
      <c r="W296" s="43" t="s">
        <v>10</v>
      </c>
      <c r="X296" s="43">
        <v>1</v>
      </c>
      <c r="Z296" s="53" t="s">
        <v>10</v>
      </c>
      <c r="AA296" s="53"/>
    </row>
    <row r="297" spans="2:27" x14ac:dyDescent="0.2">
      <c r="B297" s="69" t="s">
        <v>5163</v>
      </c>
      <c r="C297" s="69">
        <v>291</v>
      </c>
      <c r="D297" s="69"/>
      <c r="E297" s="71">
        <v>2</v>
      </c>
      <c r="F297" s="70" t="s">
        <v>4855</v>
      </c>
      <c r="G297" s="43" t="s">
        <v>4845</v>
      </c>
      <c r="H297" s="43" t="s">
        <v>4871</v>
      </c>
      <c r="I297" s="43" t="s">
        <v>4843</v>
      </c>
      <c r="J297" s="90" t="s">
        <v>4841</v>
      </c>
      <c r="K297" s="73" t="s">
        <v>3528</v>
      </c>
      <c r="L297" s="43" t="s">
        <v>3514</v>
      </c>
      <c r="M297" s="43" t="s">
        <v>3527</v>
      </c>
      <c r="N297" s="43" t="s">
        <v>3526</v>
      </c>
      <c r="O297" s="43" t="s">
        <v>669</v>
      </c>
      <c r="P297" s="43" t="s">
        <v>3</v>
      </c>
      <c r="Q297" s="43" t="s">
        <v>10</v>
      </c>
      <c r="R297" s="43" t="s">
        <v>3525</v>
      </c>
      <c r="S297" s="43" t="s">
        <v>3519</v>
      </c>
      <c r="T297" s="134">
        <v>2010</v>
      </c>
      <c r="U297" s="43">
        <v>54</v>
      </c>
      <c r="V297" s="122"/>
      <c r="W297" s="43" t="s">
        <v>10</v>
      </c>
      <c r="X297" s="43" t="s">
        <v>10</v>
      </c>
      <c r="Z297" s="53" t="s">
        <v>10</v>
      </c>
      <c r="AA297" s="53"/>
    </row>
    <row r="298" spans="2:27" x14ac:dyDescent="0.2">
      <c r="B298" s="69" t="s">
        <v>5163</v>
      </c>
      <c r="C298" s="69">
        <v>292</v>
      </c>
      <c r="D298" s="69"/>
      <c r="E298" s="71">
        <v>3</v>
      </c>
      <c r="F298" s="70" t="s">
        <v>5523</v>
      </c>
      <c r="G298" s="43" t="s">
        <v>3417</v>
      </c>
      <c r="H298" s="43" t="s">
        <v>4871</v>
      </c>
      <c r="I298" s="43" t="s">
        <v>5174</v>
      </c>
      <c r="J298" s="90" t="s">
        <v>4841</v>
      </c>
      <c r="K298" s="73" t="s">
        <v>5448</v>
      </c>
      <c r="L298" s="43" t="s">
        <v>3489</v>
      </c>
      <c r="M298" s="43" t="s">
        <v>3508</v>
      </c>
      <c r="N298" s="43" t="s">
        <v>3507</v>
      </c>
      <c r="O298" s="43" t="s">
        <v>669</v>
      </c>
      <c r="P298" s="43" t="s">
        <v>3</v>
      </c>
      <c r="Q298" s="43" t="s">
        <v>3506</v>
      </c>
      <c r="R298" s="43" t="s">
        <v>3504</v>
      </c>
      <c r="S298" s="43" t="s">
        <v>3494</v>
      </c>
      <c r="T298" s="134">
        <v>2010</v>
      </c>
      <c r="U298" s="43">
        <v>107</v>
      </c>
      <c r="V298" s="122"/>
      <c r="W298" s="43" t="s">
        <v>10</v>
      </c>
      <c r="X298" s="43">
        <v>3382</v>
      </c>
      <c r="Z298" s="53" t="s">
        <v>10</v>
      </c>
      <c r="AA298" s="53"/>
    </row>
    <row r="299" spans="2:27" x14ac:dyDescent="0.2">
      <c r="B299" s="69" t="s">
        <v>5163</v>
      </c>
      <c r="C299" s="69">
        <v>293</v>
      </c>
      <c r="D299" s="69"/>
      <c r="E299" s="71">
        <v>3</v>
      </c>
      <c r="F299" s="70" t="s">
        <v>5523</v>
      </c>
      <c r="G299" s="43" t="s">
        <v>4846</v>
      </c>
      <c r="H299" s="43" t="s">
        <v>4871</v>
      </c>
      <c r="I299" s="43" t="s">
        <v>4843</v>
      </c>
      <c r="J299" s="90" t="s">
        <v>4841</v>
      </c>
      <c r="K299" s="73" t="s">
        <v>3484</v>
      </c>
      <c r="L299" s="43" t="s">
        <v>3469</v>
      </c>
      <c r="M299" s="43" t="s">
        <v>3483</v>
      </c>
      <c r="N299" s="43" t="s">
        <v>3482</v>
      </c>
      <c r="O299" s="43" t="s">
        <v>669</v>
      </c>
      <c r="P299" s="43" t="s">
        <v>3</v>
      </c>
      <c r="Q299" s="43" t="s">
        <v>3481</v>
      </c>
      <c r="R299" s="43" t="s">
        <v>3479</v>
      </c>
      <c r="S299" s="43" t="s">
        <v>3474</v>
      </c>
      <c r="T299" s="134">
        <v>2009</v>
      </c>
      <c r="U299" s="43">
        <v>37</v>
      </c>
      <c r="V299" s="122"/>
      <c r="W299" s="43" t="s">
        <v>10</v>
      </c>
      <c r="X299" s="43">
        <v>3659</v>
      </c>
      <c r="Z299" s="53" t="s">
        <v>10</v>
      </c>
      <c r="AA299" s="53"/>
    </row>
    <row r="300" spans="2:27" x14ac:dyDescent="0.2">
      <c r="B300" s="69" t="s">
        <v>5163</v>
      </c>
      <c r="C300" s="69">
        <v>294</v>
      </c>
      <c r="D300" s="69"/>
      <c r="E300" s="71">
        <v>3</v>
      </c>
      <c r="F300" s="70" t="s">
        <v>5523</v>
      </c>
      <c r="G300" s="43" t="s">
        <v>4846</v>
      </c>
      <c r="H300" s="43" t="s">
        <v>4871</v>
      </c>
      <c r="I300" s="43" t="s">
        <v>4843</v>
      </c>
      <c r="J300" s="90" t="s">
        <v>4841</v>
      </c>
      <c r="K300" s="73" t="s">
        <v>3464</v>
      </c>
      <c r="L300" s="43" t="s">
        <v>10</v>
      </c>
      <c r="M300" s="43" t="s">
        <v>3463</v>
      </c>
      <c r="N300" s="43" t="s">
        <v>3462</v>
      </c>
      <c r="O300" s="43" t="s">
        <v>669</v>
      </c>
      <c r="P300" s="43" t="s">
        <v>3</v>
      </c>
      <c r="Q300" s="43" t="s">
        <v>3461</v>
      </c>
      <c r="R300" s="43" t="s">
        <v>3460</v>
      </c>
      <c r="S300" s="43" t="s">
        <v>3453</v>
      </c>
      <c r="T300" s="134">
        <v>2004</v>
      </c>
      <c r="U300" s="43">
        <v>86</v>
      </c>
      <c r="V300" s="122"/>
      <c r="W300" s="43" t="s">
        <v>10</v>
      </c>
      <c r="X300" s="43">
        <v>272</v>
      </c>
      <c r="Z300" s="53" t="s">
        <v>10</v>
      </c>
      <c r="AA300" s="53"/>
    </row>
    <row r="301" spans="2:27" x14ac:dyDescent="0.2">
      <c r="B301" s="69" t="s">
        <v>5163</v>
      </c>
      <c r="C301" s="69">
        <v>295</v>
      </c>
      <c r="D301" s="69"/>
      <c r="E301" s="71">
        <v>3</v>
      </c>
      <c r="F301" s="70" t="s">
        <v>5523</v>
      </c>
      <c r="G301" s="43" t="s">
        <v>3417</v>
      </c>
      <c r="H301" s="43" t="s">
        <v>4871</v>
      </c>
      <c r="I301" s="43" t="s">
        <v>5179</v>
      </c>
      <c r="J301" s="90" t="s">
        <v>4841</v>
      </c>
      <c r="K301" s="73" t="s">
        <v>3444</v>
      </c>
      <c r="L301" s="43" t="s">
        <v>3428</v>
      </c>
      <c r="M301" s="43" t="s">
        <v>3443</v>
      </c>
      <c r="N301" s="43" t="s">
        <v>3442</v>
      </c>
      <c r="O301" s="43" t="s">
        <v>669</v>
      </c>
      <c r="P301" s="43" t="s">
        <v>3</v>
      </c>
      <c r="Q301" s="43" t="s">
        <v>3441</v>
      </c>
      <c r="R301" s="43" t="s">
        <v>3439</v>
      </c>
      <c r="S301" s="43" t="s">
        <v>3433</v>
      </c>
      <c r="T301" s="134">
        <v>1994</v>
      </c>
      <c r="U301" s="43">
        <v>83</v>
      </c>
      <c r="V301" s="122"/>
      <c r="W301" s="43" t="s">
        <v>10</v>
      </c>
      <c r="X301" s="43">
        <v>23</v>
      </c>
      <c r="Z301" s="53" t="s">
        <v>10</v>
      </c>
      <c r="AA301" s="53"/>
    </row>
    <row r="302" spans="2:27" x14ac:dyDescent="0.2">
      <c r="B302" s="121" t="s">
        <v>5154</v>
      </c>
      <c r="C302" s="69">
        <v>296</v>
      </c>
      <c r="D302" s="121">
        <v>82</v>
      </c>
      <c r="E302" s="95">
        <v>1</v>
      </c>
      <c r="F302" s="70" t="s">
        <v>5523</v>
      </c>
      <c r="G302" s="122" t="s">
        <v>4857</v>
      </c>
      <c r="H302" s="122" t="s">
        <v>5171</v>
      </c>
      <c r="I302" s="43" t="s">
        <v>5179</v>
      </c>
      <c r="J302" s="127" t="s">
        <v>5243</v>
      </c>
      <c r="K302" s="73" t="s">
        <v>4883</v>
      </c>
      <c r="L302" s="122" t="s">
        <v>4892</v>
      </c>
      <c r="M302" s="130" t="s">
        <v>4881</v>
      </c>
      <c r="N302" s="122" t="s">
        <v>4885</v>
      </c>
      <c r="O302" s="43" t="s">
        <v>669</v>
      </c>
      <c r="P302" s="122" t="s">
        <v>4887</v>
      </c>
      <c r="Q302" s="122" t="s">
        <v>4889</v>
      </c>
      <c r="R302" s="122" t="s">
        <v>4891</v>
      </c>
      <c r="S302" s="122"/>
      <c r="T302" s="95">
        <v>2021</v>
      </c>
      <c r="U302" s="122"/>
      <c r="V302" s="122"/>
      <c r="W302" s="122"/>
      <c r="X302" s="122"/>
      <c r="Z302" s="45" t="s">
        <v>3405</v>
      </c>
    </row>
    <row r="303" spans="2:27" x14ac:dyDescent="0.2">
      <c r="B303" s="121" t="s">
        <v>5154</v>
      </c>
      <c r="C303" s="69">
        <v>297</v>
      </c>
      <c r="D303" s="121"/>
      <c r="E303" s="95">
        <v>3</v>
      </c>
      <c r="F303" s="127" t="s">
        <v>1619</v>
      </c>
      <c r="G303" s="122" t="s">
        <v>4879</v>
      </c>
      <c r="H303" s="43" t="s">
        <v>5168</v>
      </c>
      <c r="I303" s="122" t="s">
        <v>4843</v>
      </c>
      <c r="J303" s="90" t="s">
        <v>4841</v>
      </c>
      <c r="K303" s="73" t="s">
        <v>5449</v>
      </c>
      <c r="L303" s="122"/>
      <c r="M303" s="130" t="s">
        <v>4896</v>
      </c>
      <c r="N303" s="122" t="s">
        <v>4885</v>
      </c>
      <c r="O303" s="43" t="s">
        <v>669</v>
      </c>
      <c r="P303" s="122" t="s">
        <v>4887</v>
      </c>
      <c r="Q303" s="122" t="s">
        <v>4895</v>
      </c>
      <c r="R303" s="122" t="s">
        <v>4893</v>
      </c>
      <c r="S303" s="122"/>
      <c r="T303" s="95">
        <v>2020</v>
      </c>
      <c r="U303" s="122"/>
      <c r="V303" s="122"/>
      <c r="W303" s="122"/>
      <c r="X303" s="122"/>
    </row>
    <row r="304" spans="2:27" x14ac:dyDescent="0.2">
      <c r="B304" s="121" t="s">
        <v>5154</v>
      </c>
      <c r="C304" s="69">
        <v>298</v>
      </c>
      <c r="D304" s="121">
        <v>83</v>
      </c>
      <c r="E304" s="95">
        <v>1</v>
      </c>
      <c r="F304" s="127" t="s">
        <v>4862</v>
      </c>
      <c r="G304" s="122" t="s">
        <v>4846</v>
      </c>
      <c r="H304" s="122" t="s">
        <v>5171</v>
      </c>
      <c r="I304" s="122" t="s">
        <v>4843</v>
      </c>
      <c r="J304" s="127" t="s">
        <v>5245</v>
      </c>
      <c r="K304" s="73" t="s">
        <v>5450</v>
      </c>
      <c r="L304" s="132" t="s">
        <v>5244</v>
      </c>
      <c r="M304" s="130" t="s">
        <v>4898</v>
      </c>
      <c r="N304" s="122" t="s">
        <v>4900</v>
      </c>
      <c r="O304" s="43" t="s">
        <v>669</v>
      </c>
      <c r="P304" s="122" t="s">
        <v>4887</v>
      </c>
      <c r="Q304" s="122" t="s">
        <v>4901</v>
      </c>
      <c r="R304" s="122" t="s">
        <v>4902</v>
      </c>
      <c r="S304" s="122"/>
      <c r="T304" s="95">
        <v>2020</v>
      </c>
      <c r="U304" s="122"/>
      <c r="V304" s="122"/>
      <c r="W304" s="122"/>
      <c r="X304" s="122"/>
      <c r="Z304" s="45" t="s">
        <v>3405</v>
      </c>
    </row>
    <row r="305" spans="2:26" x14ac:dyDescent="0.2">
      <c r="B305" s="121" t="s">
        <v>5154</v>
      </c>
      <c r="C305" s="69">
        <v>299</v>
      </c>
      <c r="D305" s="121"/>
      <c r="E305" s="95">
        <v>3</v>
      </c>
      <c r="F305" s="70" t="s">
        <v>5523</v>
      </c>
      <c r="G305" s="122" t="s">
        <v>4879</v>
      </c>
      <c r="H305" s="122" t="s">
        <v>5169</v>
      </c>
      <c r="I305" s="43" t="s">
        <v>5179</v>
      </c>
      <c r="J305" s="90" t="s">
        <v>4841</v>
      </c>
      <c r="K305" s="73" t="s">
        <v>5509</v>
      </c>
      <c r="L305" s="122"/>
      <c r="M305" s="130" t="s">
        <v>4904</v>
      </c>
      <c r="N305" s="122" t="s">
        <v>4906</v>
      </c>
      <c r="O305" s="43" t="s">
        <v>669</v>
      </c>
      <c r="P305" s="122" t="s">
        <v>4887</v>
      </c>
      <c r="Q305" s="122" t="s">
        <v>4907</v>
      </c>
      <c r="R305" s="122" t="s">
        <v>4908</v>
      </c>
      <c r="S305" s="122"/>
      <c r="T305" s="95">
        <v>2019</v>
      </c>
      <c r="U305" s="122"/>
      <c r="V305" s="122"/>
      <c r="W305" s="122"/>
      <c r="X305" s="122"/>
    </row>
    <row r="306" spans="2:26" x14ac:dyDescent="0.2">
      <c r="B306" s="121" t="s">
        <v>5154</v>
      </c>
      <c r="C306" s="69">
        <v>300</v>
      </c>
      <c r="D306" s="121"/>
      <c r="E306" s="95">
        <v>2</v>
      </c>
      <c r="F306" s="127" t="s">
        <v>4855</v>
      </c>
      <c r="G306" s="122" t="s">
        <v>4845</v>
      </c>
      <c r="H306" s="122" t="s">
        <v>5169</v>
      </c>
      <c r="I306" s="43" t="s">
        <v>5178</v>
      </c>
      <c r="J306" s="90" t="s">
        <v>4841</v>
      </c>
      <c r="K306" s="73" t="s">
        <v>5510</v>
      </c>
      <c r="L306" s="122"/>
      <c r="M306" s="130" t="s">
        <v>4910</v>
      </c>
      <c r="N306" s="122" t="s">
        <v>4912</v>
      </c>
      <c r="O306" s="43" t="s">
        <v>669</v>
      </c>
      <c r="P306" s="122" t="s">
        <v>4887</v>
      </c>
      <c r="Q306" s="122" t="s">
        <v>4913</v>
      </c>
      <c r="R306" s="122" t="s">
        <v>4914</v>
      </c>
      <c r="S306" s="122"/>
      <c r="T306" s="95">
        <v>2019</v>
      </c>
      <c r="U306" s="122"/>
      <c r="V306" s="122"/>
      <c r="W306" s="122"/>
      <c r="X306" s="122"/>
    </row>
    <row r="307" spans="2:26" x14ac:dyDescent="0.2">
      <c r="B307" s="121" t="s">
        <v>5154</v>
      </c>
      <c r="C307" s="69">
        <v>301</v>
      </c>
      <c r="D307" s="121">
        <v>84</v>
      </c>
      <c r="E307" s="95">
        <v>1</v>
      </c>
      <c r="F307" s="127" t="s">
        <v>4862</v>
      </c>
      <c r="G307" s="43" t="s">
        <v>3417</v>
      </c>
      <c r="H307" s="43" t="s">
        <v>5168</v>
      </c>
      <c r="I307" s="122" t="s">
        <v>4843</v>
      </c>
      <c r="J307" s="127" t="s">
        <v>5246</v>
      </c>
      <c r="K307" s="73" t="s">
        <v>4917</v>
      </c>
      <c r="L307" s="122"/>
      <c r="M307" s="130" t="s">
        <v>4916</v>
      </c>
      <c r="N307" s="122" t="s">
        <v>4918</v>
      </c>
      <c r="O307" s="43" t="s">
        <v>669</v>
      </c>
      <c r="P307" s="122" t="s">
        <v>4887</v>
      </c>
      <c r="Q307" s="122" t="s">
        <v>4919</v>
      </c>
      <c r="R307" s="122" t="s">
        <v>4920</v>
      </c>
      <c r="S307" s="122"/>
      <c r="T307" s="95">
        <v>2019</v>
      </c>
      <c r="U307" s="122"/>
      <c r="V307" s="122"/>
      <c r="W307" s="122"/>
      <c r="X307" s="122"/>
      <c r="Z307" s="45" t="s">
        <v>3405</v>
      </c>
    </row>
    <row r="308" spans="2:26" x14ac:dyDescent="0.2">
      <c r="B308" s="121" t="s">
        <v>5154</v>
      </c>
      <c r="C308" s="69">
        <v>302</v>
      </c>
      <c r="D308" s="121">
        <v>85</v>
      </c>
      <c r="E308" s="95">
        <v>1</v>
      </c>
      <c r="F308" s="70" t="s">
        <v>5523</v>
      </c>
      <c r="G308" s="122" t="s">
        <v>4857</v>
      </c>
      <c r="H308" s="122" t="s">
        <v>5170</v>
      </c>
      <c r="I308" s="43" t="s">
        <v>5178</v>
      </c>
      <c r="J308" s="127" t="s">
        <v>5247</v>
      </c>
      <c r="K308" s="73" t="s">
        <v>4922</v>
      </c>
      <c r="L308" s="122"/>
      <c r="M308" s="130" t="s">
        <v>4921</v>
      </c>
      <c r="N308" s="122" t="s">
        <v>4923</v>
      </c>
      <c r="O308" s="43" t="s">
        <v>669</v>
      </c>
      <c r="P308" s="122" t="s">
        <v>4887</v>
      </c>
      <c r="Q308" s="122" t="s">
        <v>4924</v>
      </c>
      <c r="R308" s="122" t="s">
        <v>4925</v>
      </c>
      <c r="S308" s="122"/>
      <c r="T308" s="95">
        <v>2018</v>
      </c>
      <c r="U308" s="122"/>
      <c r="V308" s="122"/>
      <c r="W308" s="122"/>
      <c r="X308" s="122"/>
      <c r="Z308" s="45" t="s">
        <v>3405</v>
      </c>
    </row>
    <row r="309" spans="2:26" x14ac:dyDescent="0.2">
      <c r="B309" s="121" t="s">
        <v>5154</v>
      </c>
      <c r="C309" s="69">
        <v>303</v>
      </c>
      <c r="D309" s="121">
        <v>86</v>
      </c>
      <c r="E309" s="95">
        <v>1</v>
      </c>
      <c r="F309" s="70" t="s">
        <v>5523</v>
      </c>
      <c r="G309" s="122" t="s">
        <v>4857</v>
      </c>
      <c r="H309" s="122" t="s">
        <v>5169</v>
      </c>
      <c r="I309" s="43" t="s">
        <v>5179</v>
      </c>
      <c r="J309" s="127" t="s">
        <v>5248</v>
      </c>
      <c r="K309" s="73" t="s">
        <v>4230</v>
      </c>
      <c r="L309" s="122" t="s">
        <v>5249</v>
      </c>
      <c r="M309" s="130" t="s">
        <v>4927</v>
      </c>
      <c r="N309" s="122" t="s">
        <v>4928</v>
      </c>
      <c r="O309" s="43" t="s">
        <v>669</v>
      </c>
      <c r="P309" s="122" t="s">
        <v>4887</v>
      </c>
      <c r="Q309" s="122" t="s">
        <v>4929</v>
      </c>
      <c r="R309" s="122" t="s">
        <v>4930</v>
      </c>
      <c r="S309" s="122"/>
      <c r="T309" s="95">
        <v>2018</v>
      </c>
      <c r="U309" s="122"/>
      <c r="V309" s="122"/>
      <c r="W309" s="122"/>
      <c r="X309" s="122"/>
      <c r="Z309" s="45" t="s">
        <v>3405</v>
      </c>
    </row>
    <row r="310" spans="2:26" x14ac:dyDescent="0.2">
      <c r="B310" s="121" t="s">
        <v>5154</v>
      </c>
      <c r="C310" s="69">
        <v>304</v>
      </c>
      <c r="D310" s="121"/>
      <c r="E310" s="95">
        <v>2</v>
      </c>
      <c r="F310" s="127" t="s">
        <v>5172</v>
      </c>
      <c r="G310" s="122" t="s">
        <v>4857</v>
      </c>
      <c r="H310" s="122" t="s">
        <v>5169</v>
      </c>
      <c r="I310" s="43" t="s">
        <v>5179</v>
      </c>
      <c r="J310" s="90" t="s">
        <v>4841</v>
      </c>
      <c r="K310" s="73" t="s">
        <v>4932</v>
      </c>
      <c r="L310" s="122"/>
      <c r="M310" s="130" t="s">
        <v>4931</v>
      </c>
      <c r="N310" s="122" t="s">
        <v>4933</v>
      </c>
      <c r="O310" s="43" t="s">
        <v>669</v>
      </c>
      <c r="P310" s="122" t="s">
        <v>4934</v>
      </c>
      <c r="Q310" s="122" t="s">
        <v>4935</v>
      </c>
      <c r="R310" s="122" t="s">
        <v>4936</v>
      </c>
      <c r="S310" s="122"/>
      <c r="T310" s="95">
        <v>2018</v>
      </c>
      <c r="U310" s="122"/>
      <c r="V310" s="122"/>
      <c r="W310" s="122"/>
      <c r="X310" s="122"/>
    </row>
    <row r="311" spans="2:26" x14ac:dyDescent="0.2">
      <c r="B311" s="121" t="s">
        <v>5154</v>
      </c>
      <c r="C311" s="69">
        <v>305</v>
      </c>
      <c r="D311" s="121"/>
      <c r="E311" s="95">
        <v>2</v>
      </c>
      <c r="F311" s="70" t="s">
        <v>5523</v>
      </c>
      <c r="G311" s="122" t="s">
        <v>4846</v>
      </c>
      <c r="H311" s="122" t="s">
        <v>5169</v>
      </c>
      <c r="I311" s="43" t="s">
        <v>5179</v>
      </c>
      <c r="J311" s="90" t="s">
        <v>4841</v>
      </c>
      <c r="K311" s="73" t="s">
        <v>4938</v>
      </c>
      <c r="L311" s="122"/>
      <c r="M311" s="130" t="s">
        <v>4937</v>
      </c>
      <c r="N311" s="122" t="s">
        <v>4933</v>
      </c>
      <c r="O311" s="43" t="s">
        <v>669</v>
      </c>
      <c r="P311" s="122" t="s">
        <v>4934</v>
      </c>
      <c r="Q311" s="122" t="s">
        <v>4939</v>
      </c>
      <c r="R311" s="122" t="s">
        <v>4940</v>
      </c>
      <c r="S311" s="122"/>
      <c r="T311" s="95">
        <v>2018</v>
      </c>
      <c r="U311" s="122"/>
      <c r="V311" s="122"/>
      <c r="W311" s="122"/>
      <c r="X311" s="122"/>
    </row>
    <row r="312" spans="2:26" x14ac:dyDescent="0.2">
      <c r="B312" s="121" t="s">
        <v>5154</v>
      </c>
      <c r="C312" s="69">
        <v>306</v>
      </c>
      <c r="D312" s="121">
        <v>87</v>
      </c>
      <c r="E312" s="95">
        <v>1</v>
      </c>
      <c r="F312" s="70" t="s">
        <v>5523</v>
      </c>
      <c r="G312" s="122" t="s">
        <v>4846</v>
      </c>
      <c r="H312" s="122" t="s">
        <v>5169</v>
      </c>
      <c r="I312" s="43" t="s">
        <v>5174</v>
      </c>
      <c r="J312" s="127" t="s">
        <v>5250</v>
      </c>
      <c r="K312" s="73" t="s">
        <v>5437</v>
      </c>
      <c r="L312" s="122" t="s">
        <v>5251</v>
      </c>
      <c r="M312" s="130" t="s">
        <v>4941</v>
      </c>
      <c r="N312" s="122" t="s">
        <v>4942</v>
      </c>
      <c r="O312" s="43" t="s">
        <v>669</v>
      </c>
      <c r="P312" s="122"/>
      <c r="Q312" s="122" t="s">
        <v>4943</v>
      </c>
      <c r="R312" s="122" t="s">
        <v>4944</v>
      </c>
      <c r="S312" s="122"/>
      <c r="T312" s="95">
        <v>2018</v>
      </c>
      <c r="U312" s="122"/>
      <c r="V312" s="122"/>
      <c r="W312" s="122"/>
      <c r="X312" s="122"/>
      <c r="Z312" s="45" t="s">
        <v>3405</v>
      </c>
    </row>
    <row r="313" spans="2:26" x14ac:dyDescent="0.2">
      <c r="B313" s="121" t="s">
        <v>5154</v>
      </c>
      <c r="C313" s="69">
        <v>307</v>
      </c>
      <c r="D313" s="121">
        <v>88</v>
      </c>
      <c r="E313" s="95">
        <v>1</v>
      </c>
      <c r="F313" s="127" t="s">
        <v>4855</v>
      </c>
      <c r="G313" s="122" t="s">
        <v>4867</v>
      </c>
      <c r="H313" s="122" t="s">
        <v>5169</v>
      </c>
      <c r="I313" s="122" t="s">
        <v>4843</v>
      </c>
      <c r="J313" s="127" t="s">
        <v>5252</v>
      </c>
      <c r="K313" s="73" t="s">
        <v>5368</v>
      </c>
      <c r="L313" s="122" t="s">
        <v>5253</v>
      </c>
      <c r="M313" s="130" t="s">
        <v>4945</v>
      </c>
      <c r="N313" s="122" t="s">
        <v>4946</v>
      </c>
      <c r="O313" s="43" t="s">
        <v>669</v>
      </c>
      <c r="P313" s="122" t="s">
        <v>4887</v>
      </c>
      <c r="Q313" s="122" t="s">
        <v>4947</v>
      </c>
      <c r="R313" s="122"/>
      <c r="S313" s="122"/>
      <c r="T313" s="95">
        <v>2016</v>
      </c>
      <c r="U313" s="122"/>
      <c r="V313" s="122"/>
      <c r="W313" s="122"/>
      <c r="X313" s="122"/>
      <c r="Z313" s="45" t="s">
        <v>3405</v>
      </c>
    </row>
    <row r="314" spans="2:26" x14ac:dyDescent="0.2">
      <c r="B314" s="121" t="s">
        <v>5154</v>
      </c>
      <c r="C314" s="69">
        <v>308</v>
      </c>
      <c r="D314" s="121"/>
      <c r="E314" s="95">
        <v>2</v>
      </c>
      <c r="F314" s="127" t="s">
        <v>4855</v>
      </c>
      <c r="G314" s="122" t="s">
        <v>4846</v>
      </c>
      <c r="H314" s="122" t="s">
        <v>5169</v>
      </c>
      <c r="I314" s="43" t="s">
        <v>5179</v>
      </c>
      <c r="J314" s="90" t="s">
        <v>4841</v>
      </c>
      <c r="K314" s="73" t="s">
        <v>5451</v>
      </c>
      <c r="L314" s="122"/>
      <c r="M314" s="130" t="s">
        <v>5473</v>
      </c>
      <c r="N314" s="131" t="s">
        <v>4946</v>
      </c>
      <c r="O314" s="43" t="s">
        <v>669</v>
      </c>
      <c r="P314" s="122" t="s">
        <v>4887</v>
      </c>
      <c r="Q314" s="131" t="s">
        <v>4950</v>
      </c>
      <c r="R314" s="131" t="s">
        <v>4951</v>
      </c>
      <c r="S314" s="122"/>
      <c r="T314" s="95">
        <v>2015</v>
      </c>
      <c r="U314" s="122"/>
      <c r="V314" s="122"/>
      <c r="W314" s="122"/>
      <c r="X314" s="122"/>
    </row>
    <row r="315" spans="2:26" x14ac:dyDescent="0.2">
      <c r="B315" s="121" t="s">
        <v>5154</v>
      </c>
      <c r="C315" s="69">
        <v>309</v>
      </c>
      <c r="D315" s="121">
        <v>89</v>
      </c>
      <c r="E315" s="95">
        <v>1</v>
      </c>
      <c r="F315" s="70" t="s">
        <v>5523</v>
      </c>
      <c r="G315" s="122" t="s">
        <v>4857</v>
      </c>
      <c r="H315" s="122" t="s">
        <v>5170</v>
      </c>
      <c r="I315" s="43" t="s">
        <v>5179</v>
      </c>
      <c r="J315" s="127" t="s">
        <v>5166</v>
      </c>
      <c r="K315" s="73" t="s">
        <v>4954</v>
      </c>
      <c r="L315" s="122"/>
      <c r="M315" s="130" t="s">
        <v>4953</v>
      </c>
      <c r="N315" s="131" t="s">
        <v>4955</v>
      </c>
      <c r="O315" s="43" t="s">
        <v>669</v>
      </c>
      <c r="P315" s="122" t="s">
        <v>4887</v>
      </c>
      <c r="Q315" s="131" t="s">
        <v>4956</v>
      </c>
      <c r="R315" s="131" t="s">
        <v>4957</v>
      </c>
      <c r="S315" s="122"/>
      <c r="T315" s="95">
        <v>2015</v>
      </c>
      <c r="U315" s="122"/>
      <c r="V315" s="122"/>
      <c r="W315" s="122"/>
      <c r="X315" s="122"/>
      <c r="Z315" s="45" t="s">
        <v>3405</v>
      </c>
    </row>
    <row r="316" spans="2:26" x14ac:dyDescent="0.2">
      <c r="B316" s="121" t="s">
        <v>5154</v>
      </c>
      <c r="C316" s="69">
        <v>310</v>
      </c>
      <c r="D316" s="121">
        <v>90</v>
      </c>
      <c r="E316" s="95">
        <v>1</v>
      </c>
      <c r="F316" s="70" t="s">
        <v>5523</v>
      </c>
      <c r="G316" s="122" t="s">
        <v>4857</v>
      </c>
      <c r="H316" s="122" t="s">
        <v>5170</v>
      </c>
      <c r="I316" s="122" t="s">
        <v>4843</v>
      </c>
      <c r="J316" s="127" t="s">
        <v>5181</v>
      </c>
      <c r="K316" s="73" t="s">
        <v>4960</v>
      </c>
      <c r="L316" s="122"/>
      <c r="M316" s="130" t="s">
        <v>4959</v>
      </c>
      <c r="N316" s="122" t="s">
        <v>4961</v>
      </c>
      <c r="O316" s="43" t="s">
        <v>669</v>
      </c>
      <c r="P316" s="122" t="s">
        <v>4887</v>
      </c>
      <c r="Q316" s="122" t="s">
        <v>4962</v>
      </c>
      <c r="R316" s="122" t="s">
        <v>4963</v>
      </c>
      <c r="S316" s="122"/>
      <c r="T316" s="95">
        <v>2013</v>
      </c>
      <c r="U316" s="122"/>
      <c r="V316" s="122"/>
      <c r="W316" s="122"/>
      <c r="X316" s="122"/>
      <c r="Z316" s="45" t="s">
        <v>3405</v>
      </c>
    </row>
    <row r="317" spans="2:26" x14ac:dyDescent="0.2">
      <c r="B317" s="121" t="s">
        <v>5154</v>
      </c>
      <c r="C317" s="69">
        <v>311</v>
      </c>
      <c r="D317" s="121">
        <v>91</v>
      </c>
      <c r="E317" s="95">
        <v>1</v>
      </c>
      <c r="F317" s="127" t="s">
        <v>4855</v>
      </c>
      <c r="G317" s="122" t="s">
        <v>4857</v>
      </c>
      <c r="H317" s="122" t="s">
        <v>5169</v>
      </c>
      <c r="I317" s="43" t="s">
        <v>5179</v>
      </c>
      <c r="J317" s="127" t="s">
        <v>5255</v>
      </c>
      <c r="K317" s="73" t="s">
        <v>4965</v>
      </c>
      <c r="L317" s="122" t="s">
        <v>5254</v>
      </c>
      <c r="M317" s="130" t="s">
        <v>4964</v>
      </c>
      <c r="N317" s="122" t="s">
        <v>4966</v>
      </c>
      <c r="O317" s="43" t="s">
        <v>669</v>
      </c>
      <c r="P317" s="122" t="s">
        <v>4887</v>
      </c>
      <c r="Q317" s="122" t="s">
        <v>4967</v>
      </c>
      <c r="R317" s="122" t="s">
        <v>4968</v>
      </c>
      <c r="S317" s="122"/>
      <c r="T317" s="95">
        <v>2012</v>
      </c>
      <c r="U317" s="122"/>
      <c r="V317" s="122"/>
      <c r="W317" s="122"/>
      <c r="X317" s="122"/>
      <c r="Z317" s="45" t="s">
        <v>3405</v>
      </c>
    </row>
    <row r="318" spans="2:26" x14ac:dyDescent="0.2">
      <c r="B318" s="121" t="s">
        <v>5154</v>
      </c>
      <c r="C318" s="69">
        <v>312</v>
      </c>
      <c r="D318" s="121"/>
      <c r="E318" s="95">
        <v>2</v>
      </c>
      <c r="F318" s="127" t="s">
        <v>4862</v>
      </c>
      <c r="G318" s="122" t="s">
        <v>4846</v>
      </c>
      <c r="H318" s="122" t="s">
        <v>5171</v>
      </c>
      <c r="I318" s="43" t="s">
        <v>5178</v>
      </c>
      <c r="J318" s="90" t="s">
        <v>4841</v>
      </c>
      <c r="K318" s="73" t="s">
        <v>4970</v>
      </c>
      <c r="L318" s="122"/>
      <c r="M318" s="130" t="s">
        <v>4969</v>
      </c>
      <c r="N318" s="122" t="s">
        <v>4934</v>
      </c>
      <c r="O318" s="43" t="s">
        <v>669</v>
      </c>
      <c r="P318" s="122"/>
      <c r="Q318" s="131" t="s">
        <v>4971</v>
      </c>
      <c r="R318" s="131" t="s">
        <v>4972</v>
      </c>
      <c r="S318" s="122"/>
      <c r="T318" s="95">
        <v>2011</v>
      </c>
      <c r="U318" s="122"/>
      <c r="V318" s="122"/>
      <c r="W318" s="122"/>
      <c r="X318" s="122"/>
    </row>
    <row r="319" spans="2:26" x14ac:dyDescent="0.2">
      <c r="B319" s="121" t="s">
        <v>5128</v>
      </c>
      <c r="C319" s="69">
        <v>313</v>
      </c>
      <c r="D319" s="121"/>
      <c r="E319" s="95">
        <v>2</v>
      </c>
      <c r="F319" s="127" t="s">
        <v>4855</v>
      </c>
      <c r="G319" s="43" t="s">
        <v>3417</v>
      </c>
      <c r="H319" s="43" t="s">
        <v>5168</v>
      </c>
      <c r="I319" s="43" t="s">
        <v>4843</v>
      </c>
      <c r="J319" s="90" t="s">
        <v>4841</v>
      </c>
      <c r="K319" s="73" t="s">
        <v>5309</v>
      </c>
      <c r="L319" s="122" t="s">
        <v>5276</v>
      </c>
      <c r="M319" s="122" t="s">
        <v>5105</v>
      </c>
      <c r="N319" s="122" t="s">
        <v>5503</v>
      </c>
      <c r="O319" s="43" t="s">
        <v>669</v>
      </c>
      <c r="P319" s="122" t="s">
        <v>3400</v>
      </c>
      <c r="Q319" s="122"/>
      <c r="R319" s="122" t="s">
        <v>5129</v>
      </c>
      <c r="S319" s="122"/>
      <c r="T319" s="95">
        <v>2020</v>
      </c>
      <c r="U319" s="122"/>
      <c r="V319" s="122"/>
      <c r="W319" s="122"/>
      <c r="X319" s="122"/>
    </row>
    <row r="320" spans="2:26" x14ac:dyDescent="0.2">
      <c r="B320" s="121" t="s">
        <v>5128</v>
      </c>
      <c r="C320" s="69">
        <v>314</v>
      </c>
      <c r="D320" s="121"/>
      <c r="E320" s="95">
        <v>2</v>
      </c>
      <c r="F320" s="127" t="s">
        <v>4862</v>
      </c>
      <c r="G320" s="122" t="s">
        <v>4846</v>
      </c>
      <c r="H320" s="43" t="s">
        <v>5169</v>
      </c>
      <c r="I320" s="122" t="s">
        <v>4843</v>
      </c>
      <c r="J320" s="90" t="s">
        <v>4841</v>
      </c>
      <c r="K320" s="73" t="s">
        <v>5452</v>
      </c>
      <c r="L320" s="122" t="s">
        <v>551</v>
      </c>
      <c r="M320" s="122" t="s">
        <v>553</v>
      </c>
      <c r="N320" s="122" t="s">
        <v>5059</v>
      </c>
      <c r="O320" s="43" t="s">
        <v>669</v>
      </c>
      <c r="P320" s="122" t="s">
        <v>4987</v>
      </c>
      <c r="Q320" s="122"/>
      <c r="R320" s="122" t="s">
        <v>5058</v>
      </c>
      <c r="S320" s="122"/>
      <c r="T320" s="95">
        <v>2020</v>
      </c>
      <c r="U320" s="122"/>
      <c r="V320" s="122"/>
      <c r="W320" s="122"/>
      <c r="X320" s="122"/>
    </row>
    <row r="321" spans="2:26" x14ac:dyDescent="0.2">
      <c r="B321" s="121" t="s">
        <v>5128</v>
      </c>
      <c r="C321" s="69">
        <v>315</v>
      </c>
      <c r="D321" s="121"/>
      <c r="E321" s="95">
        <v>2</v>
      </c>
      <c r="F321" s="127" t="s">
        <v>4862</v>
      </c>
      <c r="G321" s="43" t="s">
        <v>3417</v>
      </c>
      <c r="H321" s="122" t="s">
        <v>5171</v>
      </c>
      <c r="I321" s="122" t="s">
        <v>4843</v>
      </c>
      <c r="J321" s="90" t="s">
        <v>4841</v>
      </c>
      <c r="K321" s="73" t="s">
        <v>5453</v>
      </c>
      <c r="L321" s="122" t="s">
        <v>4903</v>
      </c>
      <c r="M321" s="122" t="s">
        <v>5061</v>
      </c>
      <c r="N321" s="122" t="s">
        <v>4900</v>
      </c>
      <c r="O321" s="43" t="s">
        <v>669</v>
      </c>
      <c r="P321" s="122" t="s">
        <v>4987</v>
      </c>
      <c r="Q321" s="122"/>
      <c r="R321" s="122" t="s">
        <v>5063</v>
      </c>
      <c r="S321" s="122"/>
      <c r="T321" s="95">
        <v>2020</v>
      </c>
      <c r="U321" s="122"/>
      <c r="V321" s="122"/>
      <c r="W321" s="122"/>
      <c r="X321" s="122"/>
    </row>
    <row r="322" spans="2:26" x14ac:dyDescent="0.2">
      <c r="B322" s="121" t="s">
        <v>5128</v>
      </c>
      <c r="C322" s="69">
        <v>316</v>
      </c>
      <c r="D322" s="121"/>
      <c r="E322" s="95">
        <v>3</v>
      </c>
      <c r="F322" s="70" t="s">
        <v>5523</v>
      </c>
      <c r="G322" s="43" t="s">
        <v>3417</v>
      </c>
      <c r="H322" s="43" t="s">
        <v>4871</v>
      </c>
      <c r="I322" s="43" t="s">
        <v>5179</v>
      </c>
      <c r="J322" s="90" t="s">
        <v>4841</v>
      </c>
      <c r="K322" s="73" t="s">
        <v>5454</v>
      </c>
      <c r="L322" s="122" t="s">
        <v>3400</v>
      </c>
      <c r="M322" s="122" t="s">
        <v>5121</v>
      </c>
      <c r="N322" s="122" t="s">
        <v>5504</v>
      </c>
      <c r="O322" s="43" t="s">
        <v>669</v>
      </c>
      <c r="P322" s="122" t="s">
        <v>5134</v>
      </c>
      <c r="Q322" s="122"/>
      <c r="R322" s="122" t="s">
        <v>5131</v>
      </c>
      <c r="S322" s="122"/>
      <c r="T322" s="95">
        <v>2019</v>
      </c>
      <c r="U322" s="122"/>
      <c r="V322" s="122"/>
      <c r="W322" s="122"/>
      <c r="X322" s="122"/>
    </row>
    <row r="323" spans="2:26" x14ac:dyDescent="0.2">
      <c r="B323" s="121" t="s">
        <v>5128</v>
      </c>
      <c r="C323" s="69">
        <v>317</v>
      </c>
      <c r="D323" s="121"/>
      <c r="E323" s="95">
        <v>2</v>
      </c>
      <c r="F323" s="127" t="s">
        <v>1619</v>
      </c>
      <c r="G323" s="122" t="s">
        <v>4879</v>
      </c>
      <c r="H323" s="43" t="s">
        <v>5168</v>
      </c>
      <c r="I323" s="122" t="s">
        <v>4843</v>
      </c>
      <c r="J323" s="90" t="s">
        <v>4841</v>
      </c>
      <c r="K323" s="73" t="s">
        <v>5455</v>
      </c>
      <c r="L323" s="122" t="s">
        <v>5137</v>
      </c>
      <c r="M323" s="122" t="s">
        <v>5060</v>
      </c>
      <c r="N323" s="122" t="s">
        <v>5136</v>
      </c>
      <c r="O323" s="43" t="s">
        <v>669</v>
      </c>
      <c r="P323" s="122" t="s">
        <v>3400</v>
      </c>
      <c r="Q323" s="122"/>
      <c r="R323" s="122" t="s">
        <v>5138</v>
      </c>
      <c r="S323" s="122"/>
      <c r="T323" s="95">
        <v>2019</v>
      </c>
      <c r="U323" s="122"/>
      <c r="V323" s="122"/>
      <c r="W323" s="122"/>
      <c r="X323" s="122"/>
    </row>
    <row r="324" spans="2:26" x14ac:dyDescent="0.2">
      <c r="B324" s="121" t="s">
        <v>5128</v>
      </c>
      <c r="C324" s="69">
        <v>318</v>
      </c>
      <c r="D324" s="121"/>
      <c r="E324" s="95">
        <v>3</v>
      </c>
      <c r="F324" s="70" t="s">
        <v>5523</v>
      </c>
      <c r="G324" s="122" t="s">
        <v>5151</v>
      </c>
      <c r="H324" s="52" t="s">
        <v>4871</v>
      </c>
      <c r="I324" s="43" t="s">
        <v>5174</v>
      </c>
      <c r="J324" s="90" t="s">
        <v>4841</v>
      </c>
      <c r="K324" s="73" t="s">
        <v>5310</v>
      </c>
      <c r="L324" s="122" t="s">
        <v>5011</v>
      </c>
      <c r="M324" s="122" t="s">
        <v>5007</v>
      </c>
      <c r="N324" s="122" t="s">
        <v>5010</v>
      </c>
      <c r="O324" s="43" t="s">
        <v>669</v>
      </c>
      <c r="P324" s="122" t="s">
        <v>3400</v>
      </c>
      <c r="Q324" s="122"/>
      <c r="R324" s="122" t="s">
        <v>5009</v>
      </c>
      <c r="S324" s="122"/>
      <c r="T324" s="95">
        <v>2019</v>
      </c>
      <c r="U324" s="122"/>
      <c r="V324" s="122"/>
      <c r="W324" s="122"/>
      <c r="X324" s="122"/>
    </row>
    <row r="325" spans="2:26" x14ac:dyDescent="0.2">
      <c r="B325" s="121" t="s">
        <v>5128</v>
      </c>
      <c r="C325" s="69">
        <v>319</v>
      </c>
      <c r="D325" s="121"/>
      <c r="E325" s="95">
        <v>3</v>
      </c>
      <c r="F325" s="127" t="s">
        <v>4855</v>
      </c>
      <c r="G325" s="122" t="s">
        <v>4845</v>
      </c>
      <c r="H325" s="52" t="s">
        <v>4871</v>
      </c>
      <c r="I325" s="122" t="s">
        <v>4843</v>
      </c>
      <c r="J325" s="90" t="s">
        <v>4841</v>
      </c>
      <c r="K325" s="73" t="s">
        <v>5456</v>
      </c>
      <c r="L325" s="122" t="s">
        <v>4988</v>
      </c>
      <c r="M325" s="122" t="s">
        <v>4983</v>
      </c>
      <c r="N325" s="122" t="s">
        <v>4986</v>
      </c>
      <c r="O325" s="43" t="s">
        <v>669</v>
      </c>
      <c r="P325" s="122" t="s">
        <v>4987</v>
      </c>
      <c r="Q325" s="122"/>
      <c r="R325" s="122" t="s">
        <v>4985</v>
      </c>
      <c r="S325" s="122"/>
      <c r="T325" s="95">
        <v>2019</v>
      </c>
      <c r="U325" s="122"/>
      <c r="V325" s="122"/>
      <c r="W325" s="122"/>
      <c r="X325" s="122"/>
    </row>
    <row r="326" spans="2:26" x14ac:dyDescent="0.2">
      <c r="B326" s="121" t="s">
        <v>5128</v>
      </c>
      <c r="C326" s="69">
        <v>320</v>
      </c>
      <c r="D326" s="121"/>
      <c r="E326" s="95">
        <v>2</v>
      </c>
      <c r="F326" s="127" t="s">
        <v>1619</v>
      </c>
      <c r="G326" s="122" t="s">
        <v>4845</v>
      </c>
      <c r="H326" s="43" t="s">
        <v>5168</v>
      </c>
      <c r="I326" s="43" t="s">
        <v>5174</v>
      </c>
      <c r="J326" s="90" t="s">
        <v>4841</v>
      </c>
      <c r="K326" s="73" t="s">
        <v>5457</v>
      </c>
      <c r="L326" s="122" t="s">
        <v>5142</v>
      </c>
      <c r="M326" s="122" t="s">
        <v>5051</v>
      </c>
      <c r="N326" s="122" t="s">
        <v>5507</v>
      </c>
      <c r="O326" s="43" t="s">
        <v>669</v>
      </c>
      <c r="P326" s="122" t="s">
        <v>3400</v>
      </c>
      <c r="Q326" s="122"/>
      <c r="R326" s="122" t="s">
        <v>5140</v>
      </c>
      <c r="S326" s="122"/>
      <c r="T326" s="95">
        <v>2018</v>
      </c>
      <c r="U326" s="122"/>
      <c r="V326" s="122"/>
      <c r="W326" s="122"/>
      <c r="X326" s="122"/>
    </row>
    <row r="327" spans="2:26" x14ac:dyDescent="0.2">
      <c r="B327" s="121" t="s">
        <v>5128</v>
      </c>
      <c r="C327" s="69">
        <v>321</v>
      </c>
      <c r="D327" s="121"/>
      <c r="E327" s="95">
        <v>3</v>
      </c>
      <c r="F327" s="127" t="s">
        <v>4855</v>
      </c>
      <c r="G327" s="122" t="s">
        <v>5151</v>
      </c>
      <c r="H327" s="43" t="s">
        <v>4871</v>
      </c>
      <c r="I327" s="122" t="s">
        <v>4843</v>
      </c>
      <c r="J327" s="90" t="s">
        <v>4841</v>
      </c>
      <c r="K327" s="73" t="s">
        <v>5311</v>
      </c>
      <c r="L327" s="122" t="s">
        <v>5090</v>
      </c>
      <c r="M327" s="122" t="s">
        <v>5472</v>
      </c>
      <c r="N327" s="122" t="s">
        <v>5505</v>
      </c>
      <c r="O327" s="43" t="s">
        <v>669</v>
      </c>
      <c r="P327" s="122" t="s">
        <v>3400</v>
      </c>
      <c r="Q327" s="122"/>
      <c r="R327" s="122" t="s">
        <v>5089</v>
      </c>
      <c r="S327" s="122"/>
      <c r="T327" s="95">
        <v>2018</v>
      </c>
      <c r="U327" s="122"/>
      <c r="V327" s="122"/>
      <c r="W327" s="122"/>
      <c r="X327" s="122"/>
    </row>
    <row r="328" spans="2:26" x14ac:dyDescent="0.2">
      <c r="B328" s="121" t="s">
        <v>5128</v>
      </c>
      <c r="C328" s="69">
        <v>322</v>
      </c>
      <c r="D328" s="121"/>
      <c r="E328" s="95">
        <v>2</v>
      </c>
      <c r="F328" s="70" t="s">
        <v>5523</v>
      </c>
      <c r="G328" s="122" t="s">
        <v>4857</v>
      </c>
      <c r="H328" s="52" t="s">
        <v>5171</v>
      </c>
      <c r="I328" s="43" t="s">
        <v>5179</v>
      </c>
      <c r="J328" s="90" t="s">
        <v>4841</v>
      </c>
      <c r="K328" s="73" t="s">
        <v>5312</v>
      </c>
      <c r="L328" s="122" t="s">
        <v>185</v>
      </c>
      <c r="M328" s="122" t="s">
        <v>187</v>
      </c>
      <c r="N328" s="122" t="s">
        <v>4900</v>
      </c>
      <c r="O328" s="43" t="s">
        <v>669</v>
      </c>
      <c r="P328" s="122" t="s">
        <v>4987</v>
      </c>
      <c r="Q328" s="122"/>
      <c r="R328" s="122" t="s">
        <v>5143</v>
      </c>
      <c r="S328" s="122"/>
      <c r="T328" s="95">
        <v>2018</v>
      </c>
      <c r="U328" s="122"/>
      <c r="V328" s="122"/>
      <c r="W328" s="122"/>
      <c r="X328" s="122"/>
    </row>
    <row r="329" spans="2:26" x14ac:dyDescent="0.2">
      <c r="B329" s="121" t="s">
        <v>5128</v>
      </c>
      <c r="C329" s="69">
        <v>323</v>
      </c>
      <c r="D329" s="121">
        <v>92</v>
      </c>
      <c r="E329" s="95">
        <v>1</v>
      </c>
      <c r="F329" s="70" t="s">
        <v>5172</v>
      </c>
      <c r="G329" s="122" t="s">
        <v>4857</v>
      </c>
      <c r="H329" s="52" t="s">
        <v>5171</v>
      </c>
      <c r="I329" s="122" t="s">
        <v>4843</v>
      </c>
      <c r="J329" s="127" t="s">
        <v>5256</v>
      </c>
      <c r="K329" s="73" t="s">
        <v>5313</v>
      </c>
      <c r="L329" s="122" t="s">
        <v>5021</v>
      </c>
      <c r="M329" s="122" t="s">
        <v>5017</v>
      </c>
      <c r="N329" s="122" t="s">
        <v>5020</v>
      </c>
      <c r="O329" s="43" t="s">
        <v>669</v>
      </c>
      <c r="P329" s="122" t="s">
        <v>3400</v>
      </c>
      <c r="Q329" s="122"/>
      <c r="R329" s="122" t="s">
        <v>5019</v>
      </c>
      <c r="S329" s="122"/>
      <c r="T329" s="95">
        <v>2017</v>
      </c>
      <c r="U329" s="122"/>
      <c r="V329" s="122"/>
      <c r="W329" s="122"/>
      <c r="X329" s="122"/>
      <c r="Z329" s="45" t="s">
        <v>3405</v>
      </c>
    </row>
    <row r="330" spans="2:26" x14ac:dyDescent="0.2">
      <c r="B330" s="121" t="s">
        <v>5128</v>
      </c>
      <c r="C330" s="69">
        <v>324</v>
      </c>
      <c r="D330" s="121"/>
      <c r="E330" s="95">
        <v>3</v>
      </c>
      <c r="F330" s="70" t="s">
        <v>5172</v>
      </c>
      <c r="G330" s="122" t="s">
        <v>4857</v>
      </c>
      <c r="H330" s="52" t="s">
        <v>4871</v>
      </c>
      <c r="I330" s="43" t="s">
        <v>5179</v>
      </c>
      <c r="J330" s="90" t="s">
        <v>4841</v>
      </c>
      <c r="K330" s="73" t="s">
        <v>5314</v>
      </c>
      <c r="L330" s="122" t="s">
        <v>5277</v>
      </c>
      <c r="M330" s="122" t="s">
        <v>5107</v>
      </c>
      <c r="N330" s="122" t="s">
        <v>5506</v>
      </c>
      <c r="O330" s="43" t="s">
        <v>669</v>
      </c>
      <c r="P330" s="122" t="s">
        <v>3400</v>
      </c>
      <c r="Q330" s="122"/>
      <c r="R330" s="122" t="s">
        <v>5109</v>
      </c>
      <c r="S330" s="122"/>
      <c r="T330" s="95">
        <v>2017</v>
      </c>
      <c r="U330" s="122"/>
      <c r="V330" s="122"/>
      <c r="W330" s="122"/>
      <c r="X330" s="122"/>
    </row>
    <row r="331" spans="2:26" x14ac:dyDescent="0.2">
      <c r="B331" s="121" t="s">
        <v>5128</v>
      </c>
      <c r="C331" s="69">
        <v>325</v>
      </c>
      <c r="D331" s="121"/>
      <c r="E331" s="95">
        <v>3</v>
      </c>
      <c r="F331" s="127" t="s">
        <v>4855</v>
      </c>
      <c r="G331" s="122" t="s">
        <v>5151</v>
      </c>
      <c r="H331" s="52" t="s">
        <v>4871</v>
      </c>
      <c r="I331" s="122" t="s">
        <v>4843</v>
      </c>
      <c r="J331" s="90" t="s">
        <v>4841</v>
      </c>
      <c r="K331" s="73" t="s">
        <v>5315</v>
      </c>
      <c r="L331" s="122" t="s">
        <v>5068</v>
      </c>
      <c r="M331" s="122" t="s">
        <v>5064</v>
      </c>
      <c r="N331" s="122" t="s">
        <v>5067</v>
      </c>
      <c r="O331" s="43" t="s">
        <v>669</v>
      </c>
      <c r="P331" s="122" t="s">
        <v>3400</v>
      </c>
      <c r="Q331" s="122"/>
      <c r="R331" s="122" t="s">
        <v>5066</v>
      </c>
      <c r="S331" s="122"/>
      <c r="T331" s="95">
        <v>2016</v>
      </c>
      <c r="U331" s="122"/>
      <c r="V331" s="122"/>
      <c r="W331" s="122"/>
      <c r="X331" s="122"/>
    </row>
    <row r="332" spans="2:26" x14ac:dyDescent="0.2">
      <c r="B332" s="121" t="s">
        <v>5128</v>
      </c>
      <c r="C332" s="69">
        <v>326</v>
      </c>
      <c r="D332" s="121">
        <v>93</v>
      </c>
      <c r="E332" s="95">
        <v>1</v>
      </c>
      <c r="F332" s="127" t="s">
        <v>4862</v>
      </c>
      <c r="G332" s="43" t="s">
        <v>3417</v>
      </c>
      <c r="H332" s="43" t="s">
        <v>5168</v>
      </c>
      <c r="I332" s="52" t="s">
        <v>4843</v>
      </c>
      <c r="J332" s="127" t="s">
        <v>5257</v>
      </c>
      <c r="K332" s="73" t="s">
        <v>5458</v>
      </c>
      <c r="L332" s="122" t="s">
        <v>5082</v>
      </c>
      <c r="M332" s="122" t="s">
        <v>5078</v>
      </c>
      <c r="N332" s="122" t="s">
        <v>5081</v>
      </c>
      <c r="O332" s="43" t="s">
        <v>669</v>
      </c>
      <c r="P332" s="122" t="s">
        <v>3400</v>
      </c>
      <c r="Q332" s="122"/>
      <c r="R332" s="122" t="s">
        <v>5080</v>
      </c>
      <c r="S332" s="122"/>
      <c r="T332" s="95">
        <v>2016</v>
      </c>
      <c r="U332" s="122"/>
      <c r="V332" s="122"/>
      <c r="W332" s="122"/>
      <c r="X332" s="122"/>
      <c r="Z332" s="45" t="s">
        <v>3405</v>
      </c>
    </row>
    <row r="333" spans="2:26" x14ac:dyDescent="0.2">
      <c r="B333" s="121" t="s">
        <v>5128</v>
      </c>
      <c r="C333" s="69">
        <v>327</v>
      </c>
      <c r="D333" s="121"/>
      <c r="E333" s="95">
        <v>2</v>
      </c>
      <c r="F333" s="127" t="s">
        <v>4862</v>
      </c>
      <c r="G333" s="122" t="s">
        <v>4846</v>
      </c>
      <c r="H333" s="43" t="s">
        <v>5168</v>
      </c>
      <c r="I333" s="43" t="s">
        <v>5174</v>
      </c>
      <c r="J333" s="90" t="s">
        <v>4841</v>
      </c>
      <c r="K333" s="73" t="s">
        <v>5312</v>
      </c>
      <c r="L333" s="122" t="s">
        <v>5045</v>
      </c>
      <c r="M333" s="122" t="s">
        <v>5041</v>
      </c>
      <c r="N333" s="122" t="s">
        <v>5044</v>
      </c>
      <c r="O333" s="43" t="s">
        <v>669</v>
      </c>
      <c r="P333" s="122" t="s">
        <v>3400</v>
      </c>
      <c r="Q333" s="122"/>
      <c r="R333" s="122" t="s">
        <v>5043</v>
      </c>
      <c r="S333" s="122"/>
      <c r="T333" s="95">
        <v>2016</v>
      </c>
      <c r="U333" s="122"/>
      <c r="V333" s="122"/>
      <c r="W333" s="122"/>
      <c r="X333" s="122"/>
    </row>
    <row r="334" spans="2:26" x14ac:dyDescent="0.2">
      <c r="B334" s="121" t="s">
        <v>5128</v>
      </c>
      <c r="C334" s="69">
        <v>328</v>
      </c>
      <c r="D334" s="121"/>
      <c r="E334" s="95">
        <v>2</v>
      </c>
      <c r="F334" s="127" t="s">
        <v>4862</v>
      </c>
      <c r="G334" s="122" t="s">
        <v>4846</v>
      </c>
      <c r="H334" s="43" t="s">
        <v>5169</v>
      </c>
      <c r="I334" s="43" t="s">
        <v>5179</v>
      </c>
      <c r="J334" s="90" t="s">
        <v>4841</v>
      </c>
      <c r="K334" s="73" t="s">
        <v>5092</v>
      </c>
      <c r="L334" s="122" t="s">
        <v>5094</v>
      </c>
      <c r="M334" s="122" t="s">
        <v>5091</v>
      </c>
      <c r="N334" s="122" t="s">
        <v>3404</v>
      </c>
      <c r="O334" s="43" t="s">
        <v>669</v>
      </c>
      <c r="P334" s="122" t="s">
        <v>3403</v>
      </c>
      <c r="Q334" s="122"/>
      <c r="R334" s="122" t="s">
        <v>5093</v>
      </c>
      <c r="S334" s="122"/>
      <c r="T334" s="95">
        <v>2016</v>
      </c>
      <c r="U334" s="122"/>
      <c r="V334" s="122"/>
      <c r="W334" s="122"/>
      <c r="X334" s="122"/>
    </row>
    <row r="335" spans="2:26" x14ac:dyDescent="0.2">
      <c r="B335" s="121" t="s">
        <v>5128</v>
      </c>
      <c r="C335" s="69">
        <v>329</v>
      </c>
      <c r="D335" s="121"/>
      <c r="E335" s="95">
        <v>3</v>
      </c>
      <c r="F335" s="127" t="s">
        <v>4862</v>
      </c>
      <c r="G335" s="122" t="s">
        <v>5151</v>
      </c>
      <c r="H335" s="43" t="s">
        <v>5168</v>
      </c>
      <c r="I335" s="122" t="s">
        <v>4843</v>
      </c>
      <c r="J335" s="90" t="s">
        <v>4841</v>
      </c>
      <c r="K335" s="73" t="s">
        <v>5459</v>
      </c>
      <c r="L335" s="122" t="s">
        <v>5073</v>
      </c>
      <c r="M335" s="122" t="s">
        <v>5069</v>
      </c>
      <c r="N335" s="122" t="s">
        <v>5072</v>
      </c>
      <c r="O335" s="43" t="s">
        <v>669</v>
      </c>
      <c r="P335" s="122" t="s">
        <v>3400</v>
      </c>
      <c r="Q335" s="122"/>
      <c r="R335" s="122" t="s">
        <v>5071</v>
      </c>
      <c r="S335" s="122"/>
      <c r="T335" s="95">
        <v>2015</v>
      </c>
      <c r="U335" s="122"/>
      <c r="V335" s="122"/>
      <c r="W335" s="122"/>
      <c r="X335" s="122"/>
    </row>
    <row r="336" spans="2:26" x14ac:dyDescent="0.2">
      <c r="B336" s="121" t="s">
        <v>5128</v>
      </c>
      <c r="C336" s="69">
        <v>330</v>
      </c>
      <c r="D336" s="121">
        <v>94</v>
      </c>
      <c r="E336" s="95">
        <v>1</v>
      </c>
      <c r="F336" s="127" t="s">
        <v>1619</v>
      </c>
      <c r="G336" s="122" t="s">
        <v>4846</v>
      </c>
      <c r="H336" s="43" t="s">
        <v>5168</v>
      </c>
      <c r="I336" s="52" t="s">
        <v>4843</v>
      </c>
      <c r="J336" s="127" t="s">
        <v>5258</v>
      </c>
      <c r="K336" s="73" t="s">
        <v>5316</v>
      </c>
      <c r="L336" s="122" t="s">
        <v>5006</v>
      </c>
      <c r="M336" s="122" t="s">
        <v>5002</v>
      </c>
      <c r="N336" s="122" t="s">
        <v>5005</v>
      </c>
      <c r="O336" s="43" t="s">
        <v>669</v>
      </c>
      <c r="P336" s="122" t="s">
        <v>3400</v>
      </c>
      <c r="Q336" s="122"/>
      <c r="R336" s="122" t="s">
        <v>5004</v>
      </c>
      <c r="S336" s="122"/>
      <c r="T336" s="95">
        <v>2015</v>
      </c>
      <c r="U336" s="122"/>
      <c r="V336" s="122"/>
      <c r="W336" s="122"/>
      <c r="X336" s="122"/>
      <c r="Z336" s="45" t="s">
        <v>3405</v>
      </c>
    </row>
    <row r="337" spans="2:26" x14ac:dyDescent="0.2">
      <c r="B337" s="121" t="s">
        <v>5128</v>
      </c>
      <c r="C337" s="69">
        <v>331</v>
      </c>
      <c r="D337" s="121"/>
      <c r="E337" s="95">
        <v>2</v>
      </c>
      <c r="F337" s="70" t="s">
        <v>5523</v>
      </c>
      <c r="G337" s="122" t="s">
        <v>4857</v>
      </c>
      <c r="H337" s="43" t="s">
        <v>5168</v>
      </c>
      <c r="I337" s="43" t="s">
        <v>5179</v>
      </c>
      <c r="J337" s="90" t="s">
        <v>4841</v>
      </c>
      <c r="K337" s="73" t="s">
        <v>5096</v>
      </c>
      <c r="L337" s="122" t="s">
        <v>5099</v>
      </c>
      <c r="M337" s="122" t="s">
        <v>5095</v>
      </c>
      <c r="N337" s="122" t="s">
        <v>5098</v>
      </c>
      <c r="O337" s="43" t="s">
        <v>669</v>
      </c>
      <c r="P337" s="122" t="s">
        <v>3400</v>
      </c>
      <c r="Q337" s="122"/>
      <c r="R337" s="122" t="s">
        <v>5097</v>
      </c>
      <c r="S337" s="122"/>
      <c r="T337" s="95">
        <v>2015</v>
      </c>
      <c r="U337" s="122"/>
      <c r="V337" s="122"/>
      <c r="W337" s="122"/>
      <c r="X337" s="122"/>
    </row>
    <row r="338" spans="2:26" x14ac:dyDescent="0.2">
      <c r="B338" s="121" t="s">
        <v>5128</v>
      </c>
      <c r="C338" s="69">
        <v>332</v>
      </c>
      <c r="D338" s="121"/>
      <c r="E338" s="95">
        <v>2</v>
      </c>
      <c r="F338" s="127" t="s">
        <v>4862</v>
      </c>
      <c r="G338" s="122" t="s">
        <v>5151</v>
      </c>
      <c r="H338" s="43" t="s">
        <v>5168</v>
      </c>
      <c r="I338" s="52" t="s">
        <v>4843</v>
      </c>
      <c r="J338" s="90" t="s">
        <v>4841</v>
      </c>
      <c r="K338" s="73" t="s">
        <v>5460</v>
      </c>
      <c r="L338" s="122"/>
      <c r="M338" s="122" t="s">
        <v>5123</v>
      </c>
      <c r="N338" s="122" t="s">
        <v>5126</v>
      </c>
      <c r="O338" s="43" t="s">
        <v>669</v>
      </c>
      <c r="P338" s="122" t="s">
        <v>3400</v>
      </c>
      <c r="Q338" s="122"/>
      <c r="R338" s="122" t="s">
        <v>5125</v>
      </c>
      <c r="S338" s="122"/>
      <c r="T338" s="95">
        <v>2013</v>
      </c>
      <c r="U338" s="122"/>
      <c r="V338" s="122"/>
      <c r="W338" s="122"/>
      <c r="X338" s="122"/>
    </row>
    <row r="339" spans="2:26" x14ac:dyDescent="0.2">
      <c r="B339" s="121" t="s">
        <v>5128</v>
      </c>
      <c r="C339" s="69">
        <v>333</v>
      </c>
      <c r="D339" s="121"/>
      <c r="E339" s="95">
        <v>3</v>
      </c>
      <c r="F339" s="127" t="s">
        <v>4855</v>
      </c>
      <c r="G339" s="122" t="s">
        <v>4846</v>
      </c>
      <c r="H339" s="43" t="s">
        <v>5168</v>
      </c>
      <c r="I339" s="43" t="s">
        <v>5174</v>
      </c>
      <c r="J339" s="90" t="s">
        <v>4841</v>
      </c>
      <c r="K339" s="73" t="s">
        <v>5461</v>
      </c>
      <c r="L339" s="122" t="s">
        <v>5056</v>
      </c>
      <c r="M339" s="122" t="s">
        <v>5052</v>
      </c>
      <c r="N339" s="122" t="s">
        <v>5055</v>
      </c>
      <c r="O339" s="43" t="s">
        <v>669</v>
      </c>
      <c r="P339" s="122" t="s">
        <v>3400</v>
      </c>
      <c r="Q339" s="122"/>
      <c r="R339" s="122" t="s">
        <v>5054</v>
      </c>
      <c r="S339" s="122"/>
      <c r="T339" s="95">
        <v>2013</v>
      </c>
      <c r="U339" s="122"/>
      <c r="V339" s="122"/>
      <c r="W339" s="122"/>
      <c r="X339" s="122"/>
    </row>
    <row r="340" spans="2:26" x14ac:dyDescent="0.2">
      <c r="B340" s="121" t="s">
        <v>5128</v>
      </c>
      <c r="C340" s="69">
        <v>334</v>
      </c>
      <c r="D340" s="121"/>
      <c r="E340" s="95">
        <v>3</v>
      </c>
      <c r="F340" s="70" t="s">
        <v>5523</v>
      </c>
      <c r="G340" s="122" t="s">
        <v>5151</v>
      </c>
      <c r="H340" s="52" t="s">
        <v>4871</v>
      </c>
      <c r="I340" s="43" t="s">
        <v>5179</v>
      </c>
      <c r="J340" s="90" t="s">
        <v>4841</v>
      </c>
      <c r="K340" s="73" t="s">
        <v>5462</v>
      </c>
      <c r="L340" s="122" t="s">
        <v>5077</v>
      </c>
      <c r="M340" s="122" t="s">
        <v>5074</v>
      </c>
      <c r="N340" s="122" t="s">
        <v>5049</v>
      </c>
      <c r="O340" s="43" t="s">
        <v>669</v>
      </c>
      <c r="P340" s="122" t="s">
        <v>3400</v>
      </c>
      <c r="Q340" s="122"/>
      <c r="R340" s="122" t="s">
        <v>5076</v>
      </c>
      <c r="S340" s="122"/>
      <c r="T340" s="95">
        <v>2013</v>
      </c>
      <c r="U340" s="122"/>
      <c r="V340" s="122"/>
      <c r="W340" s="122"/>
      <c r="X340" s="122"/>
    </row>
    <row r="341" spans="2:26" x14ac:dyDescent="0.2">
      <c r="B341" s="121" t="s">
        <v>5128</v>
      </c>
      <c r="C341" s="69">
        <v>335</v>
      </c>
      <c r="D341" s="121"/>
      <c r="E341" s="95">
        <v>2</v>
      </c>
      <c r="F341" s="70" t="s">
        <v>5172</v>
      </c>
      <c r="G341" s="122" t="s">
        <v>5151</v>
      </c>
      <c r="H341" s="43" t="s">
        <v>5169</v>
      </c>
      <c r="I341" s="122" t="s">
        <v>4843</v>
      </c>
      <c r="J341" s="90" t="s">
        <v>4841</v>
      </c>
      <c r="K341" s="73" t="s">
        <v>5463</v>
      </c>
      <c r="L341" s="122" t="s">
        <v>5050</v>
      </c>
      <c r="M341" s="122" t="s">
        <v>5046</v>
      </c>
      <c r="N341" s="122" t="s">
        <v>5049</v>
      </c>
      <c r="O341" s="43" t="s">
        <v>669</v>
      </c>
      <c r="P341" s="122" t="s">
        <v>3400</v>
      </c>
      <c r="Q341" s="122"/>
      <c r="R341" s="122" t="s">
        <v>5048</v>
      </c>
      <c r="S341" s="122"/>
      <c r="T341" s="95">
        <v>2013</v>
      </c>
      <c r="U341" s="122"/>
      <c r="V341" s="122"/>
      <c r="W341" s="122"/>
      <c r="X341" s="122"/>
    </row>
    <row r="342" spans="2:26" x14ac:dyDescent="0.2">
      <c r="B342" s="133" t="s">
        <v>5161</v>
      </c>
      <c r="C342" s="133" t="s">
        <v>5515</v>
      </c>
      <c r="D342" s="133" t="s">
        <v>5525</v>
      </c>
      <c r="E342" s="67" t="s">
        <v>5514</v>
      </c>
      <c r="F342" s="137" t="s">
        <v>5522</v>
      </c>
      <c r="G342" s="137" t="s">
        <v>3420</v>
      </c>
      <c r="H342" s="137" t="s">
        <v>5520</v>
      </c>
      <c r="I342" s="137" t="s">
        <v>5521</v>
      </c>
      <c r="J342" s="137" t="s">
        <v>5197</v>
      </c>
      <c r="K342" s="138" t="s">
        <v>3026</v>
      </c>
      <c r="L342" s="137" t="s">
        <v>27</v>
      </c>
      <c r="M342" s="137" t="s">
        <v>3025</v>
      </c>
      <c r="N342" s="137" t="s">
        <v>34</v>
      </c>
      <c r="O342" s="137" t="s">
        <v>3024</v>
      </c>
      <c r="P342" s="137" t="s">
        <v>3023</v>
      </c>
      <c r="Q342" s="137" t="s">
        <v>3022</v>
      </c>
      <c r="R342" s="137" t="s">
        <v>3020</v>
      </c>
      <c r="S342" s="137" t="s">
        <v>3005</v>
      </c>
      <c r="T342" s="67" t="s">
        <v>5127</v>
      </c>
      <c r="U342" s="122"/>
      <c r="V342" s="122"/>
      <c r="W342" s="122"/>
      <c r="X342" s="122"/>
    </row>
    <row r="343" spans="2:26" x14ac:dyDescent="0.2">
      <c r="B343" s="121" t="s">
        <v>5128</v>
      </c>
      <c r="C343" s="69">
        <v>336</v>
      </c>
      <c r="D343" s="121"/>
      <c r="E343" s="95">
        <v>3</v>
      </c>
      <c r="F343" s="127" t="s">
        <v>4855</v>
      </c>
      <c r="G343" s="122" t="s">
        <v>4846</v>
      </c>
      <c r="H343" s="52" t="s">
        <v>4871</v>
      </c>
      <c r="I343" s="52" t="s">
        <v>4843</v>
      </c>
      <c r="J343" s="90" t="s">
        <v>4841</v>
      </c>
      <c r="K343" s="73" t="s">
        <v>5317</v>
      </c>
      <c r="L343" s="122" t="s">
        <v>5001</v>
      </c>
      <c r="M343" s="122" t="s">
        <v>4998</v>
      </c>
      <c r="N343" s="122" t="s">
        <v>3412</v>
      </c>
      <c r="O343" s="43" t="s">
        <v>669</v>
      </c>
      <c r="P343" s="122" t="s">
        <v>3400</v>
      </c>
      <c r="Q343" s="122"/>
      <c r="R343" s="122" t="s">
        <v>5000</v>
      </c>
      <c r="S343" s="122"/>
      <c r="T343" s="95">
        <v>2013</v>
      </c>
      <c r="U343" s="122"/>
      <c r="V343" s="122"/>
      <c r="W343" s="122"/>
      <c r="X343" s="122"/>
    </row>
    <row r="344" spans="2:26" x14ac:dyDescent="0.2">
      <c r="B344" s="121" t="s">
        <v>5128</v>
      </c>
      <c r="C344" s="69">
        <v>337</v>
      </c>
      <c r="D344" s="121"/>
      <c r="E344" s="95">
        <v>2</v>
      </c>
      <c r="F344" s="127" t="s">
        <v>4862</v>
      </c>
      <c r="G344" s="122" t="s">
        <v>5151</v>
      </c>
      <c r="H344" s="43" t="s">
        <v>5168</v>
      </c>
      <c r="I344" s="122" t="s">
        <v>4843</v>
      </c>
      <c r="J344" s="90" t="s">
        <v>4841</v>
      </c>
      <c r="K344" s="73" t="s">
        <v>5318</v>
      </c>
      <c r="L344" s="122" t="s">
        <v>4997</v>
      </c>
      <c r="M344" s="122" t="s">
        <v>4993</v>
      </c>
      <c r="N344" s="122" t="s">
        <v>4996</v>
      </c>
      <c r="O344" s="43" t="s">
        <v>669</v>
      </c>
      <c r="P344" s="122" t="s">
        <v>3400</v>
      </c>
      <c r="Q344" s="122"/>
      <c r="R344" s="122" t="s">
        <v>4995</v>
      </c>
      <c r="S344" s="122"/>
      <c r="T344" s="95">
        <v>2013</v>
      </c>
      <c r="U344" s="122"/>
      <c r="V344" s="122"/>
      <c r="W344" s="122"/>
      <c r="X344" s="122"/>
    </row>
    <row r="345" spans="2:26" x14ac:dyDescent="0.2">
      <c r="B345" s="121" t="s">
        <v>5128</v>
      </c>
      <c r="C345" s="69">
        <v>338</v>
      </c>
      <c r="D345" s="121"/>
      <c r="E345" s="95">
        <v>3</v>
      </c>
      <c r="F345" s="70" t="s">
        <v>5172</v>
      </c>
      <c r="G345" s="122" t="s">
        <v>5151</v>
      </c>
      <c r="H345" s="52" t="s">
        <v>5171</v>
      </c>
      <c r="I345" s="52" t="s">
        <v>4843</v>
      </c>
      <c r="J345" s="90" t="s">
        <v>4841</v>
      </c>
      <c r="K345" s="73" t="s">
        <v>5464</v>
      </c>
      <c r="L345" s="122" t="s">
        <v>5026</v>
      </c>
      <c r="M345" s="122" t="s">
        <v>5022</v>
      </c>
      <c r="N345" s="122" t="s">
        <v>5025</v>
      </c>
      <c r="O345" s="43" t="s">
        <v>669</v>
      </c>
      <c r="P345" s="122" t="s">
        <v>3400</v>
      </c>
      <c r="Q345" s="122"/>
      <c r="R345" s="122" t="s">
        <v>5024</v>
      </c>
      <c r="S345" s="122"/>
      <c r="T345" s="95">
        <v>2012</v>
      </c>
      <c r="U345" s="122"/>
      <c r="V345" s="122"/>
      <c r="W345" s="122"/>
      <c r="X345" s="122"/>
    </row>
    <row r="346" spans="2:26" x14ac:dyDescent="0.2">
      <c r="B346" s="121" t="s">
        <v>5128</v>
      </c>
      <c r="C346" s="69">
        <v>339</v>
      </c>
      <c r="D346" s="121"/>
      <c r="E346" s="95">
        <v>3</v>
      </c>
      <c r="F346" s="70" t="s">
        <v>5172</v>
      </c>
      <c r="G346" s="122" t="s">
        <v>4845</v>
      </c>
      <c r="H346" s="52" t="s">
        <v>4871</v>
      </c>
      <c r="I346" s="43" t="s">
        <v>5178</v>
      </c>
      <c r="J346" s="90" t="s">
        <v>4841</v>
      </c>
      <c r="K346" s="73" t="s">
        <v>5465</v>
      </c>
      <c r="L346" s="122" t="s">
        <v>5040</v>
      </c>
      <c r="M346" s="122" t="s">
        <v>5037</v>
      </c>
      <c r="N346" s="122" t="s">
        <v>5025</v>
      </c>
      <c r="O346" s="43" t="s">
        <v>669</v>
      </c>
      <c r="P346" s="122" t="s">
        <v>3400</v>
      </c>
      <c r="Q346" s="122"/>
      <c r="R346" s="122" t="s">
        <v>5039</v>
      </c>
      <c r="S346" s="122"/>
      <c r="T346" s="95">
        <v>2012</v>
      </c>
      <c r="U346" s="122"/>
      <c r="V346" s="122"/>
      <c r="W346" s="122"/>
      <c r="X346" s="122"/>
    </row>
    <row r="347" spans="2:26" x14ac:dyDescent="0.2">
      <c r="B347" s="121" t="s">
        <v>5128</v>
      </c>
      <c r="C347" s="69">
        <v>340</v>
      </c>
      <c r="D347" s="121">
        <v>95</v>
      </c>
      <c r="E347" s="95">
        <v>1</v>
      </c>
      <c r="F347" s="70" t="s">
        <v>5172</v>
      </c>
      <c r="G347" s="122" t="s">
        <v>4857</v>
      </c>
      <c r="H347" s="52" t="s">
        <v>5170</v>
      </c>
      <c r="I347" s="43" t="s">
        <v>5179</v>
      </c>
      <c r="J347" s="127" t="s">
        <v>5259</v>
      </c>
      <c r="K347" s="73" t="s">
        <v>4975</v>
      </c>
      <c r="L347" s="122" t="s">
        <v>4978</v>
      </c>
      <c r="M347" s="122" t="s">
        <v>4974</v>
      </c>
      <c r="N347" s="122" t="s">
        <v>4977</v>
      </c>
      <c r="O347" s="43" t="s">
        <v>669</v>
      </c>
      <c r="P347" s="122" t="s">
        <v>3400</v>
      </c>
      <c r="Q347" s="122"/>
      <c r="R347" s="122" t="s">
        <v>4976</v>
      </c>
      <c r="S347" s="122"/>
      <c r="T347" s="95">
        <v>2012</v>
      </c>
      <c r="U347" s="122"/>
      <c r="V347" s="122"/>
      <c r="W347" s="122"/>
      <c r="X347" s="122"/>
      <c r="Z347" s="45" t="s">
        <v>3405</v>
      </c>
    </row>
    <row r="348" spans="2:26" x14ac:dyDescent="0.2">
      <c r="B348" s="121" t="s">
        <v>5128</v>
      </c>
      <c r="C348" s="69">
        <v>341</v>
      </c>
      <c r="D348" s="121">
        <v>96</v>
      </c>
      <c r="E348" s="95">
        <v>1</v>
      </c>
      <c r="F348" s="70" t="s">
        <v>5523</v>
      </c>
      <c r="G348" s="122" t="s">
        <v>4857</v>
      </c>
      <c r="H348" s="52" t="s">
        <v>5170</v>
      </c>
      <c r="I348" s="122" t="s">
        <v>4843</v>
      </c>
      <c r="J348" s="127" t="s">
        <v>5182</v>
      </c>
      <c r="K348" s="73" t="s">
        <v>5319</v>
      </c>
      <c r="L348" s="122" t="s">
        <v>5036</v>
      </c>
      <c r="M348" s="122" t="s">
        <v>5032</v>
      </c>
      <c r="N348" s="122" t="s">
        <v>5035</v>
      </c>
      <c r="O348" s="43" t="s">
        <v>669</v>
      </c>
      <c r="P348" s="122" t="s">
        <v>3400</v>
      </c>
      <c r="Q348" s="122"/>
      <c r="R348" s="122" t="s">
        <v>5034</v>
      </c>
      <c r="S348" s="122"/>
      <c r="T348" s="95">
        <v>2012</v>
      </c>
      <c r="U348" s="122"/>
      <c r="V348" s="122"/>
      <c r="W348" s="122"/>
      <c r="X348" s="122"/>
      <c r="Z348" s="45" t="s">
        <v>3405</v>
      </c>
    </row>
    <row r="349" spans="2:26" x14ac:dyDescent="0.2">
      <c r="B349" s="121" t="s">
        <v>5128</v>
      </c>
      <c r="C349" s="69">
        <v>342</v>
      </c>
      <c r="D349" s="121">
        <v>97</v>
      </c>
      <c r="E349" s="95">
        <v>1</v>
      </c>
      <c r="F349" s="70" t="s">
        <v>5172</v>
      </c>
      <c r="G349" s="122" t="s">
        <v>4857</v>
      </c>
      <c r="H349" s="52" t="s">
        <v>5171</v>
      </c>
      <c r="I349" s="52" t="s">
        <v>4843</v>
      </c>
      <c r="J349" s="127" t="s">
        <v>5260</v>
      </c>
      <c r="K349" s="73" t="s">
        <v>5320</v>
      </c>
      <c r="L349" s="122" t="s">
        <v>3406</v>
      </c>
      <c r="M349" s="122" t="s">
        <v>3410</v>
      </c>
      <c r="N349" s="122" t="s">
        <v>3407</v>
      </c>
      <c r="O349" s="43" t="s">
        <v>669</v>
      </c>
      <c r="P349" s="122" t="s">
        <v>3400</v>
      </c>
      <c r="Q349" s="122"/>
      <c r="R349" s="122" t="s">
        <v>3408</v>
      </c>
      <c r="S349" s="122"/>
      <c r="T349" s="95">
        <v>2012</v>
      </c>
      <c r="U349" s="122"/>
      <c r="V349" s="122"/>
      <c r="W349" s="122"/>
      <c r="X349" s="122"/>
      <c r="Z349" s="45" t="s">
        <v>3405</v>
      </c>
    </row>
    <row r="350" spans="2:26" x14ac:dyDescent="0.2">
      <c r="B350" s="121" t="s">
        <v>5128</v>
      </c>
      <c r="C350" s="69">
        <v>343</v>
      </c>
      <c r="D350" s="121">
        <v>98</v>
      </c>
      <c r="E350" s="95">
        <v>1</v>
      </c>
      <c r="F350" s="70" t="s">
        <v>5172</v>
      </c>
      <c r="G350" s="122" t="s">
        <v>4857</v>
      </c>
      <c r="H350" s="52" t="s">
        <v>5171</v>
      </c>
      <c r="I350" s="122" t="s">
        <v>4843</v>
      </c>
      <c r="J350" s="127" t="s">
        <v>5193</v>
      </c>
      <c r="K350" s="73" t="s">
        <v>5466</v>
      </c>
      <c r="L350" s="122" t="s">
        <v>5031</v>
      </c>
      <c r="M350" s="122" t="s">
        <v>5027</v>
      </c>
      <c r="N350" s="122" t="s">
        <v>5030</v>
      </c>
      <c r="O350" s="43" t="s">
        <v>669</v>
      </c>
      <c r="P350" s="122" t="s">
        <v>3400</v>
      </c>
      <c r="Q350" s="122"/>
      <c r="R350" s="122" t="s">
        <v>5029</v>
      </c>
      <c r="S350" s="122"/>
      <c r="T350" s="95">
        <v>2011</v>
      </c>
      <c r="U350" s="122"/>
      <c r="V350" s="122"/>
      <c r="W350" s="122"/>
      <c r="X350" s="122"/>
      <c r="Z350" s="45" t="s">
        <v>3405</v>
      </c>
    </row>
    <row r="351" spans="2:26" x14ac:dyDescent="0.2">
      <c r="B351" s="121" t="s">
        <v>5128</v>
      </c>
      <c r="C351" s="69">
        <v>344</v>
      </c>
      <c r="D351" s="121"/>
      <c r="E351" s="95">
        <v>2</v>
      </c>
      <c r="F351" s="127" t="s">
        <v>1619</v>
      </c>
      <c r="G351" s="122" t="s">
        <v>5151</v>
      </c>
      <c r="H351" s="43" t="s">
        <v>5168</v>
      </c>
      <c r="I351" s="52" t="s">
        <v>4843</v>
      </c>
      <c r="J351" s="90" t="s">
        <v>4841</v>
      </c>
      <c r="K351" s="73" t="s">
        <v>5321</v>
      </c>
      <c r="L351" s="122" t="s">
        <v>5104</v>
      </c>
      <c r="M351" s="122" t="s">
        <v>5100</v>
      </c>
      <c r="N351" s="122" t="s">
        <v>5103</v>
      </c>
      <c r="O351" s="43" t="s">
        <v>669</v>
      </c>
      <c r="P351" s="122" t="s">
        <v>3400</v>
      </c>
      <c r="Q351" s="122"/>
      <c r="R351" s="122" t="s">
        <v>5102</v>
      </c>
      <c r="S351" s="122"/>
      <c r="T351" s="95">
        <v>2011</v>
      </c>
      <c r="U351" s="122"/>
      <c r="V351" s="122"/>
      <c r="W351" s="122"/>
      <c r="X351" s="122"/>
    </row>
    <row r="352" spans="2:26" x14ac:dyDescent="0.2">
      <c r="B352" s="121" t="s">
        <v>5128</v>
      </c>
      <c r="C352" s="69">
        <v>345</v>
      </c>
      <c r="D352" s="121"/>
      <c r="E352" s="95">
        <v>3</v>
      </c>
      <c r="F352" s="70" t="s">
        <v>5523</v>
      </c>
      <c r="G352" s="122" t="s">
        <v>4846</v>
      </c>
      <c r="H352" s="52" t="s">
        <v>4871</v>
      </c>
      <c r="I352" s="43" t="s">
        <v>5179</v>
      </c>
      <c r="J352" s="90" t="s">
        <v>4841</v>
      </c>
      <c r="K352" s="73" t="s">
        <v>5118</v>
      </c>
      <c r="L352" s="122" t="s">
        <v>5120</v>
      </c>
      <c r="M352" s="122" t="s">
        <v>5117</v>
      </c>
      <c r="N352" s="122" t="s">
        <v>3404</v>
      </c>
      <c r="O352" s="43" t="s">
        <v>669</v>
      </c>
      <c r="P352" s="122" t="s">
        <v>3403</v>
      </c>
      <c r="Q352" s="122"/>
      <c r="R352" s="122" t="s">
        <v>5119</v>
      </c>
      <c r="S352" s="122"/>
      <c r="T352" s="95">
        <v>2011</v>
      </c>
      <c r="U352" s="122"/>
      <c r="V352" s="122"/>
      <c r="W352" s="122"/>
      <c r="X352" s="122"/>
    </row>
    <row r="353" spans="2:26" x14ac:dyDescent="0.2">
      <c r="B353" s="121" t="s">
        <v>5128</v>
      </c>
      <c r="C353" s="69">
        <v>346</v>
      </c>
      <c r="D353" s="121"/>
      <c r="E353" s="95">
        <v>3</v>
      </c>
      <c r="F353" s="70" t="s">
        <v>5523</v>
      </c>
      <c r="G353" s="122" t="s">
        <v>5151</v>
      </c>
      <c r="H353" s="52" t="s">
        <v>4871</v>
      </c>
      <c r="I353" s="43" t="s">
        <v>5174</v>
      </c>
      <c r="J353" s="90" t="s">
        <v>4841</v>
      </c>
      <c r="K353" s="73" t="s">
        <v>5322</v>
      </c>
      <c r="L353" s="122" t="s">
        <v>5086</v>
      </c>
      <c r="M353" s="122" t="s">
        <v>5083</v>
      </c>
      <c r="N353" s="122" t="s">
        <v>5508</v>
      </c>
      <c r="O353" s="43" t="s">
        <v>669</v>
      </c>
      <c r="P353" s="122" t="s">
        <v>3400</v>
      </c>
      <c r="Q353" s="122"/>
      <c r="R353" s="122" t="s">
        <v>5085</v>
      </c>
      <c r="S353" s="122"/>
      <c r="T353" s="95">
        <v>2010</v>
      </c>
      <c r="U353" s="122"/>
      <c r="V353" s="122"/>
      <c r="W353" s="122"/>
      <c r="X353" s="122"/>
    </row>
    <row r="354" spans="2:26" x14ac:dyDescent="0.2">
      <c r="B354" s="121" t="s">
        <v>5128</v>
      </c>
      <c r="C354" s="69">
        <v>347</v>
      </c>
      <c r="D354" s="121">
        <v>99</v>
      </c>
      <c r="E354" s="95">
        <v>1</v>
      </c>
      <c r="F354" s="127" t="s">
        <v>4855</v>
      </c>
      <c r="G354" s="43" t="s">
        <v>3417</v>
      </c>
      <c r="H354" s="52" t="s">
        <v>5171</v>
      </c>
      <c r="I354" s="122" t="s">
        <v>4843</v>
      </c>
      <c r="J354" s="127" t="s">
        <v>5261</v>
      </c>
      <c r="K354" s="73" t="s">
        <v>5467</v>
      </c>
      <c r="L354" s="122" t="s">
        <v>5016</v>
      </c>
      <c r="M354" s="122" t="s">
        <v>5012</v>
      </c>
      <c r="N354" s="122" t="s">
        <v>5015</v>
      </c>
      <c r="O354" s="43" t="s">
        <v>669</v>
      </c>
      <c r="P354" s="122" t="s">
        <v>3400</v>
      </c>
      <c r="Q354" s="122"/>
      <c r="R354" s="122" t="s">
        <v>5014</v>
      </c>
      <c r="S354" s="122"/>
      <c r="T354" s="95">
        <v>2010</v>
      </c>
      <c r="U354" s="122"/>
      <c r="V354" s="122"/>
      <c r="W354" s="122"/>
      <c r="X354" s="122"/>
      <c r="Z354" s="45" t="s">
        <v>3405</v>
      </c>
    </row>
    <row r="355" spans="2:26" x14ac:dyDescent="0.2">
      <c r="B355" s="121" t="s">
        <v>5128</v>
      </c>
      <c r="C355" s="69">
        <v>348</v>
      </c>
      <c r="D355" s="121">
        <v>100</v>
      </c>
      <c r="E355" s="95">
        <v>1</v>
      </c>
      <c r="F355" s="127" t="s">
        <v>4855</v>
      </c>
      <c r="G355" s="43" t="s">
        <v>3417</v>
      </c>
      <c r="H355" s="43" t="s">
        <v>5169</v>
      </c>
      <c r="I355" s="43" t="s">
        <v>5179</v>
      </c>
      <c r="J355" s="128" t="s">
        <v>5261</v>
      </c>
      <c r="K355" s="73" t="s">
        <v>5468</v>
      </c>
      <c r="L355" s="122" t="s">
        <v>4982</v>
      </c>
      <c r="M355" s="122" t="s">
        <v>4979</v>
      </c>
      <c r="N355" s="122" t="s">
        <v>3402</v>
      </c>
      <c r="O355" s="43" t="s">
        <v>669</v>
      </c>
      <c r="P355" s="122" t="s">
        <v>3400</v>
      </c>
      <c r="Q355" s="122"/>
      <c r="R355" s="122" t="s">
        <v>4981</v>
      </c>
      <c r="S355" s="122"/>
      <c r="T355" s="95">
        <v>2010</v>
      </c>
      <c r="U355" s="122"/>
      <c r="V355" s="122"/>
      <c r="W355" s="122"/>
      <c r="X355" s="122"/>
      <c r="Z355" s="45" t="s">
        <v>3405</v>
      </c>
    </row>
    <row r="356" spans="2:26" x14ac:dyDescent="0.2">
      <c r="B356" s="121" t="s">
        <v>5128</v>
      </c>
      <c r="C356" s="69">
        <v>349</v>
      </c>
      <c r="D356" s="121">
        <v>101</v>
      </c>
      <c r="E356" s="95">
        <v>1</v>
      </c>
      <c r="F356" s="127" t="s">
        <v>4862</v>
      </c>
      <c r="G356" s="43" t="s">
        <v>3417</v>
      </c>
      <c r="H356" s="43" t="s">
        <v>5169</v>
      </c>
      <c r="I356" s="43" t="s">
        <v>5179</v>
      </c>
      <c r="J356" s="127" t="s">
        <v>5262</v>
      </c>
      <c r="K356" s="73" t="s">
        <v>5323</v>
      </c>
      <c r="L356" s="122" t="s">
        <v>4992</v>
      </c>
      <c r="M356" s="122" t="s">
        <v>4989</v>
      </c>
      <c r="N356" s="122" t="s">
        <v>3402</v>
      </c>
      <c r="O356" s="43" t="s">
        <v>669</v>
      </c>
      <c r="P356" s="122" t="s">
        <v>3400</v>
      </c>
      <c r="Q356" s="122"/>
      <c r="R356" s="122" t="s">
        <v>4991</v>
      </c>
      <c r="S356" s="122"/>
      <c r="T356" s="95">
        <v>2010</v>
      </c>
      <c r="U356" s="122"/>
      <c r="V356" s="122"/>
      <c r="W356" s="122"/>
      <c r="X356" s="122"/>
      <c r="Z356" s="45" t="s">
        <v>3405</v>
      </c>
    </row>
    <row r="357" spans="2:26" x14ac:dyDescent="0.2">
      <c r="B357" s="123" t="s">
        <v>5128</v>
      </c>
      <c r="C357" s="72">
        <v>350</v>
      </c>
      <c r="D357" s="123"/>
      <c r="E357" s="126">
        <v>3</v>
      </c>
      <c r="F357" s="78" t="s">
        <v>5523</v>
      </c>
      <c r="G357" s="124" t="s">
        <v>4845</v>
      </c>
      <c r="H357" s="125" t="s">
        <v>4871</v>
      </c>
      <c r="I357" s="79" t="s">
        <v>5179</v>
      </c>
      <c r="J357" s="135" t="s">
        <v>4841</v>
      </c>
      <c r="K357" s="136" t="s">
        <v>5469</v>
      </c>
      <c r="L357" s="124" t="s">
        <v>5116</v>
      </c>
      <c r="M357" s="124" t="s">
        <v>5112</v>
      </c>
      <c r="N357" s="124" t="s">
        <v>5115</v>
      </c>
      <c r="O357" s="79" t="s">
        <v>669</v>
      </c>
      <c r="P357" s="124" t="s">
        <v>3400</v>
      </c>
      <c r="Q357" s="124"/>
      <c r="R357" s="124" t="s">
        <v>5114</v>
      </c>
      <c r="S357" s="124"/>
      <c r="T357" s="126">
        <v>2009</v>
      </c>
      <c r="U357" s="122"/>
      <c r="V357" s="122"/>
      <c r="W357" s="122"/>
      <c r="X357" s="122"/>
    </row>
    <row r="358" spans="2:26" x14ac:dyDescent="0.2">
      <c r="I358" s="43"/>
      <c r="J358" s="45"/>
      <c r="K358" s="45"/>
    </row>
    <row r="359" spans="2:26" x14ac:dyDescent="0.2">
      <c r="I359" s="43"/>
      <c r="J359" s="45"/>
      <c r="K359" s="45"/>
    </row>
    <row r="360" spans="2:26" x14ac:dyDescent="0.2">
      <c r="I360" s="43"/>
      <c r="J360" s="45"/>
      <c r="K360" s="45"/>
    </row>
    <row r="361" spans="2:26" x14ac:dyDescent="0.2">
      <c r="I361" s="52"/>
      <c r="J361" s="45"/>
      <c r="K361" s="45"/>
    </row>
    <row r="362" spans="2:26" x14ac:dyDescent="0.2">
      <c r="Z362" s="45" t="s">
        <v>3405</v>
      </c>
    </row>
    <row r="363" spans="2:26" x14ac:dyDescent="0.2">
      <c r="Z363" s="45" t="s">
        <v>3405</v>
      </c>
    </row>
    <row r="364" spans="2:26" x14ac:dyDescent="0.2">
      <c r="Z364" s="45" t="s">
        <v>3405</v>
      </c>
    </row>
    <row r="365" spans="2:26" x14ac:dyDescent="0.2">
      <c r="Z365" s="45" t="s">
        <v>3405</v>
      </c>
    </row>
    <row r="366" spans="2:26" x14ac:dyDescent="0.2">
      <c r="Z366" s="45" t="s">
        <v>3405</v>
      </c>
    </row>
  </sheetData>
  <dataConsolidate/>
  <conditionalFormatting sqref="J50:J59 J71:J129 K4:L69 K71:L137 K139:L205 K207:L273 K275:L341 K343:L357">
    <cfRule type="colorScale" priority="11">
      <colorScale>
        <cfvo type="num" val="1"/>
        <cfvo type="num" val="2"/>
        <cfvo type="num" val="3"/>
        <color rgb="FF63BE7B"/>
        <color rgb="FFFFEB84"/>
        <color rgb="FFF8696B"/>
      </colorScale>
    </cfRule>
  </conditionalFormatting>
  <conditionalFormatting sqref="J239 J248 J256:J257 J260 J262 J265 J267 J269:J272 J275 J279 J284 J289 J295">
    <cfRule type="colorScale" priority="6">
      <colorScale>
        <cfvo type="num" val="1"/>
        <cfvo type="num" val="2"/>
        <cfvo type="num" val="3"/>
        <color rgb="FF63BE7B"/>
        <color rgb="FFFFEB84"/>
        <color rgb="FFF8696B"/>
      </colorScale>
    </cfRule>
  </conditionalFormatting>
  <conditionalFormatting sqref="J3:L3 J61:J68 J144 J146:J194 J196:J205 J4:J49 J207:J227">
    <cfRule type="colorScale" priority="12">
      <colorScale>
        <cfvo type="num" val="1"/>
        <cfvo type="num" val="2"/>
        <cfvo type="num" val="3"/>
        <color rgb="FF63BE7B"/>
        <color rgb="FFFFEB84"/>
        <color rgb="FFF8696B"/>
      </colorScale>
    </cfRule>
  </conditionalFormatting>
  <conditionalFormatting sqref="J302 J304 J307:J309 J312:J313 J315:J317">
    <cfRule type="colorScale" priority="5">
      <colorScale>
        <cfvo type="num" val="1"/>
        <cfvo type="num" val="2"/>
        <cfvo type="num" val="3"/>
        <color rgb="FF63BE7B"/>
        <color rgb="FFFFEB84"/>
        <color rgb="FFF8696B"/>
      </colorScale>
    </cfRule>
  </conditionalFormatting>
  <conditionalFormatting sqref="J329 J332 J336 J347:J350 J354:J356">
    <cfRule type="colorScale" priority="4">
      <colorScale>
        <cfvo type="num" val="1"/>
        <cfvo type="num" val="2"/>
        <cfvo type="num" val="3"/>
        <color rgb="FF63BE7B"/>
        <color rgb="FFFFEB84"/>
        <color rgb="FFF8696B"/>
      </colorScale>
    </cfRule>
  </conditionalFormatting>
  <conditionalFormatting sqref="J351:J353 J357 J337:J341 J333:J335 J330:J331 J318:J328 J310:J311 J314 J305:J306 J296:J301 J303 J290:J294 J285:J288 J280:J283 J276:J278 J263:J264 J273 J268 J266 J258:J259 J261 J249:J255 J240:J247 J228:J238 J130:J137 J60 J139:J143 J343:J346">
    <cfRule type="colorScale" priority="3">
      <colorScale>
        <cfvo type="num" val="1"/>
        <cfvo type="num" val="2"/>
        <cfvo type="num" val="3"/>
        <color rgb="FF63BE7B"/>
        <color rgb="FFFFEB84"/>
        <color rgb="FFF8696B"/>
      </colorScale>
    </cfRule>
  </conditionalFormatting>
  <conditionalFormatting sqref="J145">
    <cfRule type="colorScale" priority="2">
      <colorScale>
        <cfvo type="num" val="1"/>
        <cfvo type="num" val="2"/>
        <cfvo type="num" val="3"/>
        <color rgb="FF63BE7B"/>
        <color rgb="FFFFEB84"/>
        <color rgb="FFF8696B"/>
      </colorScale>
    </cfRule>
  </conditionalFormatting>
  <pageMargins left="0.25" right="0.25" top="0.75" bottom="0.75" header="0.3" footer="0.3"/>
  <pageSetup paperSize="9" scale="5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327D8-51D2-4AB2-B2F4-2B4429B9B098}">
  <dimension ref="A1:BM261"/>
  <sheetViews>
    <sheetView zoomScale="85" zoomScaleNormal="85" workbookViewId="0">
      <pane xSplit="1" ySplit="3" topLeftCell="B4" activePane="bottomRight" state="frozen"/>
      <selection pane="topRight" activeCell="B1" sqref="B1"/>
      <selection pane="bottomLeft" activeCell="A3" sqref="A3"/>
      <selection pane="bottomRight" activeCell="L229" sqref="L229"/>
    </sheetView>
  </sheetViews>
  <sheetFormatPr defaultColWidth="9.140625" defaultRowHeight="12.75" x14ac:dyDescent="0.2"/>
  <cols>
    <col min="1" max="1" width="3.140625" style="53" customWidth="1"/>
    <col min="2" max="2" width="9.28515625" style="62" customWidth="1"/>
    <col min="3" max="5" width="9.28515625" style="53" customWidth="1"/>
    <col min="6" max="6" width="9.28515625" style="63" customWidth="1"/>
    <col min="7" max="63" width="9.28515625" style="53" customWidth="1"/>
    <col min="64" max="16384" width="9.140625" style="53"/>
  </cols>
  <sheetData>
    <row r="1" spans="1:62" s="58" customFormat="1" ht="18" x14ac:dyDescent="0.25">
      <c r="B1" s="88"/>
      <c r="C1" s="56" t="s">
        <v>2</v>
      </c>
      <c r="F1" s="60"/>
      <c r="G1" s="59" t="s">
        <v>5150</v>
      </c>
    </row>
    <row r="2" spans="1:62" x14ac:dyDescent="0.2">
      <c r="F2" s="42" t="s">
        <v>4856</v>
      </c>
    </row>
    <row r="3" spans="1:62" x14ac:dyDescent="0.2">
      <c r="A3" s="64"/>
      <c r="B3" s="65" t="s">
        <v>4854</v>
      </c>
      <c r="C3" s="66" t="s">
        <v>3420</v>
      </c>
      <c r="D3" s="66" t="s">
        <v>3419</v>
      </c>
      <c r="E3" s="66" t="s">
        <v>3418</v>
      </c>
      <c r="F3" s="67" t="s">
        <v>3416</v>
      </c>
      <c r="G3" s="68" t="s">
        <v>3027</v>
      </c>
      <c r="H3" s="68" t="s">
        <v>35</v>
      </c>
      <c r="I3" s="68" t="s">
        <v>3026</v>
      </c>
      <c r="J3" s="68" t="s">
        <v>3025</v>
      </c>
      <c r="K3" s="68" t="s">
        <v>34</v>
      </c>
      <c r="L3" s="68" t="s">
        <v>3024</v>
      </c>
      <c r="M3" s="68" t="s">
        <v>3023</v>
      </c>
      <c r="N3" s="68" t="s">
        <v>3022</v>
      </c>
      <c r="O3" s="68" t="s">
        <v>3021</v>
      </c>
      <c r="P3" s="68" t="s">
        <v>3020</v>
      </c>
      <c r="Q3" s="68" t="s">
        <v>3019</v>
      </c>
      <c r="R3" s="68" t="s">
        <v>3018</v>
      </c>
      <c r="S3" s="68" t="s">
        <v>3017</v>
      </c>
      <c r="T3" s="68" t="s">
        <v>3016</v>
      </c>
      <c r="U3" s="68" t="s">
        <v>3015</v>
      </c>
      <c r="V3" s="68" t="s">
        <v>3014</v>
      </c>
      <c r="W3" s="68" t="s">
        <v>3013</v>
      </c>
      <c r="X3" s="68" t="s">
        <v>3012</v>
      </c>
      <c r="Y3" s="68" t="s">
        <v>3011</v>
      </c>
      <c r="Z3" s="68" t="s">
        <v>3010</v>
      </c>
      <c r="AA3" s="68" t="s">
        <v>3009</v>
      </c>
      <c r="AB3" s="68" t="s">
        <v>3008</v>
      </c>
      <c r="AC3" s="68" t="s">
        <v>1</v>
      </c>
      <c r="AD3" s="68" t="s">
        <v>3007</v>
      </c>
      <c r="AE3" s="68" t="s">
        <v>3006</v>
      </c>
      <c r="AF3" s="68" t="s">
        <v>3005</v>
      </c>
      <c r="AG3" s="68" t="s">
        <v>3004</v>
      </c>
      <c r="AH3" s="68" t="s">
        <v>3003</v>
      </c>
      <c r="AI3" s="68" t="s">
        <v>3002</v>
      </c>
      <c r="AJ3" s="68" t="s">
        <v>3001</v>
      </c>
      <c r="AK3" s="68" t="s">
        <v>33</v>
      </c>
      <c r="AL3" s="68" t="s">
        <v>32</v>
      </c>
      <c r="AM3" s="68" t="s">
        <v>31</v>
      </c>
      <c r="AN3" s="68" t="s">
        <v>30</v>
      </c>
      <c r="AO3" s="68" t="s">
        <v>666</v>
      </c>
      <c r="AP3" s="68" t="s">
        <v>665</v>
      </c>
      <c r="AQ3" s="68" t="s">
        <v>29</v>
      </c>
      <c r="AR3" s="68" t="s">
        <v>3000</v>
      </c>
      <c r="AS3" s="68" t="s">
        <v>2999</v>
      </c>
      <c r="AT3" s="68" t="s">
        <v>2998</v>
      </c>
      <c r="AU3" s="68" t="s">
        <v>28</v>
      </c>
      <c r="AV3" s="68" t="s">
        <v>27</v>
      </c>
      <c r="AW3" s="68" t="s">
        <v>3379</v>
      </c>
      <c r="AX3" s="68" t="s">
        <v>3378</v>
      </c>
      <c r="AY3" s="68" t="s">
        <v>2997</v>
      </c>
      <c r="AZ3" s="68" t="s">
        <v>2996</v>
      </c>
      <c r="BA3" s="68" t="s">
        <v>6</v>
      </c>
      <c r="BB3" s="68" t="s">
        <v>2995</v>
      </c>
      <c r="BC3" s="68" t="s">
        <v>2994</v>
      </c>
      <c r="BD3" s="68" t="s">
        <v>2993</v>
      </c>
      <c r="BE3" s="68" t="s">
        <v>2992</v>
      </c>
      <c r="BF3" s="68" t="s">
        <v>3377</v>
      </c>
      <c r="BG3" s="68" t="s">
        <v>3376</v>
      </c>
      <c r="BH3" s="68" t="s">
        <v>2991</v>
      </c>
      <c r="BI3" s="68"/>
      <c r="BJ3" s="68"/>
    </row>
    <row r="4" spans="1:62" x14ac:dyDescent="0.2">
      <c r="A4" s="69">
        <v>1</v>
      </c>
      <c r="B4" s="37" t="s">
        <v>5175</v>
      </c>
      <c r="C4" s="43" t="s">
        <v>4846</v>
      </c>
      <c r="D4" s="43" t="s">
        <v>5169</v>
      </c>
      <c r="E4" s="43" t="s">
        <v>4843</v>
      </c>
      <c r="F4" s="71">
        <v>3</v>
      </c>
      <c r="G4" s="53" t="s">
        <v>670</v>
      </c>
      <c r="H4" s="53" t="s">
        <v>1048</v>
      </c>
      <c r="I4" s="53" t="s">
        <v>56</v>
      </c>
      <c r="J4" s="53" t="s">
        <v>57</v>
      </c>
      <c r="K4" s="53" t="s">
        <v>15</v>
      </c>
      <c r="L4" s="53" t="s">
        <v>669</v>
      </c>
      <c r="M4" s="53" t="s">
        <v>3</v>
      </c>
      <c r="N4" s="53" t="s">
        <v>1047</v>
      </c>
      <c r="O4" s="53" t="s">
        <v>10</v>
      </c>
      <c r="P4" s="53" t="s">
        <v>1046</v>
      </c>
      <c r="Q4" s="53" t="s">
        <v>1045</v>
      </c>
      <c r="R4" s="53" t="s">
        <v>1044</v>
      </c>
      <c r="S4" s="53" t="s">
        <v>1043</v>
      </c>
      <c r="T4" s="53" t="s">
        <v>10</v>
      </c>
      <c r="U4" s="53" t="s">
        <v>1042</v>
      </c>
      <c r="V4" s="53" t="s">
        <v>1041</v>
      </c>
      <c r="W4" s="53" t="s">
        <v>1040</v>
      </c>
      <c r="X4" s="53">
        <v>36</v>
      </c>
      <c r="Y4" s="53">
        <v>0</v>
      </c>
      <c r="Z4" s="53">
        <v>0</v>
      </c>
      <c r="AA4" s="53">
        <v>30</v>
      </c>
      <c r="AB4" s="53">
        <v>30</v>
      </c>
      <c r="AC4" s="53" t="s">
        <v>1039</v>
      </c>
      <c r="AD4" s="53" t="s">
        <v>1038</v>
      </c>
      <c r="AE4" s="53" t="s">
        <v>1037</v>
      </c>
      <c r="AF4" s="53" t="s">
        <v>1036</v>
      </c>
      <c r="AG4" s="53" t="s">
        <v>1035</v>
      </c>
      <c r="AH4" s="53" t="s">
        <v>10</v>
      </c>
      <c r="AI4" s="53" t="s">
        <v>1034</v>
      </c>
      <c r="AJ4" s="53" t="s">
        <v>1033</v>
      </c>
      <c r="AK4" s="53" t="s">
        <v>1032</v>
      </c>
      <c r="AL4" s="53">
        <v>2021</v>
      </c>
      <c r="AM4" s="53">
        <v>32</v>
      </c>
      <c r="AN4" s="53">
        <v>4</v>
      </c>
      <c r="AO4" s="53" t="s">
        <v>10</v>
      </c>
      <c r="AP4" s="53" t="s">
        <v>10</v>
      </c>
      <c r="AQ4" s="53" t="s">
        <v>10</v>
      </c>
      <c r="AR4" s="53" t="s">
        <v>10</v>
      </c>
      <c r="AS4" s="53">
        <v>931</v>
      </c>
      <c r="AT4" s="53">
        <v>942</v>
      </c>
      <c r="AU4" s="53" t="s">
        <v>10</v>
      </c>
      <c r="AV4" s="53" t="s">
        <v>55</v>
      </c>
      <c r="AW4" s="53" t="s">
        <v>10</v>
      </c>
      <c r="AX4" s="53" t="s">
        <v>10</v>
      </c>
      <c r="AY4" s="53">
        <v>12</v>
      </c>
      <c r="AZ4" s="53" t="s">
        <v>1031</v>
      </c>
      <c r="BA4" s="53" t="s">
        <v>767</v>
      </c>
      <c r="BB4" s="53" t="s">
        <v>1030</v>
      </c>
      <c r="BC4" s="53" t="s">
        <v>1029</v>
      </c>
      <c r="BD4" s="53" t="s">
        <v>10</v>
      </c>
      <c r="BE4" s="53" t="s">
        <v>10</v>
      </c>
      <c r="BF4" s="53" t="s">
        <v>10</v>
      </c>
      <c r="BG4" s="53" t="s">
        <v>10</v>
      </c>
      <c r="BH4" s="53" t="s">
        <v>667</v>
      </c>
      <c r="BI4" s="53" t="s">
        <v>10</v>
      </c>
      <c r="BJ4" s="53" t="s">
        <v>3405</v>
      </c>
    </row>
    <row r="5" spans="1:62" x14ac:dyDescent="0.2">
      <c r="A5" s="69">
        <v>2</v>
      </c>
      <c r="B5" s="70" t="s">
        <v>5172</v>
      </c>
      <c r="C5" s="43" t="s">
        <v>3417</v>
      </c>
      <c r="D5" s="43" t="s">
        <v>5169</v>
      </c>
      <c r="E5" s="43" t="s">
        <v>4843</v>
      </c>
      <c r="F5" s="71">
        <v>3</v>
      </c>
      <c r="G5" s="53" t="s">
        <v>670</v>
      </c>
      <c r="H5" s="53" t="s">
        <v>1028</v>
      </c>
      <c r="I5" s="53" t="s">
        <v>53</v>
      </c>
      <c r="J5" s="53" t="s">
        <v>54</v>
      </c>
      <c r="K5" s="53" t="s">
        <v>52</v>
      </c>
      <c r="L5" s="53" t="s">
        <v>669</v>
      </c>
      <c r="M5" s="53" t="s">
        <v>3</v>
      </c>
      <c r="N5" s="53" t="s">
        <v>1027</v>
      </c>
      <c r="O5" s="53" t="s">
        <v>1026</v>
      </c>
      <c r="P5" s="53" t="s">
        <v>1025</v>
      </c>
      <c r="Q5" s="53" t="s">
        <v>1024</v>
      </c>
      <c r="R5" s="53" t="s">
        <v>1023</v>
      </c>
      <c r="S5" s="53" t="s">
        <v>1022</v>
      </c>
      <c r="T5" s="53" t="s">
        <v>1021</v>
      </c>
      <c r="U5" s="53" t="s">
        <v>1020</v>
      </c>
      <c r="V5" s="53" t="s">
        <v>10</v>
      </c>
      <c r="W5" s="53" t="s">
        <v>10</v>
      </c>
      <c r="X5" s="53">
        <v>58</v>
      </c>
      <c r="Y5" s="53">
        <v>0</v>
      </c>
      <c r="Z5" s="53">
        <v>0</v>
      </c>
      <c r="AA5" s="53">
        <v>6</v>
      </c>
      <c r="AB5" s="53">
        <v>6</v>
      </c>
      <c r="AC5" s="53" t="s">
        <v>707</v>
      </c>
      <c r="AD5" s="53" t="s">
        <v>795</v>
      </c>
      <c r="AE5" s="53" t="s">
        <v>936</v>
      </c>
      <c r="AF5" s="53" t="s">
        <v>793</v>
      </c>
      <c r="AG5" s="53" t="s">
        <v>792</v>
      </c>
      <c r="AH5" s="53" t="s">
        <v>10</v>
      </c>
      <c r="AI5" s="53" t="s">
        <v>791</v>
      </c>
      <c r="AJ5" s="53" t="s">
        <v>790</v>
      </c>
      <c r="AK5" s="53" t="s">
        <v>1019</v>
      </c>
      <c r="AL5" s="53">
        <v>2021</v>
      </c>
      <c r="AM5" s="53">
        <v>29</v>
      </c>
      <c r="AN5" s="53">
        <v>1</v>
      </c>
      <c r="AO5" s="53" t="s">
        <v>10</v>
      </c>
      <c r="AP5" s="53" t="s">
        <v>10</v>
      </c>
      <c r="AQ5" s="53" t="s">
        <v>10</v>
      </c>
      <c r="AR5" s="53" t="s">
        <v>10</v>
      </c>
      <c r="AS5" s="53" t="s">
        <v>10</v>
      </c>
      <c r="AT5" s="53" t="s">
        <v>10</v>
      </c>
      <c r="AU5" s="53">
        <v>6</v>
      </c>
      <c r="AV5" s="53" t="s">
        <v>51</v>
      </c>
      <c r="AW5" s="53" t="s">
        <v>10</v>
      </c>
      <c r="AX5" s="53" t="s">
        <v>10</v>
      </c>
      <c r="AY5" s="53">
        <v>28</v>
      </c>
      <c r="AZ5" s="53" t="s">
        <v>695</v>
      </c>
      <c r="BA5" s="53" t="s">
        <v>694</v>
      </c>
      <c r="BB5" s="53" t="s">
        <v>1018</v>
      </c>
      <c r="BC5" s="53" t="s">
        <v>1017</v>
      </c>
      <c r="BD5" s="53" t="s">
        <v>10</v>
      </c>
      <c r="BE5" s="53" t="s">
        <v>10</v>
      </c>
      <c r="BF5" s="53" t="s">
        <v>10</v>
      </c>
      <c r="BG5" s="53" t="s">
        <v>10</v>
      </c>
      <c r="BH5" s="53" t="s">
        <v>667</v>
      </c>
      <c r="BI5" s="53" t="s">
        <v>10</v>
      </c>
      <c r="BJ5" s="53" t="s">
        <v>3405</v>
      </c>
    </row>
    <row r="6" spans="1:62" x14ac:dyDescent="0.2">
      <c r="A6" s="69">
        <v>3</v>
      </c>
      <c r="B6" s="70" t="s">
        <v>4855</v>
      </c>
      <c r="C6" s="34" t="s">
        <v>4869</v>
      </c>
      <c r="D6" s="43" t="s">
        <v>5169</v>
      </c>
      <c r="E6" s="43" t="s">
        <v>5174</v>
      </c>
      <c r="F6" s="71">
        <v>3</v>
      </c>
      <c r="G6" s="53" t="s">
        <v>670</v>
      </c>
      <c r="H6" s="53" t="s">
        <v>1015</v>
      </c>
      <c r="I6" s="53" t="s">
        <v>48</v>
      </c>
      <c r="J6" s="53" t="s">
        <v>49</v>
      </c>
      <c r="K6" s="53" t="s">
        <v>44</v>
      </c>
      <c r="L6" s="53" t="s">
        <v>669</v>
      </c>
      <c r="M6" s="53" t="s">
        <v>3</v>
      </c>
      <c r="N6" s="53" t="s">
        <v>1014</v>
      </c>
      <c r="O6" s="53" t="s">
        <v>10</v>
      </c>
      <c r="P6" s="53" t="s">
        <v>1013</v>
      </c>
      <c r="Q6" s="53" t="s">
        <v>1012</v>
      </c>
      <c r="R6" s="53" t="s">
        <v>1011</v>
      </c>
      <c r="S6" s="53" t="s">
        <v>1010</v>
      </c>
      <c r="T6" s="53" t="s">
        <v>1009</v>
      </c>
      <c r="U6" s="53" t="s">
        <v>1008</v>
      </c>
      <c r="V6" s="53" t="s">
        <v>1007</v>
      </c>
      <c r="W6" s="53" t="s">
        <v>1006</v>
      </c>
      <c r="X6" s="53">
        <v>15</v>
      </c>
      <c r="Y6" s="53">
        <v>0</v>
      </c>
      <c r="Z6" s="53">
        <v>0</v>
      </c>
      <c r="AA6" s="53">
        <v>1</v>
      </c>
      <c r="AB6" s="53">
        <v>1</v>
      </c>
      <c r="AC6" s="53" t="s">
        <v>770</v>
      </c>
      <c r="AD6" s="53" t="s">
        <v>769</v>
      </c>
      <c r="AE6" s="53" t="s">
        <v>768</v>
      </c>
      <c r="AF6" s="53" t="s">
        <v>996</v>
      </c>
      <c r="AG6" s="53" t="s">
        <v>995</v>
      </c>
      <c r="AH6" s="53" t="s">
        <v>10</v>
      </c>
      <c r="AI6" s="53" t="s">
        <v>44</v>
      </c>
      <c r="AJ6" s="53" t="s">
        <v>994</v>
      </c>
      <c r="AK6" s="53" t="s">
        <v>993</v>
      </c>
      <c r="AL6" s="53">
        <v>2020</v>
      </c>
      <c r="AM6" s="53">
        <v>34</v>
      </c>
      <c r="AN6" s="53">
        <v>6</v>
      </c>
      <c r="AO6" s="53" t="s">
        <v>10</v>
      </c>
      <c r="AP6" s="53" t="s">
        <v>10</v>
      </c>
      <c r="AQ6" s="53" t="s">
        <v>10</v>
      </c>
      <c r="AR6" s="53" t="s">
        <v>10</v>
      </c>
      <c r="AS6" s="53">
        <v>70</v>
      </c>
      <c r="AT6" s="53">
        <v>76</v>
      </c>
      <c r="AU6" s="53" t="s">
        <v>10</v>
      </c>
      <c r="AV6" s="53" t="s">
        <v>47</v>
      </c>
      <c r="AW6" s="53" t="s">
        <v>10</v>
      </c>
      <c r="AX6" s="53" t="s">
        <v>10</v>
      </c>
      <c r="AY6" s="53">
        <v>7</v>
      </c>
      <c r="AZ6" s="53" t="s">
        <v>719</v>
      </c>
      <c r="BA6" s="53" t="s">
        <v>718</v>
      </c>
      <c r="BB6" s="53" t="s">
        <v>992</v>
      </c>
      <c r="BC6" s="53" t="s">
        <v>1005</v>
      </c>
      <c r="BD6" s="53" t="s">
        <v>10</v>
      </c>
      <c r="BE6" s="53" t="s">
        <v>10</v>
      </c>
      <c r="BF6" s="53" t="s">
        <v>10</v>
      </c>
      <c r="BG6" s="53" t="s">
        <v>10</v>
      </c>
      <c r="BH6" s="53" t="s">
        <v>667</v>
      </c>
      <c r="BI6" s="53" t="s">
        <v>10</v>
      </c>
      <c r="BJ6" s="53" t="s">
        <v>3405</v>
      </c>
    </row>
    <row r="7" spans="1:62" x14ac:dyDescent="0.2">
      <c r="A7" s="69">
        <v>4</v>
      </c>
      <c r="B7" s="70" t="s">
        <v>4855</v>
      </c>
      <c r="C7" s="43" t="s">
        <v>3417</v>
      </c>
      <c r="D7" s="43" t="s">
        <v>5169</v>
      </c>
      <c r="E7" s="43" t="s">
        <v>4843</v>
      </c>
      <c r="F7" s="71">
        <v>3</v>
      </c>
      <c r="G7" s="53" t="s">
        <v>670</v>
      </c>
      <c r="H7" s="53" t="s">
        <v>1004</v>
      </c>
      <c r="I7" s="53" t="s">
        <v>45</v>
      </c>
      <c r="J7" s="53" t="s">
        <v>46</v>
      </c>
      <c r="K7" s="53" t="s">
        <v>44</v>
      </c>
      <c r="L7" s="53" t="s">
        <v>669</v>
      </c>
      <c r="M7" s="53" t="s">
        <v>3</v>
      </c>
      <c r="N7" s="53" t="s">
        <v>1003</v>
      </c>
      <c r="O7" s="53" t="s">
        <v>1002</v>
      </c>
      <c r="P7" s="53" t="s">
        <v>1001</v>
      </c>
      <c r="Q7" s="53" t="s">
        <v>1000</v>
      </c>
      <c r="R7" s="53" t="s">
        <v>999</v>
      </c>
      <c r="S7" s="53" t="s">
        <v>10</v>
      </c>
      <c r="T7" s="53" t="s">
        <v>10</v>
      </c>
      <c r="U7" s="53" t="s">
        <v>10</v>
      </c>
      <c r="V7" s="53" t="s">
        <v>998</v>
      </c>
      <c r="W7" s="53" t="s">
        <v>997</v>
      </c>
      <c r="X7" s="53">
        <v>15</v>
      </c>
      <c r="Y7" s="53">
        <v>0</v>
      </c>
      <c r="Z7" s="53">
        <v>0</v>
      </c>
      <c r="AA7" s="53">
        <v>0</v>
      </c>
      <c r="AB7" s="53">
        <v>0</v>
      </c>
      <c r="AC7" s="53" t="s">
        <v>770</v>
      </c>
      <c r="AD7" s="53" t="s">
        <v>769</v>
      </c>
      <c r="AE7" s="53" t="s">
        <v>768</v>
      </c>
      <c r="AF7" s="53" t="s">
        <v>996</v>
      </c>
      <c r="AG7" s="53" t="s">
        <v>995</v>
      </c>
      <c r="AH7" s="53" t="s">
        <v>10</v>
      </c>
      <c r="AI7" s="53" t="s">
        <v>44</v>
      </c>
      <c r="AJ7" s="53" t="s">
        <v>994</v>
      </c>
      <c r="AK7" s="53" t="s">
        <v>993</v>
      </c>
      <c r="AL7" s="53">
        <v>2020</v>
      </c>
      <c r="AM7" s="53">
        <v>34</v>
      </c>
      <c r="AN7" s="53">
        <v>6</v>
      </c>
      <c r="AO7" s="53" t="s">
        <v>10</v>
      </c>
      <c r="AP7" s="53" t="s">
        <v>10</v>
      </c>
      <c r="AQ7" s="53" t="s">
        <v>10</v>
      </c>
      <c r="AR7" s="53" t="s">
        <v>10</v>
      </c>
      <c r="AS7" s="53">
        <v>184</v>
      </c>
      <c r="AT7" s="53">
        <v>190</v>
      </c>
      <c r="AU7" s="53" t="s">
        <v>10</v>
      </c>
      <c r="AV7" s="53" t="s">
        <v>43</v>
      </c>
      <c r="AW7" s="53" t="s">
        <v>10</v>
      </c>
      <c r="AX7" s="53" t="s">
        <v>10</v>
      </c>
      <c r="AY7" s="53">
        <v>7</v>
      </c>
      <c r="AZ7" s="53" t="s">
        <v>719</v>
      </c>
      <c r="BA7" s="53" t="s">
        <v>718</v>
      </c>
      <c r="BB7" s="53" t="s">
        <v>992</v>
      </c>
      <c r="BC7" s="53" t="s">
        <v>991</v>
      </c>
      <c r="BD7" s="53" t="s">
        <v>10</v>
      </c>
      <c r="BE7" s="53" t="s">
        <v>10</v>
      </c>
      <c r="BF7" s="53" t="s">
        <v>10</v>
      </c>
      <c r="BG7" s="53" t="s">
        <v>10</v>
      </c>
      <c r="BH7" s="53" t="s">
        <v>667</v>
      </c>
      <c r="BI7" s="53" t="s">
        <v>10</v>
      </c>
      <c r="BJ7" s="53" t="s">
        <v>3405</v>
      </c>
    </row>
    <row r="8" spans="1:62" x14ac:dyDescent="0.2">
      <c r="A8" s="69">
        <v>5</v>
      </c>
      <c r="B8" s="70" t="s">
        <v>4862</v>
      </c>
      <c r="C8" s="43" t="s">
        <v>4853</v>
      </c>
      <c r="D8" s="43" t="s">
        <v>5168</v>
      </c>
      <c r="E8" s="43" t="s">
        <v>5174</v>
      </c>
      <c r="F8" s="71">
        <v>2</v>
      </c>
      <c r="G8" s="53" t="s">
        <v>670</v>
      </c>
      <c r="H8" s="53" t="s">
        <v>990</v>
      </c>
      <c r="I8" s="53" t="s">
        <v>41</v>
      </c>
      <c r="J8" s="53" t="s">
        <v>42</v>
      </c>
      <c r="K8" s="53" t="s">
        <v>24</v>
      </c>
      <c r="L8" s="53" t="s">
        <v>669</v>
      </c>
      <c r="M8" s="53" t="s">
        <v>3</v>
      </c>
      <c r="N8" s="53" t="s">
        <v>989</v>
      </c>
      <c r="O8" s="53" t="s">
        <v>988</v>
      </c>
      <c r="P8" s="53" t="s">
        <v>987</v>
      </c>
      <c r="Q8" s="53" t="s">
        <v>986</v>
      </c>
      <c r="R8" s="53" t="s">
        <v>985</v>
      </c>
      <c r="S8" s="53" t="s">
        <v>984</v>
      </c>
      <c r="T8" s="53" t="s">
        <v>10</v>
      </c>
      <c r="U8" s="53" t="s">
        <v>10</v>
      </c>
      <c r="V8" s="53" t="s">
        <v>10</v>
      </c>
      <c r="W8" s="53" t="s">
        <v>10</v>
      </c>
      <c r="X8" s="53">
        <v>48</v>
      </c>
      <c r="Y8" s="53">
        <v>0</v>
      </c>
      <c r="Z8" s="53">
        <v>0</v>
      </c>
      <c r="AA8" s="53">
        <v>2</v>
      </c>
      <c r="AB8" s="53">
        <v>2</v>
      </c>
      <c r="AC8" s="53" t="s">
        <v>727</v>
      </c>
      <c r="AD8" s="53" t="s">
        <v>683</v>
      </c>
      <c r="AE8" s="53" t="s">
        <v>726</v>
      </c>
      <c r="AF8" s="53" t="s">
        <v>983</v>
      </c>
      <c r="AG8" s="53" t="s">
        <v>982</v>
      </c>
      <c r="AH8" s="53" t="s">
        <v>10</v>
      </c>
      <c r="AI8" s="53" t="s">
        <v>981</v>
      </c>
      <c r="AJ8" s="53" t="s">
        <v>980</v>
      </c>
      <c r="AK8" s="53" t="s">
        <v>808</v>
      </c>
      <c r="AL8" s="53">
        <v>2020</v>
      </c>
      <c r="AM8" s="53">
        <v>112</v>
      </c>
      <c r="AN8" s="53" t="s">
        <v>10</v>
      </c>
      <c r="AO8" s="53" t="s">
        <v>10</v>
      </c>
      <c r="AP8" s="53" t="s">
        <v>10</v>
      </c>
      <c r="AQ8" s="53" t="s">
        <v>10</v>
      </c>
      <c r="AR8" s="53" t="s">
        <v>10</v>
      </c>
      <c r="AS8" s="53">
        <v>431</v>
      </c>
      <c r="AT8" s="53">
        <v>448</v>
      </c>
      <c r="AU8" s="53" t="s">
        <v>10</v>
      </c>
      <c r="AV8" s="53" t="s">
        <v>40</v>
      </c>
      <c r="AW8" s="53" t="s">
        <v>10</v>
      </c>
      <c r="AX8" s="53" t="s">
        <v>10</v>
      </c>
      <c r="AY8" s="53">
        <v>18</v>
      </c>
      <c r="AZ8" s="53" t="s">
        <v>738</v>
      </c>
      <c r="BA8" s="53" t="s">
        <v>671</v>
      </c>
      <c r="BB8" s="53" t="s">
        <v>979</v>
      </c>
      <c r="BC8" s="53" t="s">
        <v>978</v>
      </c>
      <c r="BD8" s="53" t="s">
        <v>10</v>
      </c>
      <c r="BE8" s="53" t="s">
        <v>10</v>
      </c>
      <c r="BF8" s="53" t="s">
        <v>10</v>
      </c>
      <c r="BG8" s="53" t="s">
        <v>10</v>
      </c>
      <c r="BH8" s="53" t="s">
        <v>667</v>
      </c>
      <c r="BI8" s="53" t="s">
        <v>10</v>
      </c>
      <c r="BJ8" s="53" t="s">
        <v>3405</v>
      </c>
    </row>
    <row r="9" spans="1:62" x14ac:dyDescent="0.2">
      <c r="A9" s="69">
        <v>6</v>
      </c>
      <c r="B9" s="70" t="s">
        <v>4862</v>
      </c>
      <c r="C9" s="43" t="s">
        <v>3417</v>
      </c>
      <c r="D9" s="43" t="s">
        <v>5169</v>
      </c>
      <c r="E9" s="43" t="s">
        <v>5174</v>
      </c>
      <c r="F9" s="71">
        <v>3</v>
      </c>
      <c r="G9" s="53" t="s">
        <v>670</v>
      </c>
      <c r="H9" s="53" t="s">
        <v>3375</v>
      </c>
      <c r="I9" s="53" t="s">
        <v>38</v>
      </c>
      <c r="J9" s="53" t="s">
        <v>39</v>
      </c>
      <c r="K9" s="53" t="s">
        <v>37</v>
      </c>
      <c r="L9" s="53" t="s">
        <v>669</v>
      </c>
      <c r="M9" s="53" t="s">
        <v>3</v>
      </c>
      <c r="N9" s="53" t="s">
        <v>3374</v>
      </c>
      <c r="O9" s="53" t="s">
        <v>3373</v>
      </c>
      <c r="P9" s="53" t="s">
        <v>3372</v>
      </c>
      <c r="Q9" s="53" t="s">
        <v>3371</v>
      </c>
      <c r="R9" s="53" t="s">
        <v>3370</v>
      </c>
      <c r="S9" s="53" t="s">
        <v>3369</v>
      </c>
      <c r="T9" s="53" t="s">
        <v>3054</v>
      </c>
      <c r="U9" s="53" t="s">
        <v>3368</v>
      </c>
      <c r="V9" s="53" t="s">
        <v>10</v>
      </c>
      <c r="W9" s="53" t="s">
        <v>10</v>
      </c>
      <c r="X9" s="53">
        <v>25</v>
      </c>
      <c r="Y9" s="53">
        <v>0</v>
      </c>
      <c r="Z9" s="53">
        <v>0</v>
      </c>
      <c r="AA9" s="53">
        <v>10</v>
      </c>
      <c r="AB9" s="53">
        <v>10</v>
      </c>
      <c r="AC9" s="53" t="s">
        <v>727</v>
      </c>
      <c r="AD9" s="53" t="s">
        <v>683</v>
      </c>
      <c r="AE9" s="53" t="s">
        <v>726</v>
      </c>
      <c r="AF9" s="53" t="s">
        <v>3137</v>
      </c>
      <c r="AG9" s="53" t="s">
        <v>3136</v>
      </c>
      <c r="AH9" s="53" t="s">
        <v>10</v>
      </c>
      <c r="AI9" s="53" t="s">
        <v>3135</v>
      </c>
      <c r="AJ9" s="53" t="s">
        <v>3134</v>
      </c>
      <c r="AK9" s="53" t="s">
        <v>808</v>
      </c>
      <c r="AL9" s="53">
        <v>2020</v>
      </c>
      <c r="AM9" s="53">
        <v>104</v>
      </c>
      <c r="AN9" s="53" t="s">
        <v>10</v>
      </c>
      <c r="AO9" s="53" t="s">
        <v>10</v>
      </c>
      <c r="AP9" s="53" t="s">
        <v>10</v>
      </c>
      <c r="AQ9" s="53" t="s">
        <v>10</v>
      </c>
      <c r="AR9" s="53" t="s">
        <v>10</v>
      </c>
      <c r="AS9" s="53" t="s">
        <v>10</v>
      </c>
      <c r="AT9" s="53" t="s">
        <v>10</v>
      </c>
      <c r="AU9" s="53">
        <v>102127</v>
      </c>
      <c r="AV9" s="53" t="s">
        <v>36</v>
      </c>
      <c r="AW9" s="53" t="s">
        <v>10</v>
      </c>
      <c r="AX9" s="53" t="s">
        <v>10</v>
      </c>
      <c r="AY9" s="53">
        <v>15</v>
      </c>
      <c r="AZ9" s="53" t="s">
        <v>3133</v>
      </c>
      <c r="BA9" s="53" t="s">
        <v>671</v>
      </c>
      <c r="BB9" s="53" t="s">
        <v>3367</v>
      </c>
      <c r="BC9" s="53" t="s">
        <v>3366</v>
      </c>
      <c r="BD9" s="53" t="s">
        <v>10</v>
      </c>
      <c r="BE9" s="53" t="s">
        <v>10</v>
      </c>
      <c r="BF9" s="53" t="s">
        <v>10</v>
      </c>
      <c r="BG9" s="53" t="s">
        <v>10</v>
      </c>
      <c r="BH9" s="53" t="s">
        <v>667</v>
      </c>
      <c r="BI9" s="53" t="s">
        <v>10</v>
      </c>
      <c r="BJ9" s="53" t="s">
        <v>3405</v>
      </c>
    </row>
    <row r="10" spans="1:62" x14ac:dyDescent="0.2">
      <c r="A10" s="69">
        <v>7</v>
      </c>
      <c r="B10" s="70" t="s">
        <v>4862</v>
      </c>
      <c r="C10" s="43" t="s">
        <v>3417</v>
      </c>
      <c r="D10" s="43" t="s">
        <v>5168</v>
      </c>
      <c r="E10" s="43" t="s">
        <v>5174</v>
      </c>
      <c r="F10" s="71">
        <v>2</v>
      </c>
      <c r="G10" s="53" t="s">
        <v>670</v>
      </c>
      <c r="H10" s="53" t="s">
        <v>3365</v>
      </c>
      <c r="I10" s="53" t="s">
        <v>552</v>
      </c>
      <c r="J10" s="53" t="s">
        <v>553</v>
      </c>
      <c r="K10" s="53" t="s">
        <v>70</v>
      </c>
      <c r="L10" s="53" t="s">
        <v>669</v>
      </c>
      <c r="M10" s="53" t="s">
        <v>3</v>
      </c>
      <c r="N10" s="53" t="s">
        <v>3364</v>
      </c>
      <c r="O10" s="53" t="s">
        <v>3363</v>
      </c>
      <c r="P10" s="53" t="s">
        <v>3362</v>
      </c>
      <c r="Q10" s="53" t="s">
        <v>3361</v>
      </c>
      <c r="R10" s="53" t="s">
        <v>3360</v>
      </c>
      <c r="S10" s="53" t="s">
        <v>3359</v>
      </c>
      <c r="T10" s="53" t="s">
        <v>3358</v>
      </c>
      <c r="U10" s="53" t="s">
        <v>3357</v>
      </c>
      <c r="V10" s="53" t="s">
        <v>3356</v>
      </c>
      <c r="W10" s="53" t="s">
        <v>3355</v>
      </c>
      <c r="X10" s="53">
        <v>43</v>
      </c>
      <c r="Y10" s="53">
        <v>32</v>
      </c>
      <c r="Z10" s="53">
        <v>32</v>
      </c>
      <c r="AA10" s="53">
        <v>0</v>
      </c>
      <c r="AB10" s="53">
        <v>0</v>
      </c>
      <c r="AC10" s="53" t="s">
        <v>770</v>
      </c>
      <c r="AD10" s="53" t="s">
        <v>769</v>
      </c>
      <c r="AE10" s="53" t="s">
        <v>768</v>
      </c>
      <c r="AF10" s="53" t="s">
        <v>3093</v>
      </c>
      <c r="AG10" s="53" t="s">
        <v>10</v>
      </c>
      <c r="AH10" s="53" t="s">
        <v>10</v>
      </c>
      <c r="AI10" s="53" t="s">
        <v>3092</v>
      </c>
      <c r="AJ10" s="53" t="s">
        <v>3091</v>
      </c>
      <c r="AK10" s="53" t="s">
        <v>1066</v>
      </c>
      <c r="AL10" s="53">
        <v>2020</v>
      </c>
      <c r="AM10" s="53">
        <v>8</v>
      </c>
      <c r="AN10" s="53">
        <v>4</v>
      </c>
      <c r="AO10" s="53" t="s">
        <v>10</v>
      </c>
      <c r="AP10" s="53" t="s">
        <v>10</v>
      </c>
      <c r="AQ10" s="53" t="s">
        <v>10</v>
      </c>
      <c r="AR10" s="53" t="s">
        <v>10</v>
      </c>
      <c r="AS10" s="53">
        <v>1162</v>
      </c>
      <c r="AT10" s="53">
        <v>1175</v>
      </c>
      <c r="AU10" s="53" t="s">
        <v>10</v>
      </c>
      <c r="AV10" s="53" t="s">
        <v>551</v>
      </c>
      <c r="AW10" s="53" t="s">
        <v>10</v>
      </c>
      <c r="AX10" s="53" t="s">
        <v>10</v>
      </c>
      <c r="AY10" s="53">
        <v>14</v>
      </c>
      <c r="AZ10" s="53" t="s">
        <v>3090</v>
      </c>
      <c r="BA10" s="53" t="s">
        <v>671</v>
      </c>
      <c r="BB10" s="53" t="s">
        <v>3354</v>
      </c>
      <c r="BC10" s="53" t="s">
        <v>3353</v>
      </c>
      <c r="BD10" s="53" t="s">
        <v>10</v>
      </c>
      <c r="BE10" s="53" t="s">
        <v>10</v>
      </c>
      <c r="BF10" s="53" t="s">
        <v>10</v>
      </c>
      <c r="BG10" s="53" t="s">
        <v>10</v>
      </c>
      <c r="BH10" s="53" t="s">
        <v>667</v>
      </c>
      <c r="BI10" s="53" t="s">
        <v>10</v>
      </c>
      <c r="BJ10" s="53" t="s">
        <v>3405</v>
      </c>
    </row>
    <row r="11" spans="1:62" x14ac:dyDescent="0.2">
      <c r="A11" s="69">
        <v>8</v>
      </c>
      <c r="B11" s="70" t="s">
        <v>1619</v>
      </c>
      <c r="C11" s="43" t="s">
        <v>4846</v>
      </c>
      <c r="D11" s="43" t="s">
        <v>5168</v>
      </c>
      <c r="E11" s="43" t="s">
        <v>4843</v>
      </c>
      <c r="F11" s="71">
        <v>1</v>
      </c>
      <c r="G11" s="53" t="s">
        <v>670</v>
      </c>
      <c r="H11" s="53" t="s">
        <v>1216</v>
      </c>
      <c r="I11" s="53" t="s">
        <v>111</v>
      </c>
      <c r="J11" s="53" t="s">
        <v>112</v>
      </c>
      <c r="K11" s="53" t="s">
        <v>110</v>
      </c>
      <c r="L11" s="53" t="s">
        <v>669</v>
      </c>
      <c r="M11" s="53" t="s">
        <v>3</v>
      </c>
      <c r="N11" s="53" t="s">
        <v>1215</v>
      </c>
      <c r="O11" s="53" t="s">
        <v>1214</v>
      </c>
      <c r="P11" s="53" t="s">
        <v>1213</v>
      </c>
      <c r="Q11" s="53" t="s">
        <v>1212</v>
      </c>
      <c r="R11" s="53" t="s">
        <v>1211</v>
      </c>
      <c r="S11" s="53" t="s">
        <v>1210</v>
      </c>
      <c r="T11" s="53" t="s">
        <v>1209</v>
      </c>
      <c r="U11" s="53" t="s">
        <v>1208</v>
      </c>
      <c r="V11" s="53" t="s">
        <v>10</v>
      </c>
      <c r="W11" s="53" t="s">
        <v>10</v>
      </c>
      <c r="X11" s="53">
        <v>53</v>
      </c>
      <c r="Y11" s="53">
        <v>1</v>
      </c>
      <c r="Z11" s="53">
        <v>1</v>
      </c>
      <c r="AA11" s="53">
        <v>3</v>
      </c>
      <c r="AB11" s="53">
        <v>3</v>
      </c>
      <c r="AC11" s="53" t="s">
        <v>707</v>
      </c>
      <c r="AD11" s="53" t="s">
        <v>706</v>
      </c>
      <c r="AE11" s="53" t="s">
        <v>705</v>
      </c>
      <c r="AF11" s="53" t="s">
        <v>1207</v>
      </c>
      <c r="AG11" s="53" t="s">
        <v>1206</v>
      </c>
      <c r="AH11" s="53" t="s">
        <v>10</v>
      </c>
      <c r="AI11" s="53" t="s">
        <v>1205</v>
      </c>
      <c r="AJ11" s="53" t="s">
        <v>1204</v>
      </c>
      <c r="AK11" s="53" t="s">
        <v>743</v>
      </c>
      <c r="AL11" s="53">
        <v>2020</v>
      </c>
      <c r="AM11" s="53">
        <v>76</v>
      </c>
      <c r="AN11" s="53">
        <v>9</v>
      </c>
      <c r="AO11" s="53" t="s">
        <v>10</v>
      </c>
      <c r="AP11" s="53" t="s">
        <v>10</v>
      </c>
      <c r="AQ11" s="53" t="s">
        <v>10</v>
      </c>
      <c r="AR11" s="53" t="s">
        <v>10</v>
      </c>
      <c r="AS11" s="53">
        <v>7374</v>
      </c>
      <c r="AT11" s="53">
        <v>7393</v>
      </c>
      <c r="AU11" s="53" t="s">
        <v>10</v>
      </c>
      <c r="AV11" s="53" t="s">
        <v>109</v>
      </c>
      <c r="AW11" s="53" t="s">
        <v>10</v>
      </c>
      <c r="AX11" s="53" t="s">
        <v>10</v>
      </c>
      <c r="AY11" s="53">
        <v>20</v>
      </c>
      <c r="AZ11" s="53" t="s">
        <v>1203</v>
      </c>
      <c r="BA11" s="53" t="s">
        <v>767</v>
      </c>
      <c r="BB11" s="53" t="s">
        <v>1202</v>
      </c>
      <c r="BC11" s="53" t="s">
        <v>1201</v>
      </c>
      <c r="BD11" s="53" t="s">
        <v>10</v>
      </c>
      <c r="BE11" s="53" t="s">
        <v>10</v>
      </c>
      <c r="BF11" s="53" t="s">
        <v>10</v>
      </c>
      <c r="BG11" s="53" t="s">
        <v>10</v>
      </c>
      <c r="BH11" s="53" t="s">
        <v>667</v>
      </c>
      <c r="BI11" s="53" t="s">
        <v>10</v>
      </c>
      <c r="BJ11" s="53" t="s">
        <v>3405</v>
      </c>
    </row>
    <row r="12" spans="1:62" x14ac:dyDescent="0.2">
      <c r="A12" s="69">
        <v>9</v>
      </c>
      <c r="B12" s="70" t="s">
        <v>5172</v>
      </c>
      <c r="C12" s="43" t="s">
        <v>4846</v>
      </c>
      <c r="D12" s="43" t="s">
        <v>5168</v>
      </c>
      <c r="E12" s="43" t="s">
        <v>4843</v>
      </c>
      <c r="F12" s="71">
        <v>3</v>
      </c>
      <c r="G12" s="53" t="s">
        <v>670</v>
      </c>
      <c r="H12" s="53" t="s">
        <v>1857</v>
      </c>
      <c r="I12" s="53" t="s">
        <v>320</v>
      </c>
      <c r="J12" s="53" t="s">
        <v>321</v>
      </c>
      <c r="K12" s="53" t="s">
        <v>319</v>
      </c>
      <c r="L12" s="53" t="s">
        <v>669</v>
      </c>
      <c r="M12" s="53" t="s">
        <v>3</v>
      </c>
      <c r="N12" s="53" t="s">
        <v>1856</v>
      </c>
      <c r="O12" s="53" t="s">
        <v>1855</v>
      </c>
      <c r="P12" s="53" t="s">
        <v>1854</v>
      </c>
      <c r="Q12" s="53" t="s">
        <v>1853</v>
      </c>
      <c r="R12" s="53" t="s">
        <v>1852</v>
      </c>
      <c r="S12" s="53" t="s">
        <v>1851</v>
      </c>
      <c r="T12" s="53" t="s">
        <v>1850</v>
      </c>
      <c r="U12" s="53" t="s">
        <v>1849</v>
      </c>
      <c r="V12" s="53" t="s">
        <v>10</v>
      </c>
      <c r="W12" s="53" t="s">
        <v>10</v>
      </c>
      <c r="X12" s="53">
        <v>41</v>
      </c>
      <c r="Y12" s="53">
        <v>8</v>
      </c>
      <c r="Z12" s="53">
        <v>8</v>
      </c>
      <c r="AA12" s="53">
        <v>1</v>
      </c>
      <c r="AB12" s="53">
        <v>5</v>
      </c>
      <c r="AC12" s="53" t="s">
        <v>774</v>
      </c>
      <c r="AD12" s="53" t="s">
        <v>773</v>
      </c>
      <c r="AE12" s="53" t="s">
        <v>772</v>
      </c>
      <c r="AF12" s="53" t="s">
        <v>1848</v>
      </c>
      <c r="AG12" s="53" t="s">
        <v>1847</v>
      </c>
      <c r="AH12" s="53" t="s">
        <v>10</v>
      </c>
      <c r="AI12" s="53" t="s">
        <v>1846</v>
      </c>
      <c r="AJ12" s="53" t="s">
        <v>1845</v>
      </c>
      <c r="AK12" s="53" t="s">
        <v>771</v>
      </c>
      <c r="AL12" s="53">
        <v>2020</v>
      </c>
      <c r="AM12" s="53">
        <v>142</v>
      </c>
      <c r="AN12" s="53" t="s">
        <v>10</v>
      </c>
      <c r="AO12" s="53" t="s">
        <v>10</v>
      </c>
      <c r="AP12" s="53" t="s">
        <v>10</v>
      </c>
      <c r="AQ12" s="53" t="s">
        <v>10</v>
      </c>
      <c r="AR12" s="53" t="s">
        <v>10</v>
      </c>
      <c r="AS12" s="53">
        <v>16</v>
      </c>
      <c r="AT12" s="53">
        <v>26</v>
      </c>
      <c r="AU12" s="53" t="s">
        <v>10</v>
      </c>
      <c r="AV12" s="53" t="s">
        <v>318</v>
      </c>
      <c r="AW12" s="53" t="s">
        <v>10</v>
      </c>
      <c r="AX12" s="53" t="s">
        <v>10</v>
      </c>
      <c r="AY12" s="53">
        <v>11</v>
      </c>
      <c r="AZ12" s="53" t="s">
        <v>738</v>
      </c>
      <c r="BA12" s="53" t="s">
        <v>671</v>
      </c>
      <c r="BB12" s="53" t="s">
        <v>1844</v>
      </c>
      <c r="BC12" s="53" t="s">
        <v>1843</v>
      </c>
      <c r="BD12" s="53" t="s">
        <v>10</v>
      </c>
      <c r="BE12" s="53" t="s">
        <v>10</v>
      </c>
      <c r="BF12" s="53" t="s">
        <v>10</v>
      </c>
      <c r="BG12" s="53" t="s">
        <v>10</v>
      </c>
      <c r="BH12" s="53" t="s">
        <v>667</v>
      </c>
      <c r="BI12" s="53" t="s">
        <v>10</v>
      </c>
      <c r="BJ12" s="53" t="s">
        <v>3405</v>
      </c>
    </row>
    <row r="13" spans="1:62" x14ac:dyDescent="0.2">
      <c r="A13" s="69">
        <v>10</v>
      </c>
      <c r="B13" s="70" t="s">
        <v>4855</v>
      </c>
      <c r="C13" s="43" t="s">
        <v>4845</v>
      </c>
      <c r="D13" s="43" t="s">
        <v>5169</v>
      </c>
      <c r="E13" s="43" t="s">
        <v>5174</v>
      </c>
      <c r="F13" s="71">
        <v>3</v>
      </c>
      <c r="G13" s="53" t="s">
        <v>670</v>
      </c>
      <c r="H13" s="53" t="s">
        <v>1550</v>
      </c>
      <c r="I13" s="53" t="s">
        <v>213</v>
      </c>
      <c r="J13" s="53" t="s">
        <v>214</v>
      </c>
      <c r="K13" s="53" t="s">
        <v>19</v>
      </c>
      <c r="L13" s="53" t="s">
        <v>669</v>
      </c>
      <c r="M13" s="53" t="s">
        <v>3</v>
      </c>
      <c r="N13" s="53" t="s">
        <v>1549</v>
      </c>
      <c r="O13" s="53" t="s">
        <v>1548</v>
      </c>
      <c r="P13" s="53" t="s">
        <v>1547</v>
      </c>
      <c r="Q13" s="53" t="s">
        <v>1546</v>
      </c>
      <c r="R13" s="53" t="s">
        <v>1545</v>
      </c>
      <c r="S13" s="53" t="s">
        <v>1544</v>
      </c>
      <c r="T13" s="53" t="s">
        <v>10</v>
      </c>
      <c r="U13" s="53" t="s">
        <v>10</v>
      </c>
      <c r="V13" s="53" t="s">
        <v>1543</v>
      </c>
      <c r="W13" s="53" t="s">
        <v>1542</v>
      </c>
      <c r="X13" s="53">
        <v>49</v>
      </c>
      <c r="Y13" s="53">
        <v>3</v>
      </c>
      <c r="Z13" s="53">
        <v>3</v>
      </c>
      <c r="AA13" s="53">
        <v>7</v>
      </c>
      <c r="AB13" s="53">
        <v>9</v>
      </c>
      <c r="AC13" s="53" t="s">
        <v>770</v>
      </c>
      <c r="AD13" s="53" t="s">
        <v>769</v>
      </c>
      <c r="AE13" s="53" t="s">
        <v>768</v>
      </c>
      <c r="AF13" s="53" t="s">
        <v>1541</v>
      </c>
      <c r="AG13" s="53" t="s">
        <v>1540</v>
      </c>
      <c r="AH13" s="53" t="s">
        <v>10</v>
      </c>
      <c r="AI13" s="53" t="s">
        <v>1539</v>
      </c>
      <c r="AJ13" s="53" t="s">
        <v>1538</v>
      </c>
      <c r="AK13" s="53" t="s">
        <v>739</v>
      </c>
      <c r="AL13" s="53">
        <v>2020</v>
      </c>
      <c r="AM13" s="53">
        <v>38</v>
      </c>
      <c r="AN13" s="53">
        <v>7</v>
      </c>
      <c r="AO13" s="53" t="s">
        <v>10</v>
      </c>
      <c r="AP13" s="53" t="s">
        <v>10</v>
      </c>
      <c r="AQ13" s="53" t="s">
        <v>10</v>
      </c>
      <c r="AR13" s="53" t="s">
        <v>10</v>
      </c>
      <c r="AS13" s="53">
        <v>1531</v>
      </c>
      <c r="AT13" s="53">
        <v>1541</v>
      </c>
      <c r="AU13" s="53" t="s">
        <v>10</v>
      </c>
      <c r="AV13" s="53" t="s">
        <v>212</v>
      </c>
      <c r="AW13" s="53" t="s">
        <v>10</v>
      </c>
      <c r="AX13" s="53" t="s">
        <v>10</v>
      </c>
      <c r="AY13" s="53">
        <v>11</v>
      </c>
      <c r="AZ13" s="53" t="s">
        <v>939</v>
      </c>
      <c r="BA13" s="53" t="s">
        <v>938</v>
      </c>
      <c r="BB13" s="53" t="s">
        <v>1537</v>
      </c>
      <c r="BC13" s="53" t="s">
        <v>1536</v>
      </c>
      <c r="BD13" s="53" t="s">
        <v>10</v>
      </c>
      <c r="BE13" s="53" t="s">
        <v>10</v>
      </c>
      <c r="BF13" s="53" t="s">
        <v>10</v>
      </c>
      <c r="BG13" s="53" t="s">
        <v>10</v>
      </c>
      <c r="BH13" s="53" t="s">
        <v>667</v>
      </c>
      <c r="BI13" s="53" t="s">
        <v>10</v>
      </c>
      <c r="BJ13" s="53" t="s">
        <v>3405</v>
      </c>
    </row>
    <row r="14" spans="1:62" x14ac:dyDescent="0.2">
      <c r="A14" s="69">
        <v>11</v>
      </c>
      <c r="B14" s="70" t="s">
        <v>4862</v>
      </c>
      <c r="C14" s="43" t="s">
        <v>4846</v>
      </c>
      <c r="D14" s="43" t="s">
        <v>5169</v>
      </c>
      <c r="E14" s="43" t="s">
        <v>5174</v>
      </c>
      <c r="F14" s="71">
        <v>1</v>
      </c>
      <c r="G14" s="53" t="s">
        <v>670</v>
      </c>
      <c r="H14" s="53" t="s">
        <v>1535</v>
      </c>
      <c r="I14" s="53" t="s">
        <v>210</v>
      </c>
      <c r="J14" s="53" t="s">
        <v>211</v>
      </c>
      <c r="K14" s="53" t="s">
        <v>110</v>
      </c>
      <c r="L14" s="53" t="s">
        <v>669</v>
      </c>
      <c r="M14" s="53" t="s">
        <v>3</v>
      </c>
      <c r="N14" s="53" t="s">
        <v>1534</v>
      </c>
      <c r="O14" s="53" t="s">
        <v>1533</v>
      </c>
      <c r="P14" s="53" t="s">
        <v>1532</v>
      </c>
      <c r="Q14" s="53" t="s">
        <v>1531</v>
      </c>
      <c r="R14" s="53" t="s">
        <v>1530</v>
      </c>
      <c r="S14" s="53" t="s">
        <v>1529</v>
      </c>
      <c r="T14" s="53" t="s">
        <v>1528</v>
      </c>
      <c r="U14" s="53" t="s">
        <v>1527</v>
      </c>
      <c r="V14" s="53" t="s">
        <v>10</v>
      </c>
      <c r="W14" s="53" t="s">
        <v>10</v>
      </c>
      <c r="X14" s="53">
        <v>53</v>
      </c>
      <c r="Y14" s="53">
        <v>3</v>
      </c>
      <c r="Z14" s="53">
        <v>3</v>
      </c>
      <c r="AA14" s="53">
        <v>5</v>
      </c>
      <c r="AB14" s="53">
        <v>7</v>
      </c>
      <c r="AC14" s="53" t="s">
        <v>707</v>
      </c>
      <c r="AD14" s="53" t="s">
        <v>706</v>
      </c>
      <c r="AE14" s="53" t="s">
        <v>705</v>
      </c>
      <c r="AF14" s="53" t="s">
        <v>1207</v>
      </c>
      <c r="AG14" s="53" t="s">
        <v>1206</v>
      </c>
      <c r="AH14" s="53" t="s">
        <v>10</v>
      </c>
      <c r="AI14" s="53" t="s">
        <v>1205</v>
      </c>
      <c r="AJ14" s="53" t="s">
        <v>1204</v>
      </c>
      <c r="AK14" s="53" t="s">
        <v>739</v>
      </c>
      <c r="AL14" s="53">
        <v>2020</v>
      </c>
      <c r="AM14" s="53">
        <v>76</v>
      </c>
      <c r="AN14" s="53">
        <v>7</v>
      </c>
      <c r="AO14" s="53" t="s">
        <v>10</v>
      </c>
      <c r="AP14" s="53" t="s">
        <v>10</v>
      </c>
      <c r="AQ14" s="53" t="s">
        <v>22</v>
      </c>
      <c r="AR14" s="53" t="s">
        <v>10</v>
      </c>
      <c r="AS14" s="53">
        <v>5192</v>
      </c>
      <c r="AT14" s="53">
        <v>5220</v>
      </c>
      <c r="AU14" s="53" t="s">
        <v>10</v>
      </c>
      <c r="AV14" s="53" t="s">
        <v>209</v>
      </c>
      <c r="AW14" s="53" t="s">
        <v>10</v>
      </c>
      <c r="AX14" s="53" t="s">
        <v>10</v>
      </c>
      <c r="AY14" s="53">
        <v>29</v>
      </c>
      <c r="AZ14" s="53" t="s">
        <v>1203</v>
      </c>
      <c r="BA14" s="53" t="s">
        <v>767</v>
      </c>
      <c r="BB14" s="53" t="s">
        <v>1526</v>
      </c>
      <c r="BC14" s="53" t="s">
        <v>1525</v>
      </c>
      <c r="BD14" s="53" t="s">
        <v>10</v>
      </c>
      <c r="BE14" s="53" t="s">
        <v>10</v>
      </c>
      <c r="BF14" s="53" t="s">
        <v>10</v>
      </c>
      <c r="BG14" s="53" t="s">
        <v>10</v>
      </c>
      <c r="BH14" s="53" t="s">
        <v>667</v>
      </c>
      <c r="BI14" s="53" t="s">
        <v>10</v>
      </c>
      <c r="BJ14" s="53" t="s">
        <v>3405</v>
      </c>
    </row>
    <row r="15" spans="1:62" x14ac:dyDescent="0.2">
      <c r="A15" s="69">
        <v>12</v>
      </c>
      <c r="B15" s="70" t="s">
        <v>5172</v>
      </c>
      <c r="C15" s="43" t="s">
        <v>3417</v>
      </c>
      <c r="D15" s="43" t="s">
        <v>5169</v>
      </c>
      <c r="E15" s="43" t="s">
        <v>4843</v>
      </c>
      <c r="F15" s="71">
        <v>1</v>
      </c>
      <c r="G15" s="53" t="s">
        <v>670</v>
      </c>
      <c r="H15" s="53" t="s">
        <v>976</v>
      </c>
      <c r="I15" s="53" t="s">
        <v>284</v>
      </c>
      <c r="J15" s="53" t="s">
        <v>975</v>
      </c>
      <c r="K15" s="53" t="s">
        <v>287</v>
      </c>
      <c r="L15" s="53" t="s">
        <v>669</v>
      </c>
      <c r="M15" s="53" t="s">
        <v>3</v>
      </c>
      <c r="N15" s="53" t="s">
        <v>974</v>
      </c>
      <c r="O15" s="53" t="s">
        <v>973</v>
      </c>
      <c r="P15" s="53" t="s">
        <v>972</v>
      </c>
      <c r="Q15" s="53" t="s">
        <v>971</v>
      </c>
      <c r="R15" s="53" t="s">
        <v>970</v>
      </c>
      <c r="S15" s="53" t="s">
        <v>969</v>
      </c>
      <c r="T15" s="53" t="s">
        <v>968</v>
      </c>
      <c r="U15" s="53" t="s">
        <v>967</v>
      </c>
      <c r="V15" s="53" t="s">
        <v>966</v>
      </c>
      <c r="W15" s="53" t="s">
        <v>965</v>
      </c>
      <c r="X15" s="53">
        <v>108</v>
      </c>
      <c r="Y15" s="53">
        <v>0</v>
      </c>
      <c r="Z15" s="53">
        <v>0</v>
      </c>
      <c r="AA15" s="53">
        <v>2</v>
      </c>
      <c r="AB15" s="53">
        <v>2</v>
      </c>
      <c r="AC15" s="53" t="s">
        <v>964</v>
      </c>
      <c r="AD15" s="53" t="s">
        <v>795</v>
      </c>
      <c r="AE15" s="53" t="s">
        <v>963</v>
      </c>
      <c r="AF15" s="53" t="s">
        <v>962</v>
      </c>
      <c r="AG15" s="53" t="s">
        <v>961</v>
      </c>
      <c r="AH15" s="53" t="s">
        <v>10</v>
      </c>
      <c r="AI15" s="53" t="s">
        <v>960</v>
      </c>
      <c r="AJ15" s="53" t="s">
        <v>959</v>
      </c>
      <c r="AK15" s="53" t="s">
        <v>935</v>
      </c>
      <c r="AL15" s="53">
        <v>2020</v>
      </c>
      <c r="AM15" s="53">
        <v>53</v>
      </c>
      <c r="AN15" s="53">
        <v>3</v>
      </c>
      <c r="AO15" s="53" t="s">
        <v>10</v>
      </c>
      <c r="AP15" s="53" t="s">
        <v>10</v>
      </c>
      <c r="AQ15" s="53" t="s">
        <v>10</v>
      </c>
      <c r="AR15" s="53" t="s">
        <v>10</v>
      </c>
      <c r="AS15" s="53" t="s">
        <v>10</v>
      </c>
      <c r="AT15" s="53" t="s">
        <v>10</v>
      </c>
      <c r="AU15" s="53">
        <v>58</v>
      </c>
      <c r="AV15" s="53" t="s">
        <v>958</v>
      </c>
      <c r="AW15" s="53" t="s">
        <v>10</v>
      </c>
      <c r="AX15" s="53" t="s">
        <v>10</v>
      </c>
      <c r="AY15" s="53">
        <v>34</v>
      </c>
      <c r="AZ15" s="53" t="s">
        <v>738</v>
      </c>
      <c r="BA15" s="53" t="s">
        <v>671</v>
      </c>
      <c r="BB15" s="53" t="s">
        <v>957</v>
      </c>
      <c r="BC15" s="53" t="s">
        <v>956</v>
      </c>
      <c r="BD15" s="53" t="s">
        <v>10</v>
      </c>
      <c r="BE15" s="53" t="s">
        <v>10</v>
      </c>
      <c r="BF15" s="53" t="s">
        <v>10</v>
      </c>
      <c r="BG15" s="53" t="s">
        <v>10</v>
      </c>
      <c r="BH15" s="53" t="s">
        <v>667</v>
      </c>
      <c r="BI15" s="53" t="s">
        <v>10</v>
      </c>
      <c r="BJ15" s="53" t="s">
        <v>3405</v>
      </c>
    </row>
    <row r="16" spans="1:62" x14ac:dyDescent="0.2">
      <c r="A16" s="69">
        <v>13</v>
      </c>
      <c r="B16" s="37" t="s">
        <v>5175</v>
      </c>
      <c r="C16" s="43" t="s">
        <v>4846</v>
      </c>
      <c r="D16" s="43" t="s">
        <v>5168</v>
      </c>
      <c r="E16" s="43" t="s">
        <v>5173</v>
      </c>
      <c r="F16" s="71">
        <v>1</v>
      </c>
      <c r="G16" s="53" t="s">
        <v>670</v>
      </c>
      <c r="H16" s="53" t="s">
        <v>1374</v>
      </c>
      <c r="I16" s="53" t="s">
        <v>161</v>
      </c>
      <c r="J16" s="53" t="s">
        <v>162</v>
      </c>
      <c r="K16" s="53" t="s">
        <v>50</v>
      </c>
      <c r="L16" s="53" t="s">
        <v>669</v>
      </c>
      <c r="M16" s="53" t="s">
        <v>3</v>
      </c>
      <c r="N16" s="53" t="s">
        <v>1373</v>
      </c>
      <c r="O16" s="53" t="s">
        <v>1372</v>
      </c>
      <c r="P16" s="53" t="s">
        <v>1371</v>
      </c>
      <c r="Q16" s="53" t="s">
        <v>1370</v>
      </c>
      <c r="R16" s="53" t="s">
        <v>1369</v>
      </c>
      <c r="S16" s="53" t="s">
        <v>1368</v>
      </c>
      <c r="T16" s="53" t="s">
        <v>10</v>
      </c>
      <c r="U16" s="53" t="s">
        <v>10</v>
      </c>
      <c r="V16" s="53" t="s">
        <v>10</v>
      </c>
      <c r="W16" s="53" t="s">
        <v>10</v>
      </c>
      <c r="X16" s="53">
        <v>78</v>
      </c>
      <c r="Y16" s="53">
        <v>2</v>
      </c>
      <c r="Z16" s="53">
        <v>2</v>
      </c>
      <c r="AA16" s="53">
        <v>3</v>
      </c>
      <c r="AB16" s="53">
        <v>3</v>
      </c>
      <c r="AC16" s="53" t="s">
        <v>707</v>
      </c>
      <c r="AD16" s="53" t="s">
        <v>795</v>
      </c>
      <c r="AE16" s="53" t="s">
        <v>936</v>
      </c>
      <c r="AF16" s="53" t="s">
        <v>946</v>
      </c>
      <c r="AG16" s="53" t="s">
        <v>945</v>
      </c>
      <c r="AH16" s="53" t="s">
        <v>10</v>
      </c>
      <c r="AI16" s="53" t="s">
        <v>944</v>
      </c>
      <c r="AJ16" s="53" t="s">
        <v>943</v>
      </c>
      <c r="AK16" s="53" t="s">
        <v>935</v>
      </c>
      <c r="AL16" s="53">
        <v>2020</v>
      </c>
      <c r="AM16" s="53">
        <v>23</v>
      </c>
      <c r="AN16" s="53">
        <v>2</v>
      </c>
      <c r="AO16" s="53" t="s">
        <v>10</v>
      </c>
      <c r="AP16" s="53" t="s">
        <v>10</v>
      </c>
      <c r="AQ16" s="53" t="s">
        <v>10</v>
      </c>
      <c r="AR16" s="53" t="s">
        <v>10</v>
      </c>
      <c r="AS16" s="53">
        <v>775</v>
      </c>
      <c r="AT16" s="53">
        <v>796</v>
      </c>
      <c r="AU16" s="53" t="s">
        <v>10</v>
      </c>
      <c r="AV16" s="53" t="s">
        <v>160</v>
      </c>
      <c r="AW16" s="53" t="s">
        <v>10</v>
      </c>
      <c r="AX16" s="53" t="s">
        <v>10</v>
      </c>
      <c r="AY16" s="53">
        <v>22</v>
      </c>
      <c r="AZ16" s="53" t="s">
        <v>698</v>
      </c>
      <c r="BA16" s="53" t="s">
        <v>671</v>
      </c>
      <c r="BB16" s="53" t="s">
        <v>941</v>
      </c>
      <c r="BC16" s="53" t="s">
        <v>1367</v>
      </c>
      <c r="BD16" s="53" t="s">
        <v>10</v>
      </c>
      <c r="BE16" s="53" t="s">
        <v>10</v>
      </c>
      <c r="BF16" s="53" t="s">
        <v>10</v>
      </c>
      <c r="BG16" s="53" t="s">
        <v>10</v>
      </c>
      <c r="BH16" s="53" t="s">
        <v>667</v>
      </c>
      <c r="BI16" s="53" t="s">
        <v>10</v>
      </c>
      <c r="BJ16" s="53" t="s">
        <v>3405</v>
      </c>
    </row>
    <row r="17" spans="1:62" x14ac:dyDescent="0.2">
      <c r="A17" s="69">
        <v>14</v>
      </c>
      <c r="B17" s="70" t="s">
        <v>5172</v>
      </c>
      <c r="C17" s="34" t="s">
        <v>4869</v>
      </c>
      <c r="D17" s="43" t="s">
        <v>5168</v>
      </c>
      <c r="E17" s="43" t="s">
        <v>3421</v>
      </c>
      <c r="F17" s="71">
        <v>3</v>
      </c>
      <c r="G17" s="53" t="s">
        <v>670</v>
      </c>
      <c r="H17" s="53" t="s">
        <v>955</v>
      </c>
      <c r="I17" s="53" t="s">
        <v>954</v>
      </c>
      <c r="J17" s="53" t="s">
        <v>953</v>
      </c>
      <c r="K17" s="53" t="s">
        <v>50</v>
      </c>
      <c r="L17" s="53" t="s">
        <v>669</v>
      </c>
      <c r="M17" s="53" t="s">
        <v>3</v>
      </c>
      <c r="N17" s="53" t="s">
        <v>952</v>
      </c>
      <c r="O17" s="53" t="s">
        <v>10</v>
      </c>
      <c r="P17" s="53" t="s">
        <v>951</v>
      </c>
      <c r="Q17" s="53" t="s">
        <v>950</v>
      </c>
      <c r="R17" s="53" t="s">
        <v>949</v>
      </c>
      <c r="S17" s="53" t="s">
        <v>948</v>
      </c>
      <c r="T17" s="53" t="s">
        <v>10</v>
      </c>
      <c r="U17" s="53" t="s">
        <v>947</v>
      </c>
      <c r="V17" s="53" t="s">
        <v>10</v>
      </c>
      <c r="W17" s="53" t="s">
        <v>10</v>
      </c>
      <c r="X17" s="53">
        <v>21</v>
      </c>
      <c r="Y17" s="53">
        <v>0</v>
      </c>
      <c r="Z17" s="53">
        <v>0</v>
      </c>
      <c r="AA17" s="53">
        <v>3</v>
      </c>
      <c r="AB17" s="53">
        <v>3</v>
      </c>
      <c r="AC17" s="53" t="s">
        <v>707</v>
      </c>
      <c r="AD17" s="53" t="s">
        <v>795</v>
      </c>
      <c r="AE17" s="53" t="s">
        <v>936</v>
      </c>
      <c r="AF17" s="53" t="s">
        <v>946</v>
      </c>
      <c r="AG17" s="53" t="s">
        <v>945</v>
      </c>
      <c r="AH17" s="53" t="s">
        <v>10</v>
      </c>
      <c r="AI17" s="53" t="s">
        <v>944</v>
      </c>
      <c r="AJ17" s="53" t="s">
        <v>943</v>
      </c>
      <c r="AK17" s="53" t="s">
        <v>935</v>
      </c>
      <c r="AL17" s="53">
        <v>2020</v>
      </c>
      <c r="AM17" s="53">
        <v>23</v>
      </c>
      <c r="AN17" s="53">
        <v>2</v>
      </c>
      <c r="AO17" s="53" t="s">
        <v>10</v>
      </c>
      <c r="AP17" s="53" t="s">
        <v>10</v>
      </c>
      <c r="AQ17" s="53" t="s">
        <v>10</v>
      </c>
      <c r="AR17" s="53" t="s">
        <v>10</v>
      </c>
      <c r="AS17" s="53">
        <v>1149</v>
      </c>
      <c r="AT17" s="53">
        <v>1162</v>
      </c>
      <c r="AU17" s="53" t="s">
        <v>10</v>
      </c>
      <c r="AV17" s="53" t="s">
        <v>942</v>
      </c>
      <c r="AW17" s="53" t="s">
        <v>10</v>
      </c>
      <c r="AX17" s="53" t="s">
        <v>10</v>
      </c>
      <c r="AY17" s="53">
        <v>14</v>
      </c>
      <c r="AZ17" s="53" t="s">
        <v>698</v>
      </c>
      <c r="BA17" s="53" t="s">
        <v>671</v>
      </c>
      <c r="BB17" s="53" t="s">
        <v>941</v>
      </c>
      <c r="BC17" s="53" t="s">
        <v>940</v>
      </c>
      <c r="BD17" s="53" t="s">
        <v>10</v>
      </c>
      <c r="BE17" s="53" t="s">
        <v>10</v>
      </c>
      <c r="BF17" s="53" t="s">
        <v>10</v>
      </c>
      <c r="BG17" s="53" t="s">
        <v>10</v>
      </c>
      <c r="BH17" s="53" t="s">
        <v>667</v>
      </c>
      <c r="BI17" s="53" t="s">
        <v>10</v>
      </c>
      <c r="BJ17" s="53" t="s">
        <v>3405</v>
      </c>
    </row>
    <row r="18" spans="1:62" x14ac:dyDescent="0.2">
      <c r="A18" s="69">
        <v>15</v>
      </c>
      <c r="B18" s="70" t="s">
        <v>4862</v>
      </c>
      <c r="C18" s="43" t="s">
        <v>4853</v>
      </c>
      <c r="D18" s="43" t="s">
        <v>5168</v>
      </c>
      <c r="E18" s="43" t="s">
        <v>3421</v>
      </c>
      <c r="F18" s="71">
        <v>3</v>
      </c>
      <c r="G18" s="53" t="s">
        <v>670</v>
      </c>
      <c r="H18" s="53" t="s">
        <v>1366</v>
      </c>
      <c r="I18" s="53" t="s">
        <v>158</v>
      </c>
      <c r="J18" s="53" t="s">
        <v>159</v>
      </c>
      <c r="K18" s="53" t="s">
        <v>132</v>
      </c>
      <c r="L18" s="53" t="s">
        <v>669</v>
      </c>
      <c r="M18" s="53" t="s">
        <v>3</v>
      </c>
      <c r="N18" s="53" t="s">
        <v>1365</v>
      </c>
      <c r="O18" s="53" t="s">
        <v>10</v>
      </c>
      <c r="P18" s="53" t="s">
        <v>1364</v>
      </c>
      <c r="Q18" s="53" t="s">
        <v>1363</v>
      </c>
      <c r="R18" s="53" t="s">
        <v>1362</v>
      </c>
      <c r="S18" s="53" t="s">
        <v>1361</v>
      </c>
      <c r="T18" s="53" t="s">
        <v>10</v>
      </c>
      <c r="U18" s="53" t="s">
        <v>10</v>
      </c>
      <c r="V18" s="53" t="s">
        <v>10</v>
      </c>
      <c r="W18" s="53" t="s">
        <v>10</v>
      </c>
      <c r="X18" s="53">
        <v>41</v>
      </c>
      <c r="Y18" s="53">
        <v>2</v>
      </c>
      <c r="Z18" s="53">
        <v>2</v>
      </c>
      <c r="AA18" s="53">
        <v>4</v>
      </c>
      <c r="AB18" s="53">
        <v>7</v>
      </c>
      <c r="AC18" s="53" t="s">
        <v>727</v>
      </c>
      <c r="AD18" s="53" t="s">
        <v>683</v>
      </c>
      <c r="AE18" s="53" t="s">
        <v>726</v>
      </c>
      <c r="AF18" s="53" t="s">
        <v>681</v>
      </c>
      <c r="AG18" s="53" t="s">
        <v>680</v>
      </c>
      <c r="AH18" s="53" t="s">
        <v>10</v>
      </c>
      <c r="AI18" s="53" t="s">
        <v>679</v>
      </c>
      <c r="AJ18" s="53" t="s">
        <v>678</v>
      </c>
      <c r="AK18" s="53" t="s">
        <v>935</v>
      </c>
      <c r="AL18" s="53">
        <v>2020</v>
      </c>
      <c r="AM18" s="53">
        <v>26</v>
      </c>
      <c r="AN18" s="53" t="s">
        <v>10</v>
      </c>
      <c r="AO18" s="53" t="s">
        <v>10</v>
      </c>
      <c r="AP18" s="53" t="s">
        <v>10</v>
      </c>
      <c r="AQ18" s="53" t="s">
        <v>10</v>
      </c>
      <c r="AR18" s="53" t="s">
        <v>10</v>
      </c>
      <c r="AS18" s="53" t="s">
        <v>10</v>
      </c>
      <c r="AT18" s="53" t="s">
        <v>10</v>
      </c>
      <c r="AU18" s="53">
        <v>100373</v>
      </c>
      <c r="AV18" s="53" t="s">
        <v>157</v>
      </c>
      <c r="AW18" s="53" t="s">
        <v>10</v>
      </c>
      <c r="AX18" s="53" t="s">
        <v>10</v>
      </c>
      <c r="AY18" s="53">
        <v>17</v>
      </c>
      <c r="AZ18" s="53" t="s">
        <v>675</v>
      </c>
      <c r="BA18" s="53" t="s">
        <v>671</v>
      </c>
      <c r="BB18" s="53" t="s">
        <v>1360</v>
      </c>
      <c r="BC18" s="53" t="s">
        <v>1359</v>
      </c>
      <c r="BD18" s="53" t="s">
        <v>10</v>
      </c>
      <c r="BE18" s="53" t="s">
        <v>10</v>
      </c>
      <c r="BF18" s="53" t="s">
        <v>10</v>
      </c>
      <c r="BG18" s="53" t="s">
        <v>10</v>
      </c>
      <c r="BH18" s="53" t="s">
        <v>667</v>
      </c>
      <c r="BI18" s="53" t="s">
        <v>10</v>
      </c>
      <c r="BJ18" s="53" t="s">
        <v>3405</v>
      </c>
    </row>
    <row r="19" spans="1:62" x14ac:dyDescent="0.2">
      <c r="A19" s="69">
        <v>16</v>
      </c>
      <c r="B19" s="70" t="s">
        <v>5172</v>
      </c>
      <c r="C19" s="43" t="s">
        <v>3417</v>
      </c>
      <c r="D19" s="43" t="s">
        <v>5168</v>
      </c>
      <c r="E19" s="43" t="s">
        <v>5174</v>
      </c>
      <c r="F19" s="71">
        <v>3</v>
      </c>
      <c r="G19" s="53" t="s">
        <v>670</v>
      </c>
      <c r="H19" s="53" t="s">
        <v>1842</v>
      </c>
      <c r="I19" s="53" t="s">
        <v>316</v>
      </c>
      <c r="J19" s="53" t="s">
        <v>317</v>
      </c>
      <c r="K19" s="53" t="s">
        <v>106</v>
      </c>
      <c r="L19" s="53" t="s">
        <v>669</v>
      </c>
      <c r="M19" s="53" t="s">
        <v>3</v>
      </c>
      <c r="N19" s="53" t="s">
        <v>1841</v>
      </c>
      <c r="O19" s="53" t="s">
        <v>1840</v>
      </c>
      <c r="P19" s="53" t="s">
        <v>1839</v>
      </c>
      <c r="Q19" s="53" t="s">
        <v>1838</v>
      </c>
      <c r="R19" s="53" t="s">
        <v>1837</v>
      </c>
      <c r="S19" s="53" t="s">
        <v>1836</v>
      </c>
      <c r="T19" s="53" t="s">
        <v>1835</v>
      </c>
      <c r="U19" s="53" t="s">
        <v>1834</v>
      </c>
      <c r="V19" s="53" t="s">
        <v>1833</v>
      </c>
      <c r="W19" s="53" t="s">
        <v>1832</v>
      </c>
      <c r="X19" s="53">
        <v>38</v>
      </c>
      <c r="Y19" s="53">
        <v>8</v>
      </c>
      <c r="Z19" s="53">
        <v>8</v>
      </c>
      <c r="AA19" s="53">
        <v>8</v>
      </c>
      <c r="AB19" s="53">
        <v>12</v>
      </c>
      <c r="AC19" s="53" t="s">
        <v>770</v>
      </c>
      <c r="AD19" s="53" t="s">
        <v>769</v>
      </c>
      <c r="AE19" s="53" t="s">
        <v>768</v>
      </c>
      <c r="AF19" s="53" t="s">
        <v>1193</v>
      </c>
      <c r="AG19" s="53" t="s">
        <v>10</v>
      </c>
      <c r="AH19" s="53" t="s">
        <v>10</v>
      </c>
      <c r="AI19" s="53" t="s">
        <v>1192</v>
      </c>
      <c r="AJ19" s="53" t="s">
        <v>1191</v>
      </c>
      <c r="AK19" s="53" t="s">
        <v>1227</v>
      </c>
      <c r="AL19" s="53">
        <v>2020</v>
      </c>
      <c r="AM19" s="53">
        <v>7</v>
      </c>
      <c r="AN19" s="53">
        <v>5</v>
      </c>
      <c r="AO19" s="53" t="s">
        <v>10</v>
      </c>
      <c r="AP19" s="53" t="s">
        <v>10</v>
      </c>
      <c r="AQ19" s="53" t="s">
        <v>10</v>
      </c>
      <c r="AR19" s="53" t="s">
        <v>10</v>
      </c>
      <c r="AS19" s="53">
        <v>4228</v>
      </c>
      <c r="AT19" s="53">
        <v>4237</v>
      </c>
      <c r="AU19" s="53" t="s">
        <v>10</v>
      </c>
      <c r="AV19" s="53" t="s">
        <v>315</v>
      </c>
      <c r="AW19" s="53" t="s">
        <v>10</v>
      </c>
      <c r="AX19" s="53" t="s">
        <v>10</v>
      </c>
      <c r="AY19" s="53">
        <v>10</v>
      </c>
      <c r="AZ19" s="53" t="s">
        <v>809</v>
      </c>
      <c r="BA19" s="53" t="s">
        <v>718</v>
      </c>
      <c r="BB19" s="53" t="s">
        <v>1831</v>
      </c>
      <c r="BC19" s="53" t="s">
        <v>1830</v>
      </c>
      <c r="BD19" s="53" t="s">
        <v>10</v>
      </c>
      <c r="BE19" s="53" t="s">
        <v>10</v>
      </c>
      <c r="BF19" s="53" t="s">
        <v>10</v>
      </c>
      <c r="BG19" s="53" t="s">
        <v>10</v>
      </c>
      <c r="BH19" s="53" t="s">
        <v>667</v>
      </c>
      <c r="BI19" s="53" t="s">
        <v>10</v>
      </c>
      <c r="BJ19" s="53" t="s">
        <v>3405</v>
      </c>
    </row>
    <row r="20" spans="1:62" x14ac:dyDescent="0.2">
      <c r="A20" s="69">
        <v>17</v>
      </c>
      <c r="B20" s="70" t="s">
        <v>4855</v>
      </c>
      <c r="C20" s="43" t="s">
        <v>4846</v>
      </c>
      <c r="D20" s="43" t="s">
        <v>5169</v>
      </c>
      <c r="E20" s="43" t="s">
        <v>4843</v>
      </c>
      <c r="F20" s="71">
        <v>3</v>
      </c>
      <c r="G20" s="53" t="s">
        <v>670</v>
      </c>
      <c r="H20" s="53" t="s">
        <v>2390</v>
      </c>
      <c r="I20" s="53" t="s">
        <v>490</v>
      </c>
      <c r="J20" s="53" t="s">
        <v>491</v>
      </c>
      <c r="K20" s="53" t="s">
        <v>489</v>
      </c>
      <c r="L20" s="53" t="s">
        <v>669</v>
      </c>
      <c r="M20" s="53" t="s">
        <v>3</v>
      </c>
      <c r="N20" s="53" t="s">
        <v>2389</v>
      </c>
      <c r="O20" s="53" t="s">
        <v>2388</v>
      </c>
      <c r="P20" s="53" t="s">
        <v>2387</v>
      </c>
      <c r="Q20" s="53" t="s">
        <v>2386</v>
      </c>
      <c r="R20" s="53" t="s">
        <v>2385</v>
      </c>
      <c r="S20" s="53" t="s">
        <v>2384</v>
      </c>
      <c r="T20" s="53" t="s">
        <v>10</v>
      </c>
      <c r="U20" s="53" t="s">
        <v>10</v>
      </c>
      <c r="V20" s="53" t="s">
        <v>2383</v>
      </c>
      <c r="W20" s="53" t="s">
        <v>2382</v>
      </c>
      <c r="X20" s="53">
        <v>36</v>
      </c>
      <c r="Y20" s="53">
        <v>22</v>
      </c>
      <c r="Z20" s="53">
        <v>22</v>
      </c>
      <c r="AA20" s="53">
        <v>8</v>
      </c>
      <c r="AB20" s="53">
        <v>18</v>
      </c>
      <c r="AC20" s="53" t="s">
        <v>1039</v>
      </c>
      <c r="AD20" s="53" t="s">
        <v>1038</v>
      </c>
      <c r="AE20" s="53" t="s">
        <v>1037</v>
      </c>
      <c r="AF20" s="53" t="s">
        <v>2381</v>
      </c>
      <c r="AG20" s="53" t="s">
        <v>2380</v>
      </c>
      <c r="AH20" s="53" t="s">
        <v>10</v>
      </c>
      <c r="AI20" s="53" t="s">
        <v>2379</v>
      </c>
      <c r="AJ20" s="53" t="s">
        <v>2378</v>
      </c>
      <c r="AK20" s="53" t="s">
        <v>1032</v>
      </c>
      <c r="AL20" s="53">
        <v>2020</v>
      </c>
      <c r="AM20" s="53">
        <v>19</v>
      </c>
      <c r="AN20" s="53">
        <v>4</v>
      </c>
      <c r="AO20" s="53" t="s">
        <v>10</v>
      </c>
      <c r="AP20" s="53" t="s">
        <v>10</v>
      </c>
      <c r="AQ20" s="53" t="s">
        <v>10</v>
      </c>
      <c r="AR20" s="53" t="s">
        <v>10</v>
      </c>
      <c r="AS20" s="53">
        <v>880</v>
      </c>
      <c r="AT20" s="53">
        <v>893</v>
      </c>
      <c r="AU20" s="53" t="s">
        <v>10</v>
      </c>
      <c r="AV20" s="53" t="s">
        <v>488</v>
      </c>
      <c r="AW20" s="53" t="s">
        <v>10</v>
      </c>
      <c r="AX20" s="53" t="s">
        <v>10</v>
      </c>
      <c r="AY20" s="53">
        <v>14</v>
      </c>
      <c r="AZ20" s="53" t="s">
        <v>695</v>
      </c>
      <c r="BA20" s="53" t="s">
        <v>694</v>
      </c>
      <c r="BB20" s="53" t="s">
        <v>2377</v>
      </c>
      <c r="BC20" s="53" t="s">
        <v>2376</v>
      </c>
      <c r="BD20" s="53" t="s">
        <v>10</v>
      </c>
      <c r="BE20" s="53" t="s">
        <v>10</v>
      </c>
      <c r="BF20" s="53" t="s">
        <v>10</v>
      </c>
      <c r="BG20" s="53" t="s">
        <v>10</v>
      </c>
      <c r="BH20" s="53" t="s">
        <v>667</v>
      </c>
      <c r="BI20" s="53" t="s">
        <v>10</v>
      </c>
      <c r="BJ20" s="53" t="s">
        <v>3405</v>
      </c>
    </row>
    <row r="21" spans="1:62" x14ac:dyDescent="0.2">
      <c r="A21" s="69">
        <v>18</v>
      </c>
      <c r="B21" s="70" t="s">
        <v>5172</v>
      </c>
      <c r="C21" s="34" t="s">
        <v>4869</v>
      </c>
      <c r="D21" s="43" t="s">
        <v>5168</v>
      </c>
      <c r="E21" s="43" t="s">
        <v>3421</v>
      </c>
      <c r="F21" s="71">
        <v>3</v>
      </c>
      <c r="G21" s="53" t="s">
        <v>670</v>
      </c>
      <c r="H21" s="53" t="s">
        <v>3352</v>
      </c>
      <c r="I21" s="53" t="s">
        <v>3351</v>
      </c>
      <c r="J21" s="53" t="s">
        <v>3350</v>
      </c>
      <c r="K21" s="53" t="s">
        <v>37</v>
      </c>
      <c r="L21" s="53" t="s">
        <v>669</v>
      </c>
      <c r="M21" s="53" t="s">
        <v>3</v>
      </c>
      <c r="N21" s="53" t="s">
        <v>3349</v>
      </c>
      <c r="O21" s="53" t="s">
        <v>3348</v>
      </c>
      <c r="P21" s="53" t="s">
        <v>3347</v>
      </c>
      <c r="Q21" s="53" t="s">
        <v>3346</v>
      </c>
      <c r="R21" s="53" t="s">
        <v>3345</v>
      </c>
      <c r="S21" s="53" t="s">
        <v>3344</v>
      </c>
      <c r="T21" s="53" t="s">
        <v>3343</v>
      </c>
      <c r="U21" s="53" t="s">
        <v>3342</v>
      </c>
      <c r="V21" s="53" t="s">
        <v>3341</v>
      </c>
      <c r="W21" s="53" t="s">
        <v>3340</v>
      </c>
      <c r="X21" s="53">
        <v>56</v>
      </c>
      <c r="Y21" s="53">
        <v>0</v>
      </c>
      <c r="Z21" s="53">
        <v>0</v>
      </c>
      <c r="AA21" s="53">
        <v>0</v>
      </c>
      <c r="AB21" s="53">
        <v>11</v>
      </c>
      <c r="AC21" s="53" t="s">
        <v>727</v>
      </c>
      <c r="AD21" s="53" t="s">
        <v>683</v>
      </c>
      <c r="AE21" s="53" t="s">
        <v>726</v>
      </c>
      <c r="AF21" s="53" t="s">
        <v>3137</v>
      </c>
      <c r="AG21" s="53" t="s">
        <v>3136</v>
      </c>
      <c r="AH21" s="53" t="s">
        <v>10</v>
      </c>
      <c r="AI21" s="53" t="s">
        <v>3135</v>
      </c>
      <c r="AJ21" s="53" t="s">
        <v>3134</v>
      </c>
      <c r="AK21" s="53" t="s">
        <v>668</v>
      </c>
      <c r="AL21" s="53">
        <v>2020</v>
      </c>
      <c r="AM21" s="53">
        <v>100</v>
      </c>
      <c r="AN21" s="53" t="s">
        <v>10</v>
      </c>
      <c r="AO21" s="53" t="s">
        <v>10</v>
      </c>
      <c r="AP21" s="53" t="s">
        <v>10</v>
      </c>
      <c r="AQ21" s="53" t="s">
        <v>10</v>
      </c>
      <c r="AR21" s="53" t="s">
        <v>10</v>
      </c>
      <c r="AS21" s="53" t="s">
        <v>10</v>
      </c>
      <c r="AT21" s="53" t="s">
        <v>10</v>
      </c>
      <c r="AU21" s="53">
        <v>102043</v>
      </c>
      <c r="AV21" s="53" t="s">
        <v>3339</v>
      </c>
      <c r="AW21" s="53" t="s">
        <v>10</v>
      </c>
      <c r="AX21" s="53" t="s">
        <v>10</v>
      </c>
      <c r="AY21" s="53">
        <v>23</v>
      </c>
      <c r="AZ21" s="53" t="s">
        <v>3133</v>
      </c>
      <c r="BA21" s="53" t="s">
        <v>671</v>
      </c>
      <c r="BB21" s="53" t="s">
        <v>3338</v>
      </c>
      <c r="BC21" s="53" t="s">
        <v>3337</v>
      </c>
      <c r="BD21" s="53" t="s">
        <v>10</v>
      </c>
      <c r="BE21" s="53" t="s">
        <v>10</v>
      </c>
      <c r="BF21" s="53" t="s">
        <v>10</v>
      </c>
      <c r="BG21" s="53" t="s">
        <v>10</v>
      </c>
      <c r="BH21" s="53" t="s">
        <v>667</v>
      </c>
      <c r="BI21" s="53" t="s">
        <v>10</v>
      </c>
      <c r="BJ21" s="53" t="s">
        <v>3405</v>
      </c>
    </row>
    <row r="22" spans="1:62" x14ac:dyDescent="0.2">
      <c r="A22" s="69">
        <v>19</v>
      </c>
      <c r="B22" s="70" t="s">
        <v>4855</v>
      </c>
      <c r="C22" s="43" t="s">
        <v>4867</v>
      </c>
      <c r="D22" s="43" t="s">
        <v>5169</v>
      </c>
      <c r="E22" s="43" t="s">
        <v>3421</v>
      </c>
      <c r="F22" s="71">
        <v>1</v>
      </c>
      <c r="G22" s="53" t="s">
        <v>670</v>
      </c>
      <c r="H22" s="53" t="s">
        <v>1524</v>
      </c>
      <c r="I22" s="53" t="s">
        <v>207</v>
      </c>
      <c r="J22" s="53" t="s">
        <v>208</v>
      </c>
      <c r="K22" s="53" t="s">
        <v>132</v>
      </c>
      <c r="L22" s="53" t="s">
        <v>669</v>
      </c>
      <c r="M22" s="53" t="s">
        <v>3</v>
      </c>
      <c r="N22" s="53" t="s">
        <v>1523</v>
      </c>
      <c r="O22" s="53" t="s">
        <v>1522</v>
      </c>
      <c r="P22" s="53" t="s">
        <v>1521</v>
      </c>
      <c r="Q22" s="53" t="s">
        <v>1520</v>
      </c>
      <c r="R22" s="53" t="s">
        <v>1519</v>
      </c>
      <c r="S22" s="53" t="s">
        <v>1518</v>
      </c>
      <c r="T22" s="53" t="s">
        <v>10</v>
      </c>
      <c r="U22" s="53" t="s">
        <v>10</v>
      </c>
      <c r="V22" s="53" t="s">
        <v>10</v>
      </c>
      <c r="W22" s="53" t="s">
        <v>10</v>
      </c>
      <c r="X22" s="53">
        <v>29</v>
      </c>
      <c r="Y22" s="53">
        <v>3</v>
      </c>
      <c r="Z22" s="53">
        <v>3</v>
      </c>
      <c r="AA22" s="53">
        <v>0</v>
      </c>
      <c r="AB22" s="53">
        <v>0</v>
      </c>
      <c r="AC22" s="53" t="s">
        <v>727</v>
      </c>
      <c r="AD22" s="53" t="s">
        <v>683</v>
      </c>
      <c r="AE22" s="53" t="s">
        <v>726</v>
      </c>
      <c r="AF22" s="53" t="s">
        <v>681</v>
      </c>
      <c r="AG22" s="53" t="s">
        <v>680</v>
      </c>
      <c r="AH22" s="53" t="s">
        <v>10</v>
      </c>
      <c r="AI22" s="53" t="s">
        <v>679</v>
      </c>
      <c r="AJ22" s="53" t="s">
        <v>678</v>
      </c>
      <c r="AK22" s="53" t="s">
        <v>700</v>
      </c>
      <c r="AL22" s="53">
        <v>2020</v>
      </c>
      <c r="AM22" s="53">
        <v>25</v>
      </c>
      <c r="AN22" s="53" t="s">
        <v>10</v>
      </c>
      <c r="AO22" s="53" t="s">
        <v>10</v>
      </c>
      <c r="AP22" s="53" t="s">
        <v>10</v>
      </c>
      <c r="AQ22" s="53" t="s">
        <v>10</v>
      </c>
      <c r="AR22" s="53" t="s">
        <v>10</v>
      </c>
      <c r="AS22" s="53" t="s">
        <v>10</v>
      </c>
      <c r="AT22" s="53" t="s">
        <v>10</v>
      </c>
      <c r="AU22" s="53">
        <v>100357</v>
      </c>
      <c r="AV22" s="53" t="s">
        <v>206</v>
      </c>
      <c r="AW22" s="53" t="s">
        <v>10</v>
      </c>
      <c r="AX22" s="53" t="s">
        <v>10</v>
      </c>
      <c r="AY22" s="53">
        <v>13</v>
      </c>
      <c r="AZ22" s="53" t="s">
        <v>675</v>
      </c>
      <c r="BA22" s="53" t="s">
        <v>671</v>
      </c>
      <c r="BB22" s="53" t="s">
        <v>1517</v>
      </c>
      <c r="BC22" s="53" t="s">
        <v>1516</v>
      </c>
      <c r="BD22" s="53" t="s">
        <v>10</v>
      </c>
      <c r="BE22" s="53" t="s">
        <v>10</v>
      </c>
      <c r="BF22" s="53" t="s">
        <v>10</v>
      </c>
      <c r="BG22" s="53" t="s">
        <v>10</v>
      </c>
      <c r="BH22" s="53" t="s">
        <v>667</v>
      </c>
      <c r="BI22" s="53" t="s">
        <v>10</v>
      </c>
      <c r="BJ22" s="53" t="s">
        <v>3405</v>
      </c>
    </row>
    <row r="23" spans="1:62" x14ac:dyDescent="0.2">
      <c r="A23" s="69">
        <v>20</v>
      </c>
      <c r="B23" s="70" t="s">
        <v>5172</v>
      </c>
      <c r="C23" s="34" t="s">
        <v>4869</v>
      </c>
      <c r="D23" s="43" t="s">
        <v>5168</v>
      </c>
      <c r="E23" s="43" t="s">
        <v>3421</v>
      </c>
      <c r="F23" s="71">
        <v>3</v>
      </c>
      <c r="G23" s="53" t="s">
        <v>670</v>
      </c>
      <c r="H23" s="53" t="s">
        <v>1200</v>
      </c>
      <c r="I23" s="53" t="s">
        <v>107</v>
      </c>
      <c r="J23" s="53" t="s">
        <v>108</v>
      </c>
      <c r="K23" s="53" t="s">
        <v>106</v>
      </c>
      <c r="L23" s="53" t="s">
        <v>669</v>
      </c>
      <c r="M23" s="53" t="s">
        <v>3</v>
      </c>
      <c r="N23" s="53" t="s">
        <v>1199</v>
      </c>
      <c r="O23" s="53" t="s">
        <v>1198</v>
      </c>
      <c r="P23" s="53" t="s">
        <v>1197</v>
      </c>
      <c r="Q23" s="53" t="s">
        <v>1196</v>
      </c>
      <c r="R23" s="53" t="s">
        <v>1195</v>
      </c>
      <c r="S23" s="53" t="s">
        <v>1194</v>
      </c>
      <c r="T23" s="53" t="s">
        <v>10</v>
      </c>
      <c r="U23" s="53" t="s">
        <v>10</v>
      </c>
      <c r="V23" s="53" t="s">
        <v>10</v>
      </c>
      <c r="W23" s="53" t="s">
        <v>10</v>
      </c>
      <c r="X23" s="53">
        <v>33</v>
      </c>
      <c r="Y23" s="53">
        <v>1</v>
      </c>
      <c r="Z23" s="53">
        <v>1</v>
      </c>
      <c r="AA23" s="53">
        <v>0</v>
      </c>
      <c r="AB23" s="53">
        <v>3</v>
      </c>
      <c r="AC23" s="53" t="s">
        <v>770</v>
      </c>
      <c r="AD23" s="53" t="s">
        <v>769</v>
      </c>
      <c r="AE23" s="53" t="s">
        <v>768</v>
      </c>
      <c r="AF23" s="53" t="s">
        <v>1193</v>
      </c>
      <c r="AG23" s="53" t="s">
        <v>10</v>
      </c>
      <c r="AH23" s="53" t="s">
        <v>10</v>
      </c>
      <c r="AI23" s="53" t="s">
        <v>1192</v>
      </c>
      <c r="AJ23" s="53" t="s">
        <v>1191</v>
      </c>
      <c r="AK23" s="53" t="s">
        <v>1069</v>
      </c>
      <c r="AL23" s="53">
        <v>2020</v>
      </c>
      <c r="AM23" s="53">
        <v>7</v>
      </c>
      <c r="AN23" s="53">
        <v>2</v>
      </c>
      <c r="AO23" s="53" t="s">
        <v>10</v>
      </c>
      <c r="AP23" s="53" t="s">
        <v>10</v>
      </c>
      <c r="AQ23" s="53" t="s">
        <v>10</v>
      </c>
      <c r="AR23" s="53" t="s">
        <v>10</v>
      </c>
      <c r="AS23" s="53">
        <v>1111</v>
      </c>
      <c r="AT23" s="53">
        <v>1121</v>
      </c>
      <c r="AU23" s="53" t="s">
        <v>10</v>
      </c>
      <c r="AV23" s="53" t="s">
        <v>105</v>
      </c>
      <c r="AW23" s="53" t="s">
        <v>10</v>
      </c>
      <c r="AX23" s="53" t="s">
        <v>10</v>
      </c>
      <c r="AY23" s="53">
        <v>11</v>
      </c>
      <c r="AZ23" s="53" t="s">
        <v>809</v>
      </c>
      <c r="BA23" s="53" t="s">
        <v>718</v>
      </c>
      <c r="BB23" s="53" t="s">
        <v>1190</v>
      </c>
      <c r="BC23" s="53" t="s">
        <v>1189</v>
      </c>
      <c r="BD23" s="53" t="s">
        <v>10</v>
      </c>
      <c r="BE23" s="53" t="s">
        <v>10</v>
      </c>
      <c r="BF23" s="53" t="s">
        <v>10</v>
      </c>
      <c r="BG23" s="53" t="s">
        <v>10</v>
      </c>
      <c r="BH23" s="53" t="s">
        <v>667</v>
      </c>
      <c r="BI23" s="53" t="s">
        <v>10</v>
      </c>
      <c r="BJ23" s="53" t="s">
        <v>3405</v>
      </c>
    </row>
    <row r="24" spans="1:62" x14ac:dyDescent="0.2">
      <c r="A24" s="69">
        <v>21</v>
      </c>
      <c r="B24" s="70" t="s">
        <v>5172</v>
      </c>
      <c r="C24" s="43" t="s">
        <v>3417</v>
      </c>
      <c r="D24" s="43" t="s">
        <v>5168</v>
      </c>
      <c r="E24" s="43" t="s">
        <v>5174</v>
      </c>
      <c r="F24" s="71">
        <v>3</v>
      </c>
      <c r="G24" s="53" t="s">
        <v>670</v>
      </c>
      <c r="H24" s="53" t="s">
        <v>3336</v>
      </c>
      <c r="I24" s="53" t="s">
        <v>3335</v>
      </c>
      <c r="J24" s="53" t="s">
        <v>3334</v>
      </c>
      <c r="K24" s="53" t="s">
        <v>3333</v>
      </c>
      <c r="L24" s="53" t="s">
        <v>669</v>
      </c>
      <c r="M24" s="53" t="s">
        <v>3</v>
      </c>
      <c r="N24" s="53" t="s">
        <v>3332</v>
      </c>
      <c r="O24" s="53" t="s">
        <v>3331</v>
      </c>
      <c r="P24" s="53" t="s">
        <v>3330</v>
      </c>
      <c r="Q24" s="53" t="s">
        <v>3329</v>
      </c>
      <c r="R24" s="53" t="s">
        <v>3328</v>
      </c>
      <c r="S24" s="53" t="s">
        <v>2523</v>
      </c>
      <c r="T24" s="53" t="s">
        <v>3327</v>
      </c>
      <c r="U24" s="53" t="s">
        <v>10</v>
      </c>
      <c r="V24" s="53" t="s">
        <v>3326</v>
      </c>
      <c r="W24" s="53" t="s">
        <v>3325</v>
      </c>
      <c r="X24" s="53">
        <v>31</v>
      </c>
      <c r="Y24" s="53">
        <v>0</v>
      </c>
      <c r="Z24" s="53">
        <v>0</v>
      </c>
      <c r="AA24" s="53">
        <v>0</v>
      </c>
      <c r="AB24" s="53">
        <v>146</v>
      </c>
      <c r="AC24" s="53" t="s">
        <v>3324</v>
      </c>
      <c r="AD24" s="53" t="s">
        <v>3073</v>
      </c>
      <c r="AE24" s="53" t="s">
        <v>3323</v>
      </c>
      <c r="AF24" s="53" t="s">
        <v>3322</v>
      </c>
      <c r="AG24" s="53" t="s">
        <v>3321</v>
      </c>
      <c r="AH24" s="53" t="s">
        <v>10</v>
      </c>
      <c r="AI24" s="53" t="s">
        <v>3320</v>
      </c>
      <c r="AJ24" s="53" t="s">
        <v>3319</v>
      </c>
      <c r="AK24" s="53" t="s">
        <v>1069</v>
      </c>
      <c r="AL24" s="53">
        <v>2020</v>
      </c>
      <c r="AM24" s="53">
        <v>14</v>
      </c>
      <c r="AN24" s="53">
        <v>1</v>
      </c>
      <c r="AO24" s="53" t="s">
        <v>10</v>
      </c>
      <c r="AP24" s="53" t="s">
        <v>10</v>
      </c>
      <c r="AQ24" s="53" t="s">
        <v>10</v>
      </c>
      <c r="AR24" s="53" t="s">
        <v>10</v>
      </c>
      <c r="AS24" s="53">
        <v>42</v>
      </c>
      <c r="AT24" s="53">
        <v>52</v>
      </c>
      <c r="AU24" s="53" t="s">
        <v>10</v>
      </c>
      <c r="AV24" s="53" t="s">
        <v>3318</v>
      </c>
      <c r="AW24" s="53" t="s">
        <v>10</v>
      </c>
      <c r="AX24" s="53" t="s">
        <v>10</v>
      </c>
      <c r="AY24" s="53">
        <v>11</v>
      </c>
      <c r="AZ24" s="53" t="s">
        <v>3090</v>
      </c>
      <c r="BA24" s="53" t="s">
        <v>671</v>
      </c>
      <c r="BB24" s="53" t="s">
        <v>3317</v>
      </c>
      <c r="BC24" s="53" t="s">
        <v>3316</v>
      </c>
      <c r="BD24" s="53" t="s">
        <v>10</v>
      </c>
      <c r="BE24" s="53" t="s">
        <v>10</v>
      </c>
      <c r="BF24" s="53" t="s">
        <v>10</v>
      </c>
      <c r="BG24" s="53" t="s">
        <v>10</v>
      </c>
      <c r="BH24" s="53" t="s">
        <v>667</v>
      </c>
      <c r="BI24" s="53" t="s">
        <v>10</v>
      </c>
      <c r="BJ24" s="53" t="s">
        <v>3405</v>
      </c>
    </row>
    <row r="25" spans="1:62" x14ac:dyDescent="0.2">
      <c r="A25" s="69">
        <v>22</v>
      </c>
      <c r="B25" s="70" t="s">
        <v>4855</v>
      </c>
      <c r="C25" s="43" t="s">
        <v>4846</v>
      </c>
      <c r="D25" s="43" t="s">
        <v>5168</v>
      </c>
      <c r="E25" s="43" t="s">
        <v>3421</v>
      </c>
      <c r="F25" s="71">
        <v>3</v>
      </c>
      <c r="G25" s="53" t="s">
        <v>670</v>
      </c>
      <c r="H25" s="53" t="s">
        <v>934</v>
      </c>
      <c r="I25" s="53" t="s">
        <v>933</v>
      </c>
      <c r="J25" s="53" t="s">
        <v>932</v>
      </c>
      <c r="K25" s="53" t="s">
        <v>80</v>
      </c>
      <c r="L25" s="53" t="s">
        <v>669</v>
      </c>
      <c r="M25" s="53" t="s">
        <v>3</v>
      </c>
      <c r="N25" s="53" t="s">
        <v>931</v>
      </c>
      <c r="O25" s="53" t="s">
        <v>930</v>
      </c>
      <c r="P25" s="53" t="s">
        <v>929</v>
      </c>
      <c r="Q25" s="53" t="s">
        <v>928</v>
      </c>
      <c r="R25" s="53" t="s">
        <v>927</v>
      </c>
      <c r="S25" s="53" t="s">
        <v>926</v>
      </c>
      <c r="T25" s="53" t="s">
        <v>10</v>
      </c>
      <c r="U25" s="53" t="s">
        <v>10</v>
      </c>
      <c r="V25" s="53" t="s">
        <v>925</v>
      </c>
      <c r="W25" s="53" t="s">
        <v>924</v>
      </c>
      <c r="X25" s="53">
        <v>61</v>
      </c>
      <c r="Y25" s="53">
        <v>0</v>
      </c>
      <c r="Z25" s="53">
        <v>0</v>
      </c>
      <c r="AA25" s="53">
        <v>2</v>
      </c>
      <c r="AB25" s="53">
        <v>2</v>
      </c>
      <c r="AC25" s="53" t="s">
        <v>770</v>
      </c>
      <c r="AD25" s="53" t="s">
        <v>769</v>
      </c>
      <c r="AE25" s="53" t="s">
        <v>768</v>
      </c>
      <c r="AF25" s="53" t="s">
        <v>816</v>
      </c>
      <c r="AG25" s="53" t="s">
        <v>10</v>
      </c>
      <c r="AH25" s="53" t="s">
        <v>10</v>
      </c>
      <c r="AI25" s="53" t="s">
        <v>80</v>
      </c>
      <c r="AJ25" s="53" t="s">
        <v>815</v>
      </c>
      <c r="AK25" s="53" t="s">
        <v>10</v>
      </c>
      <c r="AL25" s="53">
        <v>2020</v>
      </c>
      <c r="AM25" s="53">
        <v>8</v>
      </c>
      <c r="AN25" s="53" t="s">
        <v>10</v>
      </c>
      <c r="AO25" s="53" t="s">
        <v>10</v>
      </c>
      <c r="AP25" s="53" t="s">
        <v>10</v>
      </c>
      <c r="AQ25" s="53" t="s">
        <v>10</v>
      </c>
      <c r="AR25" s="53" t="s">
        <v>10</v>
      </c>
      <c r="AS25" s="53">
        <v>226907</v>
      </c>
      <c r="AT25" s="53">
        <v>226920</v>
      </c>
      <c r="AU25" s="53" t="s">
        <v>10</v>
      </c>
      <c r="AV25" s="53" t="s">
        <v>923</v>
      </c>
      <c r="AW25" s="53" t="s">
        <v>10</v>
      </c>
      <c r="AX25" s="53" t="s">
        <v>10</v>
      </c>
      <c r="AY25" s="53">
        <v>14</v>
      </c>
      <c r="AZ25" s="53" t="s">
        <v>809</v>
      </c>
      <c r="BA25" s="53" t="s">
        <v>718</v>
      </c>
      <c r="BB25" s="53" t="s">
        <v>922</v>
      </c>
      <c r="BC25" s="53" t="s">
        <v>921</v>
      </c>
      <c r="BD25" s="53" t="s">
        <v>10</v>
      </c>
      <c r="BE25" s="53" t="s">
        <v>807</v>
      </c>
      <c r="BF25" s="53" t="s">
        <v>10</v>
      </c>
      <c r="BG25" s="53" t="s">
        <v>10</v>
      </c>
      <c r="BH25" s="53" t="s">
        <v>667</v>
      </c>
      <c r="BI25" s="53" t="s">
        <v>10</v>
      </c>
      <c r="BJ25" s="53" t="s">
        <v>3405</v>
      </c>
    </row>
    <row r="26" spans="1:62" x14ac:dyDescent="0.2">
      <c r="A26" s="69">
        <v>23</v>
      </c>
      <c r="B26" s="70" t="s">
        <v>4855</v>
      </c>
      <c r="C26" s="43" t="s">
        <v>4845</v>
      </c>
      <c r="D26" s="43" t="s">
        <v>4871</v>
      </c>
      <c r="E26" s="43" t="s">
        <v>3421</v>
      </c>
      <c r="F26" s="71">
        <v>3</v>
      </c>
      <c r="G26" s="53" t="s">
        <v>670</v>
      </c>
      <c r="H26" s="53" t="s">
        <v>920</v>
      </c>
      <c r="I26" s="53" t="s">
        <v>919</v>
      </c>
      <c r="J26" s="53" t="s">
        <v>918</v>
      </c>
      <c r="K26" s="53" t="s">
        <v>80</v>
      </c>
      <c r="L26" s="53" t="s">
        <v>669</v>
      </c>
      <c r="M26" s="53" t="s">
        <v>3</v>
      </c>
      <c r="N26" s="53" t="s">
        <v>917</v>
      </c>
      <c r="O26" s="53" t="s">
        <v>916</v>
      </c>
      <c r="P26" s="53" t="s">
        <v>915</v>
      </c>
      <c r="Q26" s="53" t="s">
        <v>914</v>
      </c>
      <c r="R26" s="53" t="s">
        <v>913</v>
      </c>
      <c r="S26" s="53" t="s">
        <v>912</v>
      </c>
      <c r="T26" s="53" t="s">
        <v>10</v>
      </c>
      <c r="U26" s="53" t="s">
        <v>10</v>
      </c>
      <c r="V26" s="53" t="s">
        <v>10</v>
      </c>
      <c r="W26" s="53" t="s">
        <v>10</v>
      </c>
      <c r="X26" s="53">
        <v>38</v>
      </c>
      <c r="Y26" s="53">
        <v>0</v>
      </c>
      <c r="Z26" s="53">
        <v>0</v>
      </c>
      <c r="AA26" s="53">
        <v>0</v>
      </c>
      <c r="AB26" s="53">
        <v>0</v>
      </c>
      <c r="AC26" s="53" t="s">
        <v>770</v>
      </c>
      <c r="AD26" s="53" t="s">
        <v>769</v>
      </c>
      <c r="AE26" s="53" t="s">
        <v>768</v>
      </c>
      <c r="AF26" s="53" t="s">
        <v>816</v>
      </c>
      <c r="AG26" s="53" t="s">
        <v>10</v>
      </c>
      <c r="AH26" s="53" t="s">
        <v>10</v>
      </c>
      <c r="AI26" s="53" t="s">
        <v>80</v>
      </c>
      <c r="AJ26" s="53" t="s">
        <v>815</v>
      </c>
      <c r="AK26" s="53" t="s">
        <v>10</v>
      </c>
      <c r="AL26" s="53">
        <v>2020</v>
      </c>
      <c r="AM26" s="53">
        <v>8</v>
      </c>
      <c r="AN26" s="53" t="s">
        <v>10</v>
      </c>
      <c r="AO26" s="53" t="s">
        <v>10</v>
      </c>
      <c r="AP26" s="53" t="s">
        <v>10</v>
      </c>
      <c r="AQ26" s="53" t="s">
        <v>10</v>
      </c>
      <c r="AR26" s="53" t="s">
        <v>10</v>
      </c>
      <c r="AS26" s="53">
        <v>229052</v>
      </c>
      <c r="AT26" s="53">
        <v>229065</v>
      </c>
      <c r="AU26" s="53" t="s">
        <v>10</v>
      </c>
      <c r="AV26" s="53" t="s">
        <v>911</v>
      </c>
      <c r="AW26" s="53" t="s">
        <v>10</v>
      </c>
      <c r="AX26" s="53" t="s">
        <v>10</v>
      </c>
      <c r="AY26" s="53">
        <v>14</v>
      </c>
      <c r="AZ26" s="53" t="s">
        <v>809</v>
      </c>
      <c r="BA26" s="53" t="s">
        <v>718</v>
      </c>
      <c r="BB26" s="53" t="s">
        <v>910</v>
      </c>
      <c r="BC26" s="53" t="s">
        <v>909</v>
      </c>
      <c r="BD26" s="53" t="s">
        <v>10</v>
      </c>
      <c r="BE26" s="53" t="s">
        <v>807</v>
      </c>
      <c r="BF26" s="53" t="s">
        <v>10</v>
      </c>
      <c r="BG26" s="53" t="s">
        <v>10</v>
      </c>
      <c r="BH26" s="53" t="s">
        <v>667</v>
      </c>
      <c r="BI26" s="53" t="s">
        <v>10</v>
      </c>
      <c r="BJ26" s="53" t="s">
        <v>3405</v>
      </c>
    </row>
    <row r="27" spans="1:62" x14ac:dyDescent="0.2">
      <c r="A27" s="69">
        <v>24</v>
      </c>
      <c r="B27" s="70" t="s">
        <v>4862</v>
      </c>
      <c r="C27" s="43" t="s">
        <v>4846</v>
      </c>
      <c r="D27" s="43" t="s">
        <v>5169</v>
      </c>
      <c r="E27" s="43" t="s">
        <v>4843</v>
      </c>
      <c r="F27" s="71">
        <v>1</v>
      </c>
      <c r="G27" s="53" t="s">
        <v>670</v>
      </c>
      <c r="H27" s="53" t="s">
        <v>908</v>
      </c>
      <c r="I27" s="53" t="s">
        <v>907</v>
      </c>
      <c r="J27" s="53" t="s">
        <v>906</v>
      </c>
      <c r="K27" s="53" t="s">
        <v>80</v>
      </c>
      <c r="L27" s="53" t="s">
        <v>669</v>
      </c>
      <c r="M27" s="53" t="s">
        <v>3</v>
      </c>
      <c r="N27" s="53" t="s">
        <v>905</v>
      </c>
      <c r="O27" s="53" t="s">
        <v>904</v>
      </c>
      <c r="P27" s="53" t="s">
        <v>903</v>
      </c>
      <c r="Q27" s="53" t="s">
        <v>902</v>
      </c>
      <c r="R27" s="53" t="s">
        <v>901</v>
      </c>
      <c r="S27" s="53" t="s">
        <v>900</v>
      </c>
      <c r="T27" s="53" t="s">
        <v>899</v>
      </c>
      <c r="U27" s="53" t="s">
        <v>898</v>
      </c>
      <c r="V27" s="53" t="s">
        <v>897</v>
      </c>
      <c r="W27" s="53" t="s">
        <v>896</v>
      </c>
      <c r="X27" s="53">
        <v>59</v>
      </c>
      <c r="Y27" s="53">
        <v>0</v>
      </c>
      <c r="Z27" s="53">
        <v>0</v>
      </c>
      <c r="AA27" s="53">
        <v>1</v>
      </c>
      <c r="AB27" s="53">
        <v>1</v>
      </c>
      <c r="AC27" s="53" t="s">
        <v>770</v>
      </c>
      <c r="AD27" s="53" t="s">
        <v>769</v>
      </c>
      <c r="AE27" s="53" t="s">
        <v>768</v>
      </c>
      <c r="AF27" s="53" t="s">
        <v>816</v>
      </c>
      <c r="AG27" s="53" t="s">
        <v>10</v>
      </c>
      <c r="AH27" s="53" t="s">
        <v>10</v>
      </c>
      <c r="AI27" s="53" t="s">
        <v>80</v>
      </c>
      <c r="AJ27" s="53" t="s">
        <v>815</v>
      </c>
      <c r="AK27" s="53" t="s">
        <v>10</v>
      </c>
      <c r="AL27" s="53">
        <v>2020</v>
      </c>
      <c r="AM27" s="53">
        <v>8</v>
      </c>
      <c r="AN27" s="53" t="s">
        <v>10</v>
      </c>
      <c r="AO27" s="53" t="s">
        <v>10</v>
      </c>
      <c r="AP27" s="53" t="s">
        <v>10</v>
      </c>
      <c r="AQ27" s="53" t="s">
        <v>10</v>
      </c>
      <c r="AR27" s="53" t="s">
        <v>10</v>
      </c>
      <c r="AS27" s="53">
        <v>195216</v>
      </c>
      <c r="AT27" s="53">
        <v>195228</v>
      </c>
      <c r="AU27" s="53" t="s">
        <v>10</v>
      </c>
      <c r="AV27" s="53" t="s">
        <v>895</v>
      </c>
      <c r="AW27" s="53" t="s">
        <v>10</v>
      </c>
      <c r="AX27" s="53" t="s">
        <v>10</v>
      </c>
      <c r="AY27" s="53">
        <v>13</v>
      </c>
      <c r="AZ27" s="53" t="s">
        <v>809</v>
      </c>
      <c r="BA27" s="53" t="s">
        <v>718</v>
      </c>
      <c r="BB27" s="53" t="s">
        <v>894</v>
      </c>
      <c r="BC27" s="53" t="s">
        <v>893</v>
      </c>
      <c r="BD27" s="53" t="s">
        <v>10</v>
      </c>
      <c r="BE27" s="53" t="s">
        <v>807</v>
      </c>
      <c r="BF27" s="53" t="s">
        <v>10</v>
      </c>
      <c r="BG27" s="53" t="s">
        <v>10</v>
      </c>
      <c r="BH27" s="53" t="s">
        <v>667</v>
      </c>
      <c r="BI27" s="53" t="s">
        <v>10</v>
      </c>
      <c r="BJ27" s="53" t="s">
        <v>3405</v>
      </c>
    </row>
    <row r="28" spans="1:62" x14ac:dyDescent="0.2">
      <c r="A28" s="69">
        <v>25</v>
      </c>
      <c r="B28" s="70" t="s">
        <v>4855</v>
      </c>
      <c r="C28" s="43" t="s">
        <v>3417</v>
      </c>
      <c r="D28" s="43" t="s">
        <v>4871</v>
      </c>
      <c r="E28" s="43" t="s">
        <v>5173</v>
      </c>
      <c r="F28" s="71">
        <v>3</v>
      </c>
      <c r="G28" s="53" t="s">
        <v>670</v>
      </c>
      <c r="H28" s="53" t="s">
        <v>892</v>
      </c>
      <c r="I28" s="53" t="s">
        <v>891</v>
      </c>
      <c r="J28" s="53" t="s">
        <v>890</v>
      </c>
      <c r="K28" s="53" t="s">
        <v>80</v>
      </c>
      <c r="L28" s="53" t="s">
        <v>669</v>
      </c>
      <c r="M28" s="53" t="s">
        <v>3</v>
      </c>
      <c r="N28" s="53" t="s">
        <v>889</v>
      </c>
      <c r="O28" s="53" t="s">
        <v>888</v>
      </c>
      <c r="P28" s="53" t="s">
        <v>887</v>
      </c>
      <c r="Q28" s="53" t="s">
        <v>886</v>
      </c>
      <c r="R28" s="53" t="s">
        <v>885</v>
      </c>
      <c r="S28" s="53" t="s">
        <v>884</v>
      </c>
      <c r="T28" s="53" t="s">
        <v>10</v>
      </c>
      <c r="U28" s="53" t="s">
        <v>883</v>
      </c>
      <c r="V28" s="53" t="s">
        <v>10</v>
      </c>
      <c r="W28" s="53" t="s">
        <v>10</v>
      </c>
      <c r="X28" s="53">
        <v>131</v>
      </c>
      <c r="Y28" s="53">
        <v>0</v>
      </c>
      <c r="Z28" s="53">
        <v>0</v>
      </c>
      <c r="AA28" s="53">
        <v>0</v>
      </c>
      <c r="AB28" s="53">
        <v>0</v>
      </c>
      <c r="AC28" s="53" t="s">
        <v>770</v>
      </c>
      <c r="AD28" s="53" t="s">
        <v>769</v>
      </c>
      <c r="AE28" s="53" t="s">
        <v>768</v>
      </c>
      <c r="AF28" s="53" t="s">
        <v>816</v>
      </c>
      <c r="AG28" s="53" t="s">
        <v>10</v>
      </c>
      <c r="AH28" s="53" t="s">
        <v>10</v>
      </c>
      <c r="AI28" s="53" t="s">
        <v>80</v>
      </c>
      <c r="AJ28" s="53" t="s">
        <v>815</v>
      </c>
      <c r="AK28" s="53" t="s">
        <v>10</v>
      </c>
      <c r="AL28" s="53">
        <v>2020</v>
      </c>
      <c r="AM28" s="53">
        <v>8</v>
      </c>
      <c r="AN28" s="53" t="s">
        <v>10</v>
      </c>
      <c r="AO28" s="53" t="s">
        <v>10</v>
      </c>
      <c r="AP28" s="53" t="s">
        <v>10</v>
      </c>
      <c r="AQ28" s="53" t="s">
        <v>10</v>
      </c>
      <c r="AR28" s="53" t="s">
        <v>10</v>
      </c>
      <c r="AS28" s="53">
        <v>187498</v>
      </c>
      <c r="AT28" s="53">
        <v>187522</v>
      </c>
      <c r="AU28" s="53" t="s">
        <v>10</v>
      </c>
      <c r="AV28" s="53" t="s">
        <v>882</v>
      </c>
      <c r="AW28" s="53" t="s">
        <v>10</v>
      </c>
      <c r="AX28" s="53" t="s">
        <v>10</v>
      </c>
      <c r="AY28" s="53">
        <v>25</v>
      </c>
      <c r="AZ28" s="53" t="s">
        <v>809</v>
      </c>
      <c r="BA28" s="53" t="s">
        <v>718</v>
      </c>
      <c r="BB28" s="53" t="s">
        <v>881</v>
      </c>
      <c r="BC28" s="53" t="s">
        <v>880</v>
      </c>
      <c r="BD28" s="53" t="s">
        <v>10</v>
      </c>
      <c r="BE28" s="53" t="s">
        <v>807</v>
      </c>
      <c r="BF28" s="53" t="s">
        <v>10</v>
      </c>
      <c r="BG28" s="53" t="s">
        <v>10</v>
      </c>
      <c r="BH28" s="53" t="s">
        <v>667</v>
      </c>
      <c r="BI28" s="53" t="s">
        <v>10</v>
      </c>
      <c r="BJ28" s="53" t="s">
        <v>3405</v>
      </c>
    </row>
    <row r="29" spans="1:62" x14ac:dyDescent="0.2">
      <c r="A29" s="69">
        <v>26</v>
      </c>
      <c r="B29" s="70" t="s">
        <v>4855</v>
      </c>
      <c r="C29" s="43" t="s">
        <v>4845</v>
      </c>
      <c r="D29" s="43" t="s">
        <v>4871</v>
      </c>
      <c r="E29" s="43" t="s">
        <v>5173</v>
      </c>
      <c r="F29" s="71">
        <v>3</v>
      </c>
      <c r="G29" s="53" t="s">
        <v>670</v>
      </c>
      <c r="H29" s="53" t="s">
        <v>879</v>
      </c>
      <c r="I29" s="53" t="s">
        <v>878</v>
      </c>
      <c r="J29" s="53" t="s">
        <v>877</v>
      </c>
      <c r="K29" s="53" t="s">
        <v>80</v>
      </c>
      <c r="L29" s="53" t="s">
        <v>669</v>
      </c>
      <c r="M29" s="53" t="s">
        <v>3</v>
      </c>
      <c r="N29" s="53" t="s">
        <v>876</v>
      </c>
      <c r="O29" s="53" t="s">
        <v>875</v>
      </c>
      <c r="P29" s="53" t="s">
        <v>874</v>
      </c>
      <c r="Q29" s="53" t="s">
        <v>873</v>
      </c>
      <c r="R29" s="53" t="s">
        <v>872</v>
      </c>
      <c r="S29" s="53" t="s">
        <v>871</v>
      </c>
      <c r="T29" s="53" t="s">
        <v>10</v>
      </c>
      <c r="U29" s="53" t="s">
        <v>870</v>
      </c>
      <c r="V29" s="53" t="s">
        <v>869</v>
      </c>
      <c r="W29" s="53" t="s">
        <v>868</v>
      </c>
      <c r="X29" s="53">
        <v>155</v>
      </c>
      <c r="Y29" s="53">
        <v>0</v>
      </c>
      <c r="Z29" s="53">
        <v>0</v>
      </c>
      <c r="AA29" s="53">
        <v>2</v>
      </c>
      <c r="AB29" s="53">
        <v>2</v>
      </c>
      <c r="AC29" s="53" t="s">
        <v>770</v>
      </c>
      <c r="AD29" s="53" t="s">
        <v>769</v>
      </c>
      <c r="AE29" s="53" t="s">
        <v>768</v>
      </c>
      <c r="AF29" s="53" t="s">
        <v>816</v>
      </c>
      <c r="AG29" s="53" t="s">
        <v>10</v>
      </c>
      <c r="AH29" s="53" t="s">
        <v>10</v>
      </c>
      <c r="AI29" s="53" t="s">
        <v>80</v>
      </c>
      <c r="AJ29" s="53" t="s">
        <v>815</v>
      </c>
      <c r="AK29" s="53" t="s">
        <v>10</v>
      </c>
      <c r="AL29" s="53">
        <v>2020</v>
      </c>
      <c r="AM29" s="53">
        <v>8</v>
      </c>
      <c r="AN29" s="53" t="s">
        <v>10</v>
      </c>
      <c r="AO29" s="53" t="s">
        <v>10</v>
      </c>
      <c r="AP29" s="53" t="s">
        <v>10</v>
      </c>
      <c r="AQ29" s="53" t="s">
        <v>10</v>
      </c>
      <c r="AR29" s="53" t="s">
        <v>10</v>
      </c>
      <c r="AS29" s="53">
        <v>166384</v>
      </c>
      <c r="AT29" s="53">
        <v>166441</v>
      </c>
      <c r="AU29" s="53" t="s">
        <v>10</v>
      </c>
      <c r="AV29" s="53" t="s">
        <v>867</v>
      </c>
      <c r="AW29" s="53" t="s">
        <v>10</v>
      </c>
      <c r="AX29" s="53" t="s">
        <v>10</v>
      </c>
      <c r="AY29" s="53">
        <v>58</v>
      </c>
      <c r="AZ29" s="53" t="s">
        <v>809</v>
      </c>
      <c r="BA29" s="53" t="s">
        <v>718</v>
      </c>
      <c r="BB29" s="53" t="s">
        <v>866</v>
      </c>
      <c r="BC29" s="53" t="s">
        <v>865</v>
      </c>
      <c r="BD29" s="53" t="s">
        <v>10</v>
      </c>
      <c r="BE29" s="53" t="s">
        <v>807</v>
      </c>
      <c r="BF29" s="53" t="s">
        <v>10</v>
      </c>
      <c r="BG29" s="53" t="s">
        <v>10</v>
      </c>
      <c r="BH29" s="53" t="s">
        <v>667</v>
      </c>
      <c r="BI29" s="53" t="s">
        <v>10</v>
      </c>
      <c r="BJ29" s="53" t="s">
        <v>3405</v>
      </c>
    </row>
    <row r="30" spans="1:62" x14ac:dyDescent="0.2">
      <c r="A30" s="69">
        <v>27</v>
      </c>
      <c r="B30" s="70" t="s">
        <v>4862</v>
      </c>
      <c r="C30" s="43" t="s">
        <v>3417</v>
      </c>
      <c r="D30" s="43" t="s">
        <v>5170</v>
      </c>
      <c r="E30" s="43" t="s">
        <v>5174</v>
      </c>
      <c r="F30" s="71">
        <v>2</v>
      </c>
      <c r="G30" s="53" t="s">
        <v>670</v>
      </c>
      <c r="H30" s="53" t="s">
        <v>1188</v>
      </c>
      <c r="I30" s="53" t="s">
        <v>103</v>
      </c>
      <c r="J30" s="53" t="s">
        <v>104</v>
      </c>
      <c r="K30" s="53" t="s">
        <v>80</v>
      </c>
      <c r="L30" s="53" t="s">
        <v>669</v>
      </c>
      <c r="M30" s="53" t="s">
        <v>3</v>
      </c>
      <c r="N30" s="53" t="s">
        <v>1187</v>
      </c>
      <c r="O30" s="53" t="s">
        <v>1186</v>
      </c>
      <c r="P30" s="53" t="s">
        <v>1185</v>
      </c>
      <c r="Q30" s="53" t="s">
        <v>1184</v>
      </c>
      <c r="R30" s="53" t="s">
        <v>1183</v>
      </c>
      <c r="S30" s="53" t="s">
        <v>1182</v>
      </c>
      <c r="T30" s="53" t="s">
        <v>1181</v>
      </c>
      <c r="U30" s="53" t="s">
        <v>1180</v>
      </c>
      <c r="V30" s="53" t="s">
        <v>1179</v>
      </c>
      <c r="W30" s="53" t="s">
        <v>1178</v>
      </c>
      <c r="X30" s="53">
        <v>55</v>
      </c>
      <c r="Y30" s="53">
        <v>1</v>
      </c>
      <c r="Z30" s="53">
        <v>1</v>
      </c>
      <c r="AA30" s="53">
        <v>2</v>
      </c>
      <c r="AB30" s="53">
        <v>2</v>
      </c>
      <c r="AC30" s="53" t="s">
        <v>770</v>
      </c>
      <c r="AD30" s="53" t="s">
        <v>769</v>
      </c>
      <c r="AE30" s="53" t="s">
        <v>768</v>
      </c>
      <c r="AF30" s="53" t="s">
        <v>816</v>
      </c>
      <c r="AG30" s="53" t="s">
        <v>10</v>
      </c>
      <c r="AH30" s="53" t="s">
        <v>10</v>
      </c>
      <c r="AI30" s="53" t="s">
        <v>80</v>
      </c>
      <c r="AJ30" s="53" t="s">
        <v>815</v>
      </c>
      <c r="AK30" s="53" t="s">
        <v>10</v>
      </c>
      <c r="AL30" s="53">
        <v>2020</v>
      </c>
      <c r="AM30" s="53">
        <v>8</v>
      </c>
      <c r="AN30" s="53" t="s">
        <v>10</v>
      </c>
      <c r="AO30" s="53" t="s">
        <v>10</v>
      </c>
      <c r="AP30" s="53" t="s">
        <v>10</v>
      </c>
      <c r="AQ30" s="53" t="s">
        <v>10</v>
      </c>
      <c r="AR30" s="53" t="s">
        <v>10</v>
      </c>
      <c r="AS30" s="53">
        <v>131760</v>
      </c>
      <c r="AT30" s="53">
        <v>131778</v>
      </c>
      <c r="AU30" s="53" t="s">
        <v>10</v>
      </c>
      <c r="AV30" s="53" t="s">
        <v>102</v>
      </c>
      <c r="AW30" s="53" t="s">
        <v>10</v>
      </c>
      <c r="AX30" s="53" t="s">
        <v>10</v>
      </c>
      <c r="AY30" s="53">
        <v>19</v>
      </c>
      <c r="AZ30" s="53" t="s">
        <v>809</v>
      </c>
      <c r="BA30" s="53" t="s">
        <v>718</v>
      </c>
      <c r="BB30" s="53" t="s">
        <v>1177</v>
      </c>
      <c r="BC30" s="53" t="s">
        <v>1176</v>
      </c>
      <c r="BD30" s="53" t="s">
        <v>10</v>
      </c>
      <c r="BE30" s="53" t="s">
        <v>807</v>
      </c>
      <c r="BF30" s="53" t="s">
        <v>10</v>
      </c>
      <c r="BG30" s="53" t="s">
        <v>10</v>
      </c>
      <c r="BH30" s="53" t="s">
        <v>667</v>
      </c>
      <c r="BI30" s="53" t="s">
        <v>10</v>
      </c>
      <c r="BJ30" s="53" t="s">
        <v>3405</v>
      </c>
    </row>
    <row r="31" spans="1:62" x14ac:dyDescent="0.2">
      <c r="A31" s="69">
        <v>28</v>
      </c>
      <c r="B31" s="70" t="s">
        <v>5172</v>
      </c>
      <c r="C31" s="43" t="s">
        <v>4846</v>
      </c>
      <c r="D31" s="43" t="s">
        <v>5169</v>
      </c>
      <c r="E31" s="43" t="s">
        <v>5173</v>
      </c>
      <c r="F31" s="71">
        <v>1</v>
      </c>
      <c r="G31" s="53" t="s">
        <v>670</v>
      </c>
      <c r="H31" s="53" t="s">
        <v>864</v>
      </c>
      <c r="I31" s="53" t="s">
        <v>863</v>
      </c>
      <c r="J31" s="53" t="s">
        <v>862</v>
      </c>
      <c r="K31" s="53" t="s">
        <v>80</v>
      </c>
      <c r="L31" s="53" t="s">
        <v>669</v>
      </c>
      <c r="M31" s="53" t="s">
        <v>5</v>
      </c>
      <c r="N31" s="53" t="s">
        <v>10</v>
      </c>
      <c r="O31" s="53" t="s">
        <v>10</v>
      </c>
      <c r="P31" s="53" t="s">
        <v>861</v>
      </c>
      <c r="Q31" s="53" t="s">
        <v>860</v>
      </c>
      <c r="R31" s="53" t="s">
        <v>859</v>
      </c>
      <c r="S31" s="53" t="s">
        <v>10</v>
      </c>
      <c r="T31" s="53" t="s">
        <v>10</v>
      </c>
      <c r="U31" s="53" t="s">
        <v>10</v>
      </c>
      <c r="V31" s="53" t="s">
        <v>10</v>
      </c>
      <c r="W31" s="53" t="s">
        <v>10</v>
      </c>
      <c r="X31" s="53">
        <v>0</v>
      </c>
      <c r="Y31" s="53">
        <v>0</v>
      </c>
      <c r="Z31" s="53">
        <v>0</v>
      </c>
      <c r="AA31" s="53">
        <v>1</v>
      </c>
      <c r="AB31" s="53">
        <v>1</v>
      </c>
      <c r="AC31" s="53" t="s">
        <v>770</v>
      </c>
      <c r="AD31" s="53" t="s">
        <v>769</v>
      </c>
      <c r="AE31" s="53" t="s">
        <v>768</v>
      </c>
      <c r="AF31" s="53" t="s">
        <v>816</v>
      </c>
      <c r="AG31" s="53" t="s">
        <v>10</v>
      </c>
      <c r="AH31" s="53" t="s">
        <v>10</v>
      </c>
      <c r="AI31" s="53" t="s">
        <v>80</v>
      </c>
      <c r="AJ31" s="53" t="s">
        <v>815</v>
      </c>
      <c r="AK31" s="53" t="s">
        <v>10</v>
      </c>
      <c r="AL31" s="53">
        <v>2020</v>
      </c>
      <c r="AM31" s="53">
        <v>8</v>
      </c>
      <c r="AN31" s="53" t="s">
        <v>10</v>
      </c>
      <c r="AO31" s="53" t="s">
        <v>10</v>
      </c>
      <c r="AP31" s="53" t="s">
        <v>10</v>
      </c>
      <c r="AQ31" s="53" t="s">
        <v>10</v>
      </c>
      <c r="AR31" s="53" t="s">
        <v>10</v>
      </c>
      <c r="AS31" s="53">
        <v>108847</v>
      </c>
      <c r="AT31" s="53">
        <v>108856</v>
      </c>
      <c r="AU31" s="53" t="s">
        <v>10</v>
      </c>
      <c r="AV31" s="53" t="s">
        <v>858</v>
      </c>
      <c r="AW31" s="53" t="s">
        <v>10</v>
      </c>
      <c r="AX31" s="53" t="s">
        <v>10</v>
      </c>
      <c r="AY31" s="53">
        <v>10</v>
      </c>
      <c r="AZ31" s="53" t="s">
        <v>809</v>
      </c>
      <c r="BA31" s="53" t="s">
        <v>718</v>
      </c>
      <c r="BB31" s="53" t="s">
        <v>857</v>
      </c>
      <c r="BC31" s="53" t="s">
        <v>856</v>
      </c>
      <c r="BD31" s="53" t="s">
        <v>10</v>
      </c>
      <c r="BE31" s="53" t="s">
        <v>807</v>
      </c>
      <c r="BF31" s="53" t="s">
        <v>10</v>
      </c>
      <c r="BG31" s="53" t="s">
        <v>10</v>
      </c>
      <c r="BH31" s="53" t="s">
        <v>667</v>
      </c>
      <c r="BI31" s="53" t="s">
        <v>10</v>
      </c>
      <c r="BJ31" s="53" t="s">
        <v>3405</v>
      </c>
    </row>
    <row r="32" spans="1:62" x14ac:dyDescent="0.2">
      <c r="A32" s="69">
        <v>29</v>
      </c>
      <c r="B32" s="37" t="s">
        <v>5175</v>
      </c>
      <c r="C32" s="43" t="s">
        <v>4846</v>
      </c>
      <c r="D32" s="43" t="s">
        <v>5169</v>
      </c>
      <c r="E32" s="43" t="s">
        <v>4843</v>
      </c>
      <c r="F32" s="71">
        <v>1</v>
      </c>
      <c r="G32" s="53" t="s">
        <v>670</v>
      </c>
      <c r="H32" s="53" t="s">
        <v>1175</v>
      </c>
      <c r="I32" s="53" t="s">
        <v>100</v>
      </c>
      <c r="J32" s="53" t="s">
        <v>101</v>
      </c>
      <c r="K32" s="53" t="s">
        <v>80</v>
      </c>
      <c r="L32" s="53" t="s">
        <v>669</v>
      </c>
      <c r="M32" s="53" t="s">
        <v>3</v>
      </c>
      <c r="N32" s="53" t="s">
        <v>1174</v>
      </c>
      <c r="O32" s="53" t="s">
        <v>1173</v>
      </c>
      <c r="P32" s="53" t="s">
        <v>1172</v>
      </c>
      <c r="Q32" s="53" t="s">
        <v>1171</v>
      </c>
      <c r="R32" s="53" t="s">
        <v>1170</v>
      </c>
      <c r="S32" s="53" t="s">
        <v>10</v>
      </c>
      <c r="T32" s="53" t="s">
        <v>1169</v>
      </c>
      <c r="U32" s="53" t="s">
        <v>1168</v>
      </c>
      <c r="V32" s="53" t="s">
        <v>1167</v>
      </c>
      <c r="W32" s="53" t="s">
        <v>1166</v>
      </c>
      <c r="X32" s="53">
        <v>40</v>
      </c>
      <c r="Y32" s="53">
        <v>1</v>
      </c>
      <c r="Z32" s="53">
        <v>1</v>
      </c>
      <c r="AA32" s="53">
        <v>3</v>
      </c>
      <c r="AB32" s="53">
        <v>3</v>
      </c>
      <c r="AC32" s="53" t="s">
        <v>770</v>
      </c>
      <c r="AD32" s="53" t="s">
        <v>769</v>
      </c>
      <c r="AE32" s="53" t="s">
        <v>768</v>
      </c>
      <c r="AF32" s="53" t="s">
        <v>816</v>
      </c>
      <c r="AG32" s="53" t="s">
        <v>10</v>
      </c>
      <c r="AH32" s="53" t="s">
        <v>10</v>
      </c>
      <c r="AI32" s="53" t="s">
        <v>80</v>
      </c>
      <c r="AJ32" s="53" t="s">
        <v>815</v>
      </c>
      <c r="AK32" s="53" t="s">
        <v>10</v>
      </c>
      <c r="AL32" s="53">
        <v>2020</v>
      </c>
      <c r="AM32" s="53">
        <v>8</v>
      </c>
      <c r="AN32" s="53" t="s">
        <v>10</v>
      </c>
      <c r="AO32" s="53" t="s">
        <v>10</v>
      </c>
      <c r="AP32" s="53" t="s">
        <v>10</v>
      </c>
      <c r="AQ32" s="53" t="s">
        <v>10</v>
      </c>
      <c r="AR32" s="53" t="s">
        <v>10</v>
      </c>
      <c r="AS32" s="53">
        <v>115356</v>
      </c>
      <c r="AT32" s="53">
        <v>115369</v>
      </c>
      <c r="AU32" s="53" t="s">
        <v>10</v>
      </c>
      <c r="AV32" s="53" t="s">
        <v>99</v>
      </c>
      <c r="AW32" s="53" t="s">
        <v>10</v>
      </c>
      <c r="AX32" s="53" t="s">
        <v>10</v>
      </c>
      <c r="AY32" s="53">
        <v>14</v>
      </c>
      <c r="AZ32" s="53" t="s">
        <v>809</v>
      </c>
      <c r="BA32" s="53" t="s">
        <v>718</v>
      </c>
      <c r="BB32" s="53" t="s">
        <v>1165</v>
      </c>
      <c r="BC32" s="53" t="s">
        <v>1164</v>
      </c>
      <c r="BD32" s="53" t="s">
        <v>10</v>
      </c>
      <c r="BE32" s="53" t="s">
        <v>807</v>
      </c>
      <c r="BF32" s="53" t="s">
        <v>10</v>
      </c>
      <c r="BG32" s="53" t="s">
        <v>10</v>
      </c>
      <c r="BH32" s="53" t="s">
        <v>667</v>
      </c>
      <c r="BI32" s="53" t="s">
        <v>10</v>
      </c>
      <c r="BJ32" s="53" t="s">
        <v>3405</v>
      </c>
    </row>
    <row r="33" spans="1:62" x14ac:dyDescent="0.2">
      <c r="A33" s="69">
        <v>30</v>
      </c>
      <c r="B33" s="70" t="s">
        <v>4862</v>
      </c>
      <c r="C33" s="43" t="s">
        <v>4853</v>
      </c>
      <c r="D33" s="43" t="s">
        <v>5168</v>
      </c>
      <c r="E33" s="43" t="s">
        <v>3421</v>
      </c>
      <c r="F33" s="71">
        <v>2</v>
      </c>
      <c r="G33" s="53" t="s">
        <v>670</v>
      </c>
      <c r="H33" s="53" t="s">
        <v>855</v>
      </c>
      <c r="I33" s="53" t="s">
        <v>854</v>
      </c>
      <c r="J33" s="53" t="s">
        <v>853</v>
      </c>
      <c r="K33" s="53" t="s">
        <v>80</v>
      </c>
      <c r="L33" s="53" t="s">
        <v>669</v>
      </c>
      <c r="M33" s="53" t="s">
        <v>3</v>
      </c>
      <c r="N33" s="53" t="s">
        <v>852</v>
      </c>
      <c r="O33" s="53" t="s">
        <v>851</v>
      </c>
      <c r="P33" s="53" t="s">
        <v>850</v>
      </c>
      <c r="Q33" s="53" t="s">
        <v>849</v>
      </c>
      <c r="R33" s="53" t="s">
        <v>848</v>
      </c>
      <c r="S33" s="53" t="s">
        <v>847</v>
      </c>
      <c r="T33" s="53" t="s">
        <v>10</v>
      </c>
      <c r="U33" s="53" t="s">
        <v>10</v>
      </c>
      <c r="V33" s="53" t="s">
        <v>846</v>
      </c>
      <c r="W33" s="53" t="s">
        <v>845</v>
      </c>
      <c r="X33" s="53">
        <v>28</v>
      </c>
      <c r="Y33" s="53">
        <v>0</v>
      </c>
      <c r="Z33" s="53">
        <v>0</v>
      </c>
      <c r="AA33" s="53">
        <v>2</v>
      </c>
      <c r="AB33" s="53">
        <v>2</v>
      </c>
      <c r="AC33" s="53" t="s">
        <v>770</v>
      </c>
      <c r="AD33" s="53" t="s">
        <v>769</v>
      </c>
      <c r="AE33" s="53" t="s">
        <v>768</v>
      </c>
      <c r="AF33" s="53" t="s">
        <v>816</v>
      </c>
      <c r="AG33" s="53" t="s">
        <v>10</v>
      </c>
      <c r="AH33" s="53" t="s">
        <v>10</v>
      </c>
      <c r="AI33" s="53" t="s">
        <v>80</v>
      </c>
      <c r="AJ33" s="53" t="s">
        <v>815</v>
      </c>
      <c r="AK33" s="53" t="s">
        <v>10</v>
      </c>
      <c r="AL33" s="53">
        <v>2020</v>
      </c>
      <c r="AM33" s="53">
        <v>8</v>
      </c>
      <c r="AN33" s="53" t="s">
        <v>10</v>
      </c>
      <c r="AO33" s="53" t="s">
        <v>10</v>
      </c>
      <c r="AP33" s="53" t="s">
        <v>10</v>
      </c>
      <c r="AQ33" s="53" t="s">
        <v>10</v>
      </c>
      <c r="AR33" s="53" t="s">
        <v>10</v>
      </c>
      <c r="AS33" s="53">
        <v>111494</v>
      </c>
      <c r="AT33" s="53">
        <v>111503</v>
      </c>
      <c r="AU33" s="53" t="s">
        <v>10</v>
      </c>
      <c r="AV33" s="53" t="s">
        <v>844</v>
      </c>
      <c r="AW33" s="53" t="s">
        <v>10</v>
      </c>
      <c r="AX33" s="53" t="s">
        <v>10</v>
      </c>
      <c r="AY33" s="53">
        <v>10</v>
      </c>
      <c r="AZ33" s="53" t="s">
        <v>809</v>
      </c>
      <c r="BA33" s="53" t="s">
        <v>718</v>
      </c>
      <c r="BB33" s="53" t="s">
        <v>843</v>
      </c>
      <c r="BC33" s="53" t="s">
        <v>842</v>
      </c>
      <c r="BD33" s="53" t="s">
        <v>10</v>
      </c>
      <c r="BE33" s="53" t="s">
        <v>807</v>
      </c>
      <c r="BF33" s="53" t="s">
        <v>10</v>
      </c>
      <c r="BG33" s="53" t="s">
        <v>10</v>
      </c>
      <c r="BH33" s="53" t="s">
        <v>667</v>
      </c>
      <c r="BI33" s="53" t="s">
        <v>10</v>
      </c>
      <c r="BJ33" s="53" t="s">
        <v>3405</v>
      </c>
    </row>
    <row r="34" spans="1:62" x14ac:dyDescent="0.2">
      <c r="A34" s="69">
        <v>31</v>
      </c>
      <c r="B34" s="70" t="s">
        <v>4855</v>
      </c>
      <c r="C34" s="43" t="s">
        <v>4846</v>
      </c>
      <c r="D34" s="43" t="s">
        <v>4871</v>
      </c>
      <c r="E34" s="43" t="s">
        <v>5173</v>
      </c>
      <c r="F34" s="71">
        <v>3</v>
      </c>
      <c r="G34" s="53" t="s">
        <v>670</v>
      </c>
      <c r="H34" s="53" t="s">
        <v>1358</v>
      </c>
      <c r="I34" s="53" t="s">
        <v>154</v>
      </c>
      <c r="J34" s="53" t="s">
        <v>155</v>
      </c>
      <c r="K34" s="53" t="s">
        <v>80</v>
      </c>
      <c r="L34" s="53" t="s">
        <v>669</v>
      </c>
      <c r="M34" s="53" t="s">
        <v>3</v>
      </c>
      <c r="N34" s="53" t="s">
        <v>1357</v>
      </c>
      <c r="O34" s="53" t="s">
        <v>1356</v>
      </c>
      <c r="P34" s="53" t="s">
        <v>1355</v>
      </c>
      <c r="Q34" s="53" t="s">
        <v>1354</v>
      </c>
      <c r="R34" s="53" t="s">
        <v>1353</v>
      </c>
      <c r="S34" s="53" t="s">
        <v>1352</v>
      </c>
      <c r="T34" s="53" t="s">
        <v>1351</v>
      </c>
      <c r="U34" s="53" t="s">
        <v>1350</v>
      </c>
      <c r="V34" s="53" t="s">
        <v>10</v>
      </c>
      <c r="W34" s="53" t="s">
        <v>10</v>
      </c>
      <c r="X34" s="53">
        <v>71</v>
      </c>
      <c r="Y34" s="53">
        <v>2</v>
      </c>
      <c r="Z34" s="53">
        <v>2</v>
      </c>
      <c r="AA34" s="53">
        <v>1</v>
      </c>
      <c r="AB34" s="53">
        <v>1</v>
      </c>
      <c r="AC34" s="53" t="s">
        <v>770</v>
      </c>
      <c r="AD34" s="53" t="s">
        <v>769</v>
      </c>
      <c r="AE34" s="53" t="s">
        <v>768</v>
      </c>
      <c r="AF34" s="53" t="s">
        <v>816</v>
      </c>
      <c r="AG34" s="53" t="s">
        <v>10</v>
      </c>
      <c r="AH34" s="53" t="s">
        <v>10</v>
      </c>
      <c r="AI34" s="53" t="s">
        <v>80</v>
      </c>
      <c r="AJ34" s="53" t="s">
        <v>815</v>
      </c>
      <c r="AK34" s="53" t="s">
        <v>10</v>
      </c>
      <c r="AL34" s="53">
        <v>2020</v>
      </c>
      <c r="AM34" s="53">
        <v>8</v>
      </c>
      <c r="AN34" s="53" t="s">
        <v>10</v>
      </c>
      <c r="AO34" s="53" t="s">
        <v>10</v>
      </c>
      <c r="AP34" s="53" t="s">
        <v>10</v>
      </c>
      <c r="AQ34" s="53" t="s">
        <v>10</v>
      </c>
      <c r="AR34" s="53" t="s">
        <v>10</v>
      </c>
      <c r="AS34" s="53">
        <v>107838</v>
      </c>
      <c r="AT34" s="53">
        <v>107852</v>
      </c>
      <c r="AU34" s="53" t="s">
        <v>10</v>
      </c>
      <c r="AV34" s="53" t="s">
        <v>153</v>
      </c>
      <c r="AW34" s="53" t="s">
        <v>10</v>
      </c>
      <c r="AX34" s="53" t="s">
        <v>10</v>
      </c>
      <c r="AY34" s="53">
        <v>15</v>
      </c>
      <c r="AZ34" s="53" t="s">
        <v>809</v>
      </c>
      <c r="BA34" s="53" t="s">
        <v>718</v>
      </c>
      <c r="BB34" s="53" t="s">
        <v>1349</v>
      </c>
      <c r="BC34" s="53" t="s">
        <v>1348</v>
      </c>
      <c r="BD34" s="53" t="s">
        <v>10</v>
      </c>
      <c r="BE34" s="53" t="s">
        <v>807</v>
      </c>
      <c r="BF34" s="53" t="s">
        <v>10</v>
      </c>
      <c r="BG34" s="53" t="s">
        <v>10</v>
      </c>
      <c r="BH34" s="53" t="s">
        <v>667</v>
      </c>
      <c r="BI34" s="53" t="s">
        <v>10</v>
      </c>
      <c r="BJ34" s="53" t="s">
        <v>3405</v>
      </c>
    </row>
    <row r="35" spans="1:62" x14ac:dyDescent="0.2">
      <c r="A35" s="69">
        <v>32</v>
      </c>
      <c r="B35" s="70" t="s">
        <v>4855</v>
      </c>
      <c r="C35" s="43" t="s">
        <v>4845</v>
      </c>
      <c r="D35" s="43" t="s">
        <v>4871</v>
      </c>
      <c r="E35" s="43" t="s">
        <v>5174</v>
      </c>
      <c r="F35" s="71">
        <v>3</v>
      </c>
      <c r="G35" s="53" t="s">
        <v>670</v>
      </c>
      <c r="H35" s="53" t="s">
        <v>1643</v>
      </c>
      <c r="I35" s="53" t="s">
        <v>248</v>
      </c>
      <c r="J35" s="53" t="s">
        <v>249</v>
      </c>
      <c r="K35" s="53" t="s">
        <v>80</v>
      </c>
      <c r="L35" s="53" t="s">
        <v>669</v>
      </c>
      <c r="M35" s="53" t="s">
        <v>3</v>
      </c>
      <c r="N35" s="53" t="s">
        <v>1642</v>
      </c>
      <c r="O35" s="53" t="s">
        <v>1641</v>
      </c>
      <c r="P35" s="53" t="s">
        <v>1640</v>
      </c>
      <c r="Q35" s="53" t="s">
        <v>1639</v>
      </c>
      <c r="R35" s="53" t="s">
        <v>1638</v>
      </c>
      <c r="S35" s="53" t="s">
        <v>1637</v>
      </c>
      <c r="T35" s="53" t="s">
        <v>10</v>
      </c>
      <c r="U35" s="53" t="s">
        <v>1636</v>
      </c>
      <c r="V35" s="53" t="s">
        <v>10</v>
      </c>
      <c r="W35" s="53" t="s">
        <v>10</v>
      </c>
      <c r="X35" s="53">
        <v>50</v>
      </c>
      <c r="Y35" s="53">
        <v>4</v>
      </c>
      <c r="Z35" s="53">
        <v>4</v>
      </c>
      <c r="AA35" s="53">
        <v>4</v>
      </c>
      <c r="AB35" s="53">
        <v>5</v>
      </c>
      <c r="AC35" s="53" t="s">
        <v>770</v>
      </c>
      <c r="AD35" s="53" t="s">
        <v>769</v>
      </c>
      <c r="AE35" s="53" t="s">
        <v>768</v>
      </c>
      <c r="AF35" s="53" t="s">
        <v>816</v>
      </c>
      <c r="AG35" s="53" t="s">
        <v>10</v>
      </c>
      <c r="AH35" s="53" t="s">
        <v>10</v>
      </c>
      <c r="AI35" s="53" t="s">
        <v>80</v>
      </c>
      <c r="AJ35" s="53" t="s">
        <v>815</v>
      </c>
      <c r="AK35" s="53" t="s">
        <v>10</v>
      </c>
      <c r="AL35" s="53">
        <v>2020</v>
      </c>
      <c r="AM35" s="53">
        <v>8</v>
      </c>
      <c r="AN35" s="53" t="s">
        <v>10</v>
      </c>
      <c r="AO35" s="53" t="s">
        <v>10</v>
      </c>
      <c r="AP35" s="53" t="s">
        <v>10</v>
      </c>
      <c r="AQ35" s="53" t="s">
        <v>10</v>
      </c>
      <c r="AR35" s="53" t="s">
        <v>10</v>
      </c>
      <c r="AS35" s="53">
        <v>63840</v>
      </c>
      <c r="AT35" s="53">
        <v>63855</v>
      </c>
      <c r="AU35" s="53" t="s">
        <v>10</v>
      </c>
      <c r="AV35" s="53" t="s">
        <v>247</v>
      </c>
      <c r="AW35" s="53" t="s">
        <v>10</v>
      </c>
      <c r="AX35" s="53" t="s">
        <v>10</v>
      </c>
      <c r="AY35" s="53">
        <v>16</v>
      </c>
      <c r="AZ35" s="53" t="s">
        <v>809</v>
      </c>
      <c r="BA35" s="53" t="s">
        <v>718</v>
      </c>
      <c r="BB35" s="53" t="s">
        <v>1635</v>
      </c>
      <c r="BC35" s="53" t="s">
        <v>1634</v>
      </c>
      <c r="BD35" s="53" t="s">
        <v>10</v>
      </c>
      <c r="BE35" s="53" t="s">
        <v>807</v>
      </c>
      <c r="BF35" s="53" t="s">
        <v>10</v>
      </c>
      <c r="BG35" s="53" t="s">
        <v>10</v>
      </c>
      <c r="BH35" s="53" t="s">
        <v>667</v>
      </c>
      <c r="BI35" s="53" t="s">
        <v>10</v>
      </c>
      <c r="BJ35" s="53" t="s">
        <v>3405</v>
      </c>
    </row>
    <row r="36" spans="1:62" x14ac:dyDescent="0.2">
      <c r="A36" s="69">
        <v>33</v>
      </c>
      <c r="B36" s="70" t="s">
        <v>4855</v>
      </c>
      <c r="C36" s="43" t="s">
        <v>4845</v>
      </c>
      <c r="D36" s="43" t="s">
        <v>4871</v>
      </c>
      <c r="E36" s="43" t="s">
        <v>4843</v>
      </c>
      <c r="F36" s="71">
        <v>3</v>
      </c>
      <c r="G36" s="53" t="s">
        <v>670</v>
      </c>
      <c r="H36" s="53" t="s">
        <v>841</v>
      </c>
      <c r="I36" s="53" t="s">
        <v>840</v>
      </c>
      <c r="J36" s="53" t="s">
        <v>839</v>
      </c>
      <c r="K36" s="53" t="s">
        <v>80</v>
      </c>
      <c r="L36" s="53" t="s">
        <v>669</v>
      </c>
      <c r="M36" s="53" t="s">
        <v>3</v>
      </c>
      <c r="N36" s="53" t="s">
        <v>838</v>
      </c>
      <c r="O36" s="53" t="s">
        <v>837</v>
      </c>
      <c r="P36" s="53" t="s">
        <v>836</v>
      </c>
      <c r="Q36" s="53" t="s">
        <v>835</v>
      </c>
      <c r="R36" s="53" t="s">
        <v>834</v>
      </c>
      <c r="S36" s="53" t="s">
        <v>833</v>
      </c>
      <c r="T36" s="53" t="s">
        <v>10</v>
      </c>
      <c r="U36" s="53" t="s">
        <v>832</v>
      </c>
      <c r="V36" s="53" t="s">
        <v>831</v>
      </c>
      <c r="W36" s="53" t="s">
        <v>830</v>
      </c>
      <c r="X36" s="53">
        <v>37</v>
      </c>
      <c r="Y36" s="53">
        <v>0</v>
      </c>
      <c r="Z36" s="53">
        <v>0</v>
      </c>
      <c r="AA36" s="53">
        <v>3</v>
      </c>
      <c r="AB36" s="53">
        <v>6</v>
      </c>
      <c r="AC36" s="53" t="s">
        <v>770</v>
      </c>
      <c r="AD36" s="53" t="s">
        <v>769</v>
      </c>
      <c r="AE36" s="53" t="s">
        <v>768</v>
      </c>
      <c r="AF36" s="53" t="s">
        <v>816</v>
      </c>
      <c r="AG36" s="53" t="s">
        <v>10</v>
      </c>
      <c r="AH36" s="53" t="s">
        <v>10</v>
      </c>
      <c r="AI36" s="53" t="s">
        <v>80</v>
      </c>
      <c r="AJ36" s="53" t="s">
        <v>815</v>
      </c>
      <c r="AK36" s="53" t="s">
        <v>10</v>
      </c>
      <c r="AL36" s="53">
        <v>2020</v>
      </c>
      <c r="AM36" s="53">
        <v>8</v>
      </c>
      <c r="AN36" s="53" t="s">
        <v>10</v>
      </c>
      <c r="AO36" s="53" t="s">
        <v>10</v>
      </c>
      <c r="AP36" s="53" t="s">
        <v>10</v>
      </c>
      <c r="AQ36" s="53" t="s">
        <v>10</v>
      </c>
      <c r="AR36" s="53" t="s">
        <v>10</v>
      </c>
      <c r="AS36" s="53">
        <v>31026</v>
      </c>
      <c r="AT36" s="53">
        <v>31033</v>
      </c>
      <c r="AU36" s="53" t="s">
        <v>10</v>
      </c>
      <c r="AV36" s="53" t="s">
        <v>829</v>
      </c>
      <c r="AW36" s="53" t="s">
        <v>10</v>
      </c>
      <c r="AX36" s="53" t="s">
        <v>10</v>
      </c>
      <c r="AY36" s="53">
        <v>8</v>
      </c>
      <c r="AZ36" s="53" t="s">
        <v>809</v>
      </c>
      <c r="BA36" s="53" t="s">
        <v>718</v>
      </c>
      <c r="BB36" s="53" t="s">
        <v>828</v>
      </c>
      <c r="BC36" s="53" t="s">
        <v>827</v>
      </c>
      <c r="BD36" s="53" t="s">
        <v>10</v>
      </c>
      <c r="BE36" s="53" t="s">
        <v>807</v>
      </c>
      <c r="BF36" s="53" t="s">
        <v>10</v>
      </c>
      <c r="BG36" s="53" t="s">
        <v>10</v>
      </c>
      <c r="BH36" s="53" t="s">
        <v>667</v>
      </c>
      <c r="BI36" s="53" t="s">
        <v>10</v>
      </c>
      <c r="BJ36" s="53" t="s">
        <v>3405</v>
      </c>
    </row>
    <row r="37" spans="1:62" x14ac:dyDescent="0.2">
      <c r="A37" s="69">
        <v>34</v>
      </c>
      <c r="B37" s="70" t="s">
        <v>5172</v>
      </c>
      <c r="C37" s="43" t="s">
        <v>3417</v>
      </c>
      <c r="D37" s="43" t="s">
        <v>5171</v>
      </c>
      <c r="E37" s="43" t="s">
        <v>4843</v>
      </c>
      <c r="F37" s="71">
        <v>2</v>
      </c>
      <c r="G37" s="53" t="s">
        <v>670</v>
      </c>
      <c r="H37" s="53" t="s">
        <v>826</v>
      </c>
      <c r="I37" s="53" t="s">
        <v>825</v>
      </c>
      <c r="J37" s="53" t="s">
        <v>824</v>
      </c>
      <c r="K37" s="53" t="s">
        <v>80</v>
      </c>
      <c r="L37" s="53" t="s">
        <v>669</v>
      </c>
      <c r="M37" s="53" t="s">
        <v>3</v>
      </c>
      <c r="N37" s="53" t="s">
        <v>823</v>
      </c>
      <c r="O37" s="53" t="s">
        <v>10</v>
      </c>
      <c r="P37" s="53" t="s">
        <v>822</v>
      </c>
      <c r="Q37" s="53" t="s">
        <v>821</v>
      </c>
      <c r="R37" s="53" t="s">
        <v>820</v>
      </c>
      <c r="S37" s="53" t="s">
        <v>819</v>
      </c>
      <c r="T37" s="53" t="s">
        <v>10</v>
      </c>
      <c r="U37" s="53" t="s">
        <v>10</v>
      </c>
      <c r="V37" s="53" t="s">
        <v>818</v>
      </c>
      <c r="W37" s="53" t="s">
        <v>817</v>
      </c>
      <c r="X37" s="53">
        <v>40</v>
      </c>
      <c r="Y37" s="53">
        <v>0</v>
      </c>
      <c r="Z37" s="53">
        <v>0</v>
      </c>
      <c r="AA37" s="53">
        <v>1</v>
      </c>
      <c r="AB37" s="53">
        <v>2</v>
      </c>
      <c r="AC37" s="53" t="s">
        <v>770</v>
      </c>
      <c r="AD37" s="53" t="s">
        <v>769</v>
      </c>
      <c r="AE37" s="53" t="s">
        <v>768</v>
      </c>
      <c r="AF37" s="53" t="s">
        <v>816</v>
      </c>
      <c r="AG37" s="53" t="s">
        <v>10</v>
      </c>
      <c r="AH37" s="53" t="s">
        <v>10</v>
      </c>
      <c r="AI37" s="53" t="s">
        <v>80</v>
      </c>
      <c r="AJ37" s="53" t="s">
        <v>815</v>
      </c>
      <c r="AK37" s="53" t="s">
        <v>10</v>
      </c>
      <c r="AL37" s="53">
        <v>2020</v>
      </c>
      <c r="AM37" s="53">
        <v>8</v>
      </c>
      <c r="AN37" s="53" t="s">
        <v>10</v>
      </c>
      <c r="AO37" s="53" t="s">
        <v>10</v>
      </c>
      <c r="AP37" s="53" t="s">
        <v>10</v>
      </c>
      <c r="AQ37" s="53" t="s">
        <v>10</v>
      </c>
      <c r="AR37" s="53" t="s">
        <v>10</v>
      </c>
      <c r="AS37" s="53">
        <v>20862</v>
      </c>
      <c r="AT37" s="53">
        <v>20869</v>
      </c>
      <c r="AU37" s="53" t="s">
        <v>10</v>
      </c>
      <c r="AV37" s="53" t="s">
        <v>814</v>
      </c>
      <c r="AW37" s="53" t="s">
        <v>10</v>
      </c>
      <c r="AX37" s="53" t="s">
        <v>10</v>
      </c>
      <c r="AY37" s="53">
        <v>8</v>
      </c>
      <c r="AZ37" s="53" t="s">
        <v>809</v>
      </c>
      <c r="BA37" s="53" t="s">
        <v>718</v>
      </c>
      <c r="BB37" s="53" t="s">
        <v>813</v>
      </c>
      <c r="BC37" s="53" t="s">
        <v>812</v>
      </c>
      <c r="BD37" s="53" t="s">
        <v>10</v>
      </c>
      <c r="BE37" s="53" t="s">
        <v>807</v>
      </c>
      <c r="BF37" s="53" t="s">
        <v>10</v>
      </c>
      <c r="BG37" s="53" t="s">
        <v>10</v>
      </c>
      <c r="BH37" s="53" t="s">
        <v>667</v>
      </c>
      <c r="BI37" s="53" t="s">
        <v>10</v>
      </c>
      <c r="BJ37" s="53" t="s">
        <v>3405</v>
      </c>
    </row>
    <row r="38" spans="1:62" x14ac:dyDescent="0.2">
      <c r="A38" s="69">
        <v>35</v>
      </c>
      <c r="B38" s="70" t="s">
        <v>5172</v>
      </c>
      <c r="C38" s="43" t="s">
        <v>4846</v>
      </c>
      <c r="D38" s="43" t="s">
        <v>5168</v>
      </c>
      <c r="E38" s="43" t="s">
        <v>4843</v>
      </c>
      <c r="F38" s="71">
        <v>1</v>
      </c>
      <c r="G38" s="53" t="s">
        <v>670</v>
      </c>
      <c r="H38" s="53" t="s">
        <v>1347</v>
      </c>
      <c r="I38" s="53" t="s">
        <v>151</v>
      </c>
      <c r="J38" s="53" t="s">
        <v>152</v>
      </c>
      <c r="K38" s="53" t="s">
        <v>80</v>
      </c>
      <c r="L38" s="53" t="s">
        <v>669</v>
      </c>
      <c r="M38" s="53" t="s">
        <v>3</v>
      </c>
      <c r="N38" s="53" t="s">
        <v>1346</v>
      </c>
      <c r="O38" s="53" t="s">
        <v>1345</v>
      </c>
      <c r="P38" s="53" t="s">
        <v>1344</v>
      </c>
      <c r="Q38" s="53" t="s">
        <v>1343</v>
      </c>
      <c r="R38" s="53" t="s">
        <v>1342</v>
      </c>
      <c r="S38" s="53" t="s">
        <v>1341</v>
      </c>
      <c r="T38" s="53" t="s">
        <v>1340</v>
      </c>
      <c r="U38" s="53" t="s">
        <v>1339</v>
      </c>
      <c r="V38" s="53" t="s">
        <v>1338</v>
      </c>
      <c r="W38" s="53" t="s">
        <v>1337</v>
      </c>
      <c r="X38" s="53">
        <v>55</v>
      </c>
      <c r="Y38" s="53">
        <v>2</v>
      </c>
      <c r="Z38" s="53">
        <v>2</v>
      </c>
      <c r="AA38" s="53">
        <v>1</v>
      </c>
      <c r="AB38" s="53">
        <v>1</v>
      </c>
      <c r="AC38" s="53" t="s">
        <v>770</v>
      </c>
      <c r="AD38" s="53" t="s">
        <v>769</v>
      </c>
      <c r="AE38" s="53" t="s">
        <v>768</v>
      </c>
      <c r="AF38" s="53" t="s">
        <v>816</v>
      </c>
      <c r="AG38" s="53" t="s">
        <v>10</v>
      </c>
      <c r="AH38" s="53" t="s">
        <v>10</v>
      </c>
      <c r="AI38" s="53" t="s">
        <v>80</v>
      </c>
      <c r="AJ38" s="53" t="s">
        <v>815</v>
      </c>
      <c r="AK38" s="53" t="s">
        <v>10</v>
      </c>
      <c r="AL38" s="53">
        <v>2020</v>
      </c>
      <c r="AM38" s="53">
        <v>8</v>
      </c>
      <c r="AN38" s="53" t="s">
        <v>10</v>
      </c>
      <c r="AO38" s="53" t="s">
        <v>10</v>
      </c>
      <c r="AP38" s="53" t="s">
        <v>10</v>
      </c>
      <c r="AQ38" s="53" t="s">
        <v>10</v>
      </c>
      <c r="AR38" s="53" t="s">
        <v>10</v>
      </c>
      <c r="AS38" s="53">
        <v>17965</v>
      </c>
      <c r="AT38" s="53">
        <v>17985</v>
      </c>
      <c r="AU38" s="53" t="s">
        <v>10</v>
      </c>
      <c r="AV38" s="53" t="s">
        <v>150</v>
      </c>
      <c r="AW38" s="53" t="s">
        <v>10</v>
      </c>
      <c r="AX38" s="53" t="s">
        <v>10</v>
      </c>
      <c r="AY38" s="53">
        <v>21</v>
      </c>
      <c r="AZ38" s="53" t="s">
        <v>809</v>
      </c>
      <c r="BA38" s="53" t="s">
        <v>718</v>
      </c>
      <c r="BB38" s="53" t="s">
        <v>1336</v>
      </c>
      <c r="BC38" s="53" t="s">
        <v>1335</v>
      </c>
      <c r="BD38" s="53" t="s">
        <v>10</v>
      </c>
      <c r="BE38" s="53" t="s">
        <v>807</v>
      </c>
      <c r="BF38" s="53" t="s">
        <v>10</v>
      </c>
      <c r="BG38" s="53" t="s">
        <v>10</v>
      </c>
      <c r="BH38" s="53" t="s">
        <v>667</v>
      </c>
      <c r="BI38" s="53" t="s">
        <v>10</v>
      </c>
      <c r="BJ38" s="53" t="s">
        <v>3405</v>
      </c>
    </row>
    <row r="39" spans="1:62" x14ac:dyDescent="0.2">
      <c r="A39" s="69">
        <v>36</v>
      </c>
      <c r="B39" s="70" t="s">
        <v>4855</v>
      </c>
      <c r="C39" s="43" t="s">
        <v>4845</v>
      </c>
      <c r="D39" s="43" t="s">
        <v>5169</v>
      </c>
      <c r="E39" s="43" t="s">
        <v>4843</v>
      </c>
      <c r="F39" s="71">
        <v>2</v>
      </c>
      <c r="G39" s="53" t="s">
        <v>670</v>
      </c>
      <c r="H39" s="53" t="s">
        <v>1163</v>
      </c>
      <c r="I39" s="53" t="s">
        <v>97</v>
      </c>
      <c r="J39" s="53" t="s">
        <v>98</v>
      </c>
      <c r="K39" s="53" t="s">
        <v>80</v>
      </c>
      <c r="L39" s="53" t="s">
        <v>669</v>
      </c>
      <c r="M39" s="53" t="s">
        <v>3</v>
      </c>
      <c r="N39" s="53" t="s">
        <v>1162</v>
      </c>
      <c r="O39" s="53" t="s">
        <v>1161</v>
      </c>
      <c r="P39" s="53" t="s">
        <v>1160</v>
      </c>
      <c r="Q39" s="53" t="s">
        <v>1159</v>
      </c>
      <c r="R39" s="53" t="s">
        <v>1158</v>
      </c>
      <c r="S39" s="53" t="s">
        <v>1157</v>
      </c>
      <c r="T39" s="53" t="s">
        <v>10</v>
      </c>
      <c r="U39" s="53" t="s">
        <v>1156</v>
      </c>
      <c r="V39" s="53" t="s">
        <v>1155</v>
      </c>
      <c r="W39" s="53" t="s">
        <v>1154</v>
      </c>
      <c r="X39" s="53">
        <v>23</v>
      </c>
      <c r="Y39" s="53">
        <v>1</v>
      </c>
      <c r="Z39" s="53">
        <v>1</v>
      </c>
      <c r="AA39" s="53">
        <v>1</v>
      </c>
      <c r="AB39" s="53">
        <v>1</v>
      </c>
      <c r="AC39" s="53" t="s">
        <v>770</v>
      </c>
      <c r="AD39" s="53" t="s">
        <v>769</v>
      </c>
      <c r="AE39" s="53" t="s">
        <v>768</v>
      </c>
      <c r="AF39" s="53" t="s">
        <v>816</v>
      </c>
      <c r="AG39" s="53" t="s">
        <v>10</v>
      </c>
      <c r="AH39" s="53" t="s">
        <v>10</v>
      </c>
      <c r="AI39" s="53" t="s">
        <v>80</v>
      </c>
      <c r="AJ39" s="53" t="s">
        <v>815</v>
      </c>
      <c r="AK39" s="53" t="s">
        <v>10</v>
      </c>
      <c r="AL39" s="53">
        <v>2020</v>
      </c>
      <c r="AM39" s="53">
        <v>8</v>
      </c>
      <c r="AN39" s="53" t="s">
        <v>10</v>
      </c>
      <c r="AO39" s="53" t="s">
        <v>10</v>
      </c>
      <c r="AP39" s="53" t="s">
        <v>10</v>
      </c>
      <c r="AQ39" s="53" t="s">
        <v>10</v>
      </c>
      <c r="AR39" s="53" t="s">
        <v>10</v>
      </c>
      <c r="AS39" s="53">
        <v>47295</v>
      </c>
      <c r="AT39" s="53">
        <v>47303</v>
      </c>
      <c r="AU39" s="53" t="s">
        <v>10</v>
      </c>
      <c r="AV39" s="53" t="s">
        <v>96</v>
      </c>
      <c r="AW39" s="53" t="s">
        <v>10</v>
      </c>
      <c r="AX39" s="53" t="s">
        <v>10</v>
      </c>
      <c r="AY39" s="53">
        <v>9</v>
      </c>
      <c r="AZ39" s="53" t="s">
        <v>809</v>
      </c>
      <c r="BA39" s="53" t="s">
        <v>718</v>
      </c>
      <c r="BB39" s="53" t="s">
        <v>1153</v>
      </c>
      <c r="BC39" s="53" t="s">
        <v>1152</v>
      </c>
      <c r="BD39" s="53" t="s">
        <v>10</v>
      </c>
      <c r="BE39" s="53" t="s">
        <v>807</v>
      </c>
      <c r="BF39" s="53" t="s">
        <v>10</v>
      </c>
      <c r="BG39" s="53" t="s">
        <v>10</v>
      </c>
      <c r="BH39" s="53" t="s">
        <v>667</v>
      </c>
      <c r="BI39" s="53" t="s">
        <v>10</v>
      </c>
      <c r="BJ39" s="53" t="s">
        <v>3405</v>
      </c>
    </row>
    <row r="40" spans="1:62" x14ac:dyDescent="0.2">
      <c r="A40" s="69">
        <v>37</v>
      </c>
      <c r="B40" s="70" t="s">
        <v>4862</v>
      </c>
      <c r="C40" s="43" t="s">
        <v>4846</v>
      </c>
      <c r="D40" s="43" t="s">
        <v>5168</v>
      </c>
      <c r="E40" s="43" t="s">
        <v>4843</v>
      </c>
      <c r="F40" s="71">
        <v>3</v>
      </c>
      <c r="G40" s="53" t="s">
        <v>670</v>
      </c>
      <c r="H40" s="53" t="s">
        <v>1151</v>
      </c>
      <c r="I40" s="53" t="s">
        <v>94</v>
      </c>
      <c r="J40" s="53" t="s">
        <v>95</v>
      </c>
      <c r="K40" s="53" t="s">
        <v>80</v>
      </c>
      <c r="L40" s="53" t="s">
        <v>669</v>
      </c>
      <c r="M40" s="53" t="s">
        <v>3</v>
      </c>
      <c r="N40" s="53" t="s">
        <v>1150</v>
      </c>
      <c r="O40" s="53" t="s">
        <v>10</v>
      </c>
      <c r="P40" s="53" t="s">
        <v>4847</v>
      </c>
      <c r="Q40" s="53" t="s">
        <v>1149</v>
      </c>
      <c r="R40" s="53" t="s">
        <v>1148</v>
      </c>
      <c r="S40" s="53" t="s">
        <v>1147</v>
      </c>
      <c r="T40" s="53" t="s">
        <v>1146</v>
      </c>
      <c r="U40" s="53" t="s">
        <v>1145</v>
      </c>
      <c r="V40" s="53" t="s">
        <v>1144</v>
      </c>
      <c r="W40" s="53" t="s">
        <v>1143</v>
      </c>
      <c r="X40" s="53">
        <v>24</v>
      </c>
      <c r="Y40" s="53">
        <v>1</v>
      </c>
      <c r="Z40" s="53">
        <v>1</v>
      </c>
      <c r="AA40" s="53">
        <v>2</v>
      </c>
      <c r="AB40" s="53">
        <v>2</v>
      </c>
      <c r="AC40" s="53" t="s">
        <v>770</v>
      </c>
      <c r="AD40" s="53" t="s">
        <v>769</v>
      </c>
      <c r="AE40" s="53" t="s">
        <v>768</v>
      </c>
      <c r="AF40" s="53" t="s">
        <v>816</v>
      </c>
      <c r="AG40" s="53" t="s">
        <v>10</v>
      </c>
      <c r="AH40" s="53" t="s">
        <v>10</v>
      </c>
      <c r="AI40" s="53" t="s">
        <v>80</v>
      </c>
      <c r="AJ40" s="53" t="s">
        <v>815</v>
      </c>
      <c r="AK40" s="53" t="s">
        <v>10</v>
      </c>
      <c r="AL40" s="53">
        <v>2020</v>
      </c>
      <c r="AM40" s="53">
        <v>8</v>
      </c>
      <c r="AN40" s="53" t="s">
        <v>10</v>
      </c>
      <c r="AO40" s="53" t="s">
        <v>10</v>
      </c>
      <c r="AP40" s="53" t="s">
        <v>10</v>
      </c>
      <c r="AQ40" s="53" t="s">
        <v>10</v>
      </c>
      <c r="AR40" s="53" t="s">
        <v>10</v>
      </c>
      <c r="AS40" s="53">
        <v>40828</v>
      </c>
      <c r="AT40" s="53">
        <v>40837</v>
      </c>
      <c r="AU40" s="53" t="s">
        <v>10</v>
      </c>
      <c r="AV40" s="53" t="s">
        <v>93</v>
      </c>
      <c r="AW40" s="53" t="s">
        <v>10</v>
      </c>
      <c r="AX40" s="53" t="s">
        <v>10</v>
      </c>
      <c r="AY40" s="53">
        <v>10</v>
      </c>
      <c r="AZ40" s="53" t="s">
        <v>809</v>
      </c>
      <c r="BA40" s="53" t="s">
        <v>718</v>
      </c>
      <c r="BB40" s="53" t="s">
        <v>1142</v>
      </c>
      <c r="BC40" s="53" t="s">
        <v>1141</v>
      </c>
      <c r="BD40" s="53" t="s">
        <v>10</v>
      </c>
      <c r="BE40" s="53" t="s">
        <v>807</v>
      </c>
      <c r="BF40" s="53" t="s">
        <v>10</v>
      </c>
      <c r="BG40" s="53" t="s">
        <v>10</v>
      </c>
      <c r="BH40" s="53" t="s">
        <v>667</v>
      </c>
      <c r="BI40" s="53" t="s">
        <v>10</v>
      </c>
      <c r="BJ40" s="53" t="s">
        <v>3405</v>
      </c>
    </row>
    <row r="41" spans="1:62" x14ac:dyDescent="0.2">
      <c r="A41" s="69">
        <v>38</v>
      </c>
      <c r="B41" s="70" t="s">
        <v>4855</v>
      </c>
      <c r="C41" s="43" t="s">
        <v>4845</v>
      </c>
      <c r="D41" s="43" t="s">
        <v>4871</v>
      </c>
      <c r="E41" s="43" t="s">
        <v>4843</v>
      </c>
      <c r="F41" s="71">
        <v>3</v>
      </c>
      <c r="G41" s="53" t="s">
        <v>670</v>
      </c>
      <c r="H41" s="53" t="s">
        <v>2457</v>
      </c>
      <c r="I41" s="53" t="s">
        <v>204</v>
      </c>
      <c r="J41" s="53" t="s">
        <v>205</v>
      </c>
      <c r="K41" s="53" t="s">
        <v>70</v>
      </c>
      <c r="L41" s="53" t="s">
        <v>669</v>
      </c>
      <c r="M41" s="53" t="s">
        <v>3</v>
      </c>
      <c r="N41" s="53" t="s">
        <v>3315</v>
      </c>
      <c r="O41" s="53" t="s">
        <v>3314</v>
      </c>
      <c r="P41" s="53" t="s">
        <v>3313</v>
      </c>
      <c r="Q41" s="53" t="s">
        <v>3312</v>
      </c>
      <c r="R41" s="53" t="s">
        <v>3311</v>
      </c>
      <c r="S41" s="53" t="s">
        <v>2452</v>
      </c>
      <c r="T41" s="53" t="s">
        <v>10</v>
      </c>
      <c r="U41" s="53" t="s">
        <v>10</v>
      </c>
      <c r="V41" s="53" t="s">
        <v>3310</v>
      </c>
      <c r="W41" s="53" t="s">
        <v>3309</v>
      </c>
      <c r="X41" s="53">
        <v>44</v>
      </c>
      <c r="Y41" s="53">
        <v>3</v>
      </c>
      <c r="Z41" s="53">
        <v>3</v>
      </c>
      <c r="AA41" s="53">
        <v>2</v>
      </c>
      <c r="AB41" s="53">
        <v>7</v>
      </c>
      <c r="AC41" s="53" t="s">
        <v>770</v>
      </c>
      <c r="AD41" s="53" t="s">
        <v>769</v>
      </c>
      <c r="AE41" s="53" t="s">
        <v>768</v>
      </c>
      <c r="AF41" s="53" t="s">
        <v>3093</v>
      </c>
      <c r="AG41" s="53" t="s">
        <v>10</v>
      </c>
      <c r="AH41" s="53" t="s">
        <v>10</v>
      </c>
      <c r="AI41" s="53" t="s">
        <v>3092</v>
      </c>
      <c r="AJ41" s="53" t="s">
        <v>3091</v>
      </c>
      <c r="AK41" s="53" t="s">
        <v>1081</v>
      </c>
      <c r="AL41" s="53">
        <v>2020</v>
      </c>
      <c r="AM41" s="53">
        <v>8</v>
      </c>
      <c r="AN41" s="53">
        <v>1</v>
      </c>
      <c r="AO41" s="53" t="s">
        <v>10</v>
      </c>
      <c r="AP41" s="53" t="s">
        <v>10</v>
      </c>
      <c r="AQ41" s="53" t="s">
        <v>10</v>
      </c>
      <c r="AR41" s="53" t="s">
        <v>10</v>
      </c>
      <c r="AS41" s="53">
        <v>180</v>
      </c>
      <c r="AT41" s="53">
        <v>192</v>
      </c>
      <c r="AU41" s="53" t="s">
        <v>10</v>
      </c>
      <c r="AV41" s="53" t="s">
        <v>203</v>
      </c>
      <c r="AW41" s="53" t="s">
        <v>10</v>
      </c>
      <c r="AX41" s="53" t="s">
        <v>10</v>
      </c>
      <c r="AY41" s="53">
        <v>13</v>
      </c>
      <c r="AZ41" s="53" t="s">
        <v>3090</v>
      </c>
      <c r="BA41" s="53" t="s">
        <v>671</v>
      </c>
      <c r="BB41" s="53" t="s">
        <v>3308</v>
      </c>
      <c r="BC41" s="53" t="s">
        <v>3307</v>
      </c>
      <c r="BD41" s="53" t="s">
        <v>10</v>
      </c>
      <c r="BE41" s="53" t="s">
        <v>10</v>
      </c>
      <c r="BF41" s="53" t="s">
        <v>10</v>
      </c>
      <c r="BG41" s="53" t="s">
        <v>10</v>
      </c>
      <c r="BH41" s="53" t="s">
        <v>667</v>
      </c>
      <c r="BI41" s="53" t="s">
        <v>10</v>
      </c>
      <c r="BJ41" s="53" t="s">
        <v>3405</v>
      </c>
    </row>
    <row r="42" spans="1:62" x14ac:dyDescent="0.2">
      <c r="A42" s="69">
        <v>39</v>
      </c>
      <c r="B42" s="70" t="s">
        <v>4855</v>
      </c>
      <c r="C42" s="34" t="s">
        <v>4869</v>
      </c>
      <c r="D42" s="43" t="s">
        <v>5169</v>
      </c>
      <c r="E42" s="43" t="s">
        <v>4843</v>
      </c>
      <c r="F42" s="71">
        <v>2</v>
      </c>
      <c r="G42" s="53" t="s">
        <v>670</v>
      </c>
      <c r="H42" s="53" t="s">
        <v>1334</v>
      </c>
      <c r="I42" s="53" t="s">
        <v>148</v>
      </c>
      <c r="J42" s="53" t="s">
        <v>149</v>
      </c>
      <c r="K42" s="53" t="s">
        <v>80</v>
      </c>
      <c r="L42" s="53" t="s">
        <v>669</v>
      </c>
      <c r="M42" s="53" t="s">
        <v>3</v>
      </c>
      <c r="N42" s="53" t="s">
        <v>1333</v>
      </c>
      <c r="O42" s="53" t="s">
        <v>1332</v>
      </c>
      <c r="P42" s="53" t="s">
        <v>1331</v>
      </c>
      <c r="Q42" s="53" t="s">
        <v>1330</v>
      </c>
      <c r="R42" s="53" t="s">
        <v>1329</v>
      </c>
      <c r="S42" s="53" t="s">
        <v>1328</v>
      </c>
      <c r="T42" s="53" t="s">
        <v>1327</v>
      </c>
      <c r="U42" s="53" t="s">
        <v>1326</v>
      </c>
      <c r="V42" s="53" t="s">
        <v>1325</v>
      </c>
      <c r="W42" s="53" t="s">
        <v>1324</v>
      </c>
      <c r="X42" s="53">
        <v>37</v>
      </c>
      <c r="Y42" s="53">
        <v>2</v>
      </c>
      <c r="Z42" s="53">
        <v>2</v>
      </c>
      <c r="AA42" s="53">
        <v>1</v>
      </c>
      <c r="AB42" s="53">
        <v>3</v>
      </c>
      <c r="AC42" s="53" t="s">
        <v>770</v>
      </c>
      <c r="AD42" s="53" t="s">
        <v>769</v>
      </c>
      <c r="AE42" s="53" t="s">
        <v>768</v>
      </c>
      <c r="AF42" s="53" t="s">
        <v>816</v>
      </c>
      <c r="AG42" s="53" t="s">
        <v>10</v>
      </c>
      <c r="AH42" s="53" t="s">
        <v>10</v>
      </c>
      <c r="AI42" s="53" t="s">
        <v>80</v>
      </c>
      <c r="AJ42" s="53" t="s">
        <v>815</v>
      </c>
      <c r="AK42" s="53" t="s">
        <v>10</v>
      </c>
      <c r="AL42" s="53">
        <v>2020</v>
      </c>
      <c r="AM42" s="53">
        <v>8</v>
      </c>
      <c r="AN42" s="53" t="s">
        <v>10</v>
      </c>
      <c r="AO42" s="53" t="s">
        <v>10</v>
      </c>
      <c r="AP42" s="53" t="s">
        <v>10</v>
      </c>
      <c r="AQ42" s="53" t="s">
        <v>10</v>
      </c>
      <c r="AR42" s="53" t="s">
        <v>10</v>
      </c>
      <c r="AS42" s="53">
        <v>1224</v>
      </c>
      <c r="AT42" s="53">
        <v>1234</v>
      </c>
      <c r="AU42" s="53" t="s">
        <v>10</v>
      </c>
      <c r="AV42" s="53" t="s">
        <v>147</v>
      </c>
      <c r="AW42" s="53" t="s">
        <v>10</v>
      </c>
      <c r="AX42" s="53" t="s">
        <v>10</v>
      </c>
      <c r="AY42" s="53">
        <v>11</v>
      </c>
      <c r="AZ42" s="53" t="s">
        <v>809</v>
      </c>
      <c r="BA42" s="53" t="s">
        <v>718</v>
      </c>
      <c r="BB42" s="53" t="s">
        <v>1323</v>
      </c>
      <c r="BC42" s="53" t="s">
        <v>1322</v>
      </c>
      <c r="BD42" s="53" t="s">
        <v>10</v>
      </c>
      <c r="BE42" s="53" t="s">
        <v>807</v>
      </c>
      <c r="BF42" s="53" t="s">
        <v>10</v>
      </c>
      <c r="BG42" s="53" t="s">
        <v>10</v>
      </c>
      <c r="BH42" s="53" t="s">
        <v>667</v>
      </c>
      <c r="BI42" s="53" t="s">
        <v>10</v>
      </c>
      <c r="BJ42" s="53" t="s">
        <v>3405</v>
      </c>
    </row>
    <row r="43" spans="1:62" x14ac:dyDescent="0.2">
      <c r="A43" s="69">
        <v>40</v>
      </c>
      <c r="B43" s="70" t="s">
        <v>1619</v>
      </c>
      <c r="C43" s="43" t="s">
        <v>4846</v>
      </c>
      <c r="D43" s="43" t="s">
        <v>5168</v>
      </c>
      <c r="E43" s="43" t="s">
        <v>5173</v>
      </c>
      <c r="F43" s="71">
        <v>2</v>
      </c>
      <c r="G43" s="53" t="s">
        <v>670</v>
      </c>
      <c r="H43" s="53" t="s">
        <v>2268</v>
      </c>
      <c r="I43" s="53" t="s">
        <v>450</v>
      </c>
      <c r="J43" s="53" t="s">
        <v>451</v>
      </c>
      <c r="K43" s="53" t="s">
        <v>50</v>
      </c>
      <c r="L43" s="53" t="s">
        <v>669</v>
      </c>
      <c r="M43" s="53" t="s">
        <v>4</v>
      </c>
      <c r="N43" s="53" t="s">
        <v>2267</v>
      </c>
      <c r="O43" s="53" t="s">
        <v>2266</v>
      </c>
      <c r="P43" s="53" t="s">
        <v>2265</v>
      </c>
      <c r="Q43" s="53" t="s">
        <v>2264</v>
      </c>
      <c r="R43" s="53" t="s">
        <v>2263</v>
      </c>
      <c r="S43" s="53" t="s">
        <v>2262</v>
      </c>
      <c r="T43" s="53" t="s">
        <v>2261</v>
      </c>
      <c r="U43" s="53" t="s">
        <v>2260</v>
      </c>
      <c r="V43" s="53" t="s">
        <v>10</v>
      </c>
      <c r="W43" s="53" t="s">
        <v>10</v>
      </c>
      <c r="X43" s="53">
        <v>89</v>
      </c>
      <c r="Y43" s="53">
        <v>17</v>
      </c>
      <c r="Z43" s="53">
        <v>17</v>
      </c>
      <c r="AA43" s="53">
        <v>0</v>
      </c>
      <c r="AB43" s="53">
        <v>0</v>
      </c>
      <c r="AC43" s="53" t="s">
        <v>707</v>
      </c>
      <c r="AD43" s="53" t="s">
        <v>795</v>
      </c>
      <c r="AE43" s="53" t="s">
        <v>936</v>
      </c>
      <c r="AF43" s="53" t="s">
        <v>946</v>
      </c>
      <c r="AG43" s="53" t="s">
        <v>945</v>
      </c>
      <c r="AH43" s="53" t="s">
        <v>10</v>
      </c>
      <c r="AI43" s="53" t="s">
        <v>944</v>
      </c>
      <c r="AJ43" s="53" t="s">
        <v>943</v>
      </c>
      <c r="AK43" s="53" t="s">
        <v>677</v>
      </c>
      <c r="AL43" s="53">
        <v>2020</v>
      </c>
      <c r="AM43" s="53">
        <v>23</v>
      </c>
      <c r="AN43" s="53">
        <v>4</v>
      </c>
      <c r="AO43" s="53" t="s">
        <v>10</v>
      </c>
      <c r="AP43" s="53" t="s">
        <v>10</v>
      </c>
      <c r="AQ43" s="53" t="s">
        <v>10</v>
      </c>
      <c r="AR43" s="53" t="s">
        <v>10</v>
      </c>
      <c r="AS43" s="53">
        <v>2533</v>
      </c>
      <c r="AT43" s="53">
        <v>2563</v>
      </c>
      <c r="AU43" s="53" t="s">
        <v>10</v>
      </c>
      <c r="AV43" s="53" t="s">
        <v>449</v>
      </c>
      <c r="AW43" s="53" t="s">
        <v>10</v>
      </c>
      <c r="AX43" s="53" t="s">
        <v>146</v>
      </c>
      <c r="AY43" s="53">
        <v>31</v>
      </c>
      <c r="AZ43" s="53" t="s">
        <v>698</v>
      </c>
      <c r="BA43" s="53" t="s">
        <v>671</v>
      </c>
      <c r="BB43" s="53" t="s">
        <v>2259</v>
      </c>
      <c r="BC43" s="53" t="s">
        <v>2258</v>
      </c>
      <c r="BD43" s="53" t="s">
        <v>10</v>
      </c>
      <c r="BE43" s="53" t="s">
        <v>10</v>
      </c>
      <c r="BF43" s="53" t="s">
        <v>10</v>
      </c>
      <c r="BG43" s="53" t="s">
        <v>10</v>
      </c>
      <c r="BH43" s="53" t="s">
        <v>667</v>
      </c>
      <c r="BI43" s="53" t="s">
        <v>10</v>
      </c>
      <c r="BJ43" s="53" t="s">
        <v>3405</v>
      </c>
    </row>
    <row r="44" spans="1:62" x14ac:dyDescent="0.2">
      <c r="A44" s="69">
        <v>41</v>
      </c>
      <c r="B44" s="70" t="s">
        <v>4862</v>
      </c>
      <c r="C44" s="34" t="s">
        <v>4869</v>
      </c>
      <c r="D44" s="43" t="s">
        <v>5168</v>
      </c>
      <c r="E44" s="43" t="s">
        <v>4843</v>
      </c>
      <c r="F44" s="71">
        <v>3</v>
      </c>
      <c r="G44" s="53" t="s">
        <v>670</v>
      </c>
      <c r="H44" s="53" t="s">
        <v>1805</v>
      </c>
      <c r="I44" s="53" t="s">
        <v>303</v>
      </c>
      <c r="J44" s="53" t="s">
        <v>304</v>
      </c>
      <c r="K44" s="53" t="s">
        <v>24</v>
      </c>
      <c r="L44" s="53" t="s">
        <v>669</v>
      </c>
      <c r="M44" s="53" t="s">
        <v>3</v>
      </c>
      <c r="N44" s="53" t="s">
        <v>1804</v>
      </c>
      <c r="O44" s="53" t="s">
        <v>1803</v>
      </c>
      <c r="P44" s="53" t="s">
        <v>1802</v>
      </c>
      <c r="Q44" s="53" t="s">
        <v>1801</v>
      </c>
      <c r="R44" s="53" t="s">
        <v>1800</v>
      </c>
      <c r="S44" s="53" t="s">
        <v>1799</v>
      </c>
      <c r="T44" s="53" t="s">
        <v>1798</v>
      </c>
      <c r="U44" s="53" t="s">
        <v>1797</v>
      </c>
      <c r="V44" s="53" t="s">
        <v>1796</v>
      </c>
      <c r="W44" s="53" t="s">
        <v>1795</v>
      </c>
      <c r="X44" s="53">
        <v>35</v>
      </c>
      <c r="Y44" s="53">
        <v>7</v>
      </c>
      <c r="Z44" s="53">
        <v>7</v>
      </c>
      <c r="AA44" s="53">
        <v>2</v>
      </c>
      <c r="AB44" s="53">
        <v>13</v>
      </c>
      <c r="AC44" s="53" t="s">
        <v>727</v>
      </c>
      <c r="AD44" s="53" t="s">
        <v>683</v>
      </c>
      <c r="AE44" s="53" t="s">
        <v>726</v>
      </c>
      <c r="AF44" s="53" t="s">
        <v>983</v>
      </c>
      <c r="AG44" s="53" t="s">
        <v>982</v>
      </c>
      <c r="AH44" s="53" t="s">
        <v>10</v>
      </c>
      <c r="AI44" s="53" t="s">
        <v>981</v>
      </c>
      <c r="AJ44" s="53" t="s">
        <v>980</v>
      </c>
      <c r="AK44" s="53" t="s">
        <v>677</v>
      </c>
      <c r="AL44" s="53">
        <v>2019</v>
      </c>
      <c r="AM44" s="53">
        <v>101</v>
      </c>
      <c r="AN44" s="53" t="s">
        <v>10</v>
      </c>
      <c r="AO44" s="53" t="s">
        <v>10</v>
      </c>
      <c r="AP44" s="53" t="s">
        <v>10</v>
      </c>
      <c r="AQ44" s="53" t="s">
        <v>10</v>
      </c>
      <c r="AR44" s="53" t="s">
        <v>10</v>
      </c>
      <c r="AS44" s="53">
        <v>1112</v>
      </c>
      <c r="AT44" s="53">
        <v>1121</v>
      </c>
      <c r="AU44" s="53" t="s">
        <v>10</v>
      </c>
      <c r="AV44" s="53" t="s">
        <v>302</v>
      </c>
      <c r="AW44" s="53" t="s">
        <v>10</v>
      </c>
      <c r="AX44" s="53" t="s">
        <v>10</v>
      </c>
      <c r="AY44" s="53">
        <v>10</v>
      </c>
      <c r="AZ44" s="53" t="s">
        <v>738</v>
      </c>
      <c r="BA44" s="53" t="s">
        <v>671</v>
      </c>
      <c r="BB44" s="53" t="s">
        <v>1794</v>
      </c>
      <c r="BC44" s="53" t="s">
        <v>1793</v>
      </c>
      <c r="BD44" s="53" t="s">
        <v>10</v>
      </c>
      <c r="BE44" s="53" t="s">
        <v>10</v>
      </c>
      <c r="BF44" s="53" t="s">
        <v>10</v>
      </c>
      <c r="BG44" s="53" t="s">
        <v>10</v>
      </c>
      <c r="BH44" s="53" t="s">
        <v>667</v>
      </c>
      <c r="BI44" s="53" t="s">
        <v>10</v>
      </c>
      <c r="BJ44" s="53" t="s">
        <v>3405</v>
      </c>
    </row>
    <row r="45" spans="1:62" x14ac:dyDescent="0.2">
      <c r="A45" s="69">
        <v>42</v>
      </c>
      <c r="B45" s="70" t="s">
        <v>4862</v>
      </c>
      <c r="C45" s="53" t="s">
        <v>4879</v>
      </c>
      <c r="D45" s="43" t="s">
        <v>5168</v>
      </c>
      <c r="E45" s="43" t="s">
        <v>4843</v>
      </c>
      <c r="F45" s="71">
        <v>1</v>
      </c>
      <c r="G45" s="53" t="s">
        <v>670</v>
      </c>
      <c r="H45" s="53" t="s">
        <v>1759</v>
      </c>
      <c r="I45" s="53" t="s">
        <v>291</v>
      </c>
      <c r="J45" s="53" t="s">
        <v>292</v>
      </c>
      <c r="K45" s="53" t="s">
        <v>50</v>
      </c>
      <c r="L45" s="53" t="s">
        <v>669</v>
      </c>
      <c r="M45" s="53" t="s">
        <v>3</v>
      </c>
      <c r="N45" s="53" t="s">
        <v>1758</v>
      </c>
      <c r="O45" s="53" t="s">
        <v>10</v>
      </c>
      <c r="P45" s="53" t="s">
        <v>1757</v>
      </c>
      <c r="Q45" s="53" t="s">
        <v>1756</v>
      </c>
      <c r="R45" s="53" t="s">
        <v>1755</v>
      </c>
      <c r="S45" s="53" t="s">
        <v>1754</v>
      </c>
      <c r="T45" s="53" t="s">
        <v>10</v>
      </c>
      <c r="U45" s="53" t="s">
        <v>1753</v>
      </c>
      <c r="V45" s="53" t="s">
        <v>1752</v>
      </c>
      <c r="W45" s="53" t="s">
        <v>1751</v>
      </c>
      <c r="X45" s="53">
        <v>33</v>
      </c>
      <c r="Y45" s="53">
        <v>6</v>
      </c>
      <c r="Z45" s="53">
        <v>6</v>
      </c>
      <c r="AA45" s="53">
        <v>2</v>
      </c>
      <c r="AB45" s="53">
        <v>2</v>
      </c>
      <c r="AC45" s="53" t="s">
        <v>707</v>
      </c>
      <c r="AD45" s="53" t="s">
        <v>795</v>
      </c>
      <c r="AE45" s="53" t="s">
        <v>936</v>
      </c>
      <c r="AF45" s="53" t="s">
        <v>946</v>
      </c>
      <c r="AG45" s="53" t="s">
        <v>945</v>
      </c>
      <c r="AH45" s="53" t="s">
        <v>10</v>
      </c>
      <c r="AI45" s="53" t="s">
        <v>944</v>
      </c>
      <c r="AJ45" s="53" t="s">
        <v>943</v>
      </c>
      <c r="AK45" s="53" t="s">
        <v>743</v>
      </c>
      <c r="AL45" s="53">
        <v>2020</v>
      </c>
      <c r="AM45" s="53">
        <v>23</v>
      </c>
      <c r="AN45" s="53">
        <v>3</v>
      </c>
      <c r="AO45" s="53" t="s">
        <v>10</v>
      </c>
      <c r="AP45" s="53" t="s">
        <v>10</v>
      </c>
      <c r="AQ45" s="53" t="s">
        <v>10</v>
      </c>
      <c r="AR45" s="53" t="s">
        <v>10</v>
      </c>
      <c r="AS45" s="53">
        <v>1577</v>
      </c>
      <c r="AT45" s="53">
        <v>1588</v>
      </c>
      <c r="AU45" s="53" t="s">
        <v>10</v>
      </c>
      <c r="AV45" s="53" t="s">
        <v>290</v>
      </c>
      <c r="AW45" s="53" t="s">
        <v>10</v>
      </c>
      <c r="AX45" s="53" t="s">
        <v>92</v>
      </c>
      <c r="AY45" s="53">
        <v>12</v>
      </c>
      <c r="AZ45" s="53" t="s">
        <v>698</v>
      </c>
      <c r="BA45" s="53" t="s">
        <v>671</v>
      </c>
      <c r="BB45" s="53" t="s">
        <v>1750</v>
      </c>
      <c r="BC45" s="53" t="s">
        <v>1749</v>
      </c>
      <c r="BD45" s="53" t="s">
        <v>10</v>
      </c>
      <c r="BE45" s="53" t="s">
        <v>10</v>
      </c>
      <c r="BF45" s="53" t="s">
        <v>10</v>
      </c>
      <c r="BG45" s="53" t="s">
        <v>10</v>
      </c>
      <c r="BH45" s="53" t="s">
        <v>667</v>
      </c>
      <c r="BI45" s="53" t="s">
        <v>10</v>
      </c>
      <c r="BJ45" s="53" t="s">
        <v>3405</v>
      </c>
    </row>
    <row r="46" spans="1:62" x14ac:dyDescent="0.2">
      <c r="A46" s="69">
        <v>43</v>
      </c>
      <c r="B46" s="70" t="s">
        <v>5172</v>
      </c>
      <c r="C46" s="34" t="s">
        <v>4869</v>
      </c>
      <c r="D46" s="43" t="s">
        <v>4871</v>
      </c>
      <c r="E46" s="43" t="s">
        <v>4843</v>
      </c>
      <c r="F46" s="71">
        <v>3</v>
      </c>
      <c r="G46" s="53" t="s">
        <v>670</v>
      </c>
      <c r="H46" s="53" t="s">
        <v>1514</v>
      </c>
      <c r="I46" s="53" t="s">
        <v>201</v>
      </c>
      <c r="J46" s="53" t="s">
        <v>202</v>
      </c>
      <c r="K46" s="53" t="s">
        <v>110</v>
      </c>
      <c r="L46" s="53" t="s">
        <v>669</v>
      </c>
      <c r="M46" s="53" t="s">
        <v>3</v>
      </c>
      <c r="N46" s="53" t="s">
        <v>1513</v>
      </c>
      <c r="O46" s="53" t="s">
        <v>1512</v>
      </c>
      <c r="P46" s="53" t="s">
        <v>1511</v>
      </c>
      <c r="Q46" s="53" t="s">
        <v>1510</v>
      </c>
      <c r="R46" s="53" t="s">
        <v>1509</v>
      </c>
      <c r="S46" s="53" t="s">
        <v>1508</v>
      </c>
      <c r="T46" s="53" t="s">
        <v>1507</v>
      </c>
      <c r="U46" s="53" t="s">
        <v>1506</v>
      </c>
      <c r="V46" s="53" t="s">
        <v>1505</v>
      </c>
      <c r="W46" s="53" t="s">
        <v>1504</v>
      </c>
      <c r="X46" s="53">
        <v>47</v>
      </c>
      <c r="Y46" s="53">
        <v>3</v>
      </c>
      <c r="Z46" s="53">
        <v>3</v>
      </c>
      <c r="AA46" s="53">
        <v>0</v>
      </c>
      <c r="AB46" s="53">
        <v>7</v>
      </c>
      <c r="AC46" s="53" t="s">
        <v>707</v>
      </c>
      <c r="AD46" s="53" t="s">
        <v>706</v>
      </c>
      <c r="AE46" s="53" t="s">
        <v>705</v>
      </c>
      <c r="AF46" s="53" t="s">
        <v>1207</v>
      </c>
      <c r="AG46" s="53" t="s">
        <v>1206</v>
      </c>
      <c r="AH46" s="53" t="s">
        <v>10</v>
      </c>
      <c r="AI46" s="53" t="s">
        <v>1205</v>
      </c>
      <c r="AJ46" s="53" t="s">
        <v>1204</v>
      </c>
      <c r="AK46" s="53" t="s">
        <v>808</v>
      </c>
      <c r="AL46" s="53">
        <v>2019</v>
      </c>
      <c r="AM46" s="53">
        <v>75</v>
      </c>
      <c r="AN46" s="53">
        <v>11</v>
      </c>
      <c r="AO46" s="53" t="s">
        <v>10</v>
      </c>
      <c r="AP46" s="53" t="s">
        <v>10</v>
      </c>
      <c r="AQ46" s="53" t="s">
        <v>10</v>
      </c>
      <c r="AR46" s="53" t="s">
        <v>10</v>
      </c>
      <c r="AS46" s="53">
        <v>7125</v>
      </c>
      <c r="AT46" s="53">
        <v>7146</v>
      </c>
      <c r="AU46" s="53" t="s">
        <v>10</v>
      </c>
      <c r="AV46" s="53" t="s">
        <v>200</v>
      </c>
      <c r="AW46" s="53" t="s">
        <v>10</v>
      </c>
      <c r="AX46" s="53" t="s">
        <v>10</v>
      </c>
      <c r="AY46" s="53">
        <v>22</v>
      </c>
      <c r="AZ46" s="53" t="s">
        <v>1203</v>
      </c>
      <c r="BA46" s="53" t="s">
        <v>767</v>
      </c>
      <c r="BB46" s="53" t="s">
        <v>1503</v>
      </c>
      <c r="BC46" s="53" t="s">
        <v>1502</v>
      </c>
      <c r="BD46" s="53" t="s">
        <v>10</v>
      </c>
      <c r="BE46" s="53" t="s">
        <v>10</v>
      </c>
      <c r="BF46" s="53" t="s">
        <v>10</v>
      </c>
      <c r="BG46" s="53" t="s">
        <v>10</v>
      </c>
      <c r="BH46" s="53" t="s">
        <v>667</v>
      </c>
      <c r="BI46" s="53" t="s">
        <v>10</v>
      </c>
      <c r="BJ46" s="53" t="s">
        <v>3405</v>
      </c>
    </row>
    <row r="47" spans="1:62" x14ac:dyDescent="0.2">
      <c r="A47" s="69">
        <v>44</v>
      </c>
      <c r="B47" s="70" t="s">
        <v>1619</v>
      </c>
      <c r="C47" s="43" t="s">
        <v>4846</v>
      </c>
      <c r="D47" s="43" t="s">
        <v>5168</v>
      </c>
      <c r="E47" s="43" t="s">
        <v>4843</v>
      </c>
      <c r="F47" s="71">
        <v>1</v>
      </c>
      <c r="G47" s="53" t="s">
        <v>670</v>
      </c>
      <c r="H47" s="53" t="s">
        <v>806</v>
      </c>
      <c r="I47" s="53" t="s">
        <v>805</v>
      </c>
      <c r="J47" s="53" t="s">
        <v>804</v>
      </c>
      <c r="K47" s="53" t="s">
        <v>52</v>
      </c>
      <c r="L47" s="53" t="s">
        <v>669</v>
      </c>
      <c r="M47" s="53" t="s">
        <v>3</v>
      </c>
      <c r="N47" s="53" t="s">
        <v>803</v>
      </c>
      <c r="O47" s="53" t="s">
        <v>802</v>
      </c>
      <c r="P47" s="53" t="s">
        <v>801</v>
      </c>
      <c r="Q47" s="53" t="s">
        <v>800</v>
      </c>
      <c r="R47" s="53" t="s">
        <v>799</v>
      </c>
      <c r="S47" s="53" t="s">
        <v>798</v>
      </c>
      <c r="T47" s="53" t="s">
        <v>10</v>
      </c>
      <c r="U47" s="53" t="s">
        <v>10</v>
      </c>
      <c r="V47" s="53" t="s">
        <v>797</v>
      </c>
      <c r="W47" s="53" t="s">
        <v>796</v>
      </c>
      <c r="X47" s="53">
        <v>23</v>
      </c>
      <c r="Y47" s="53">
        <v>0</v>
      </c>
      <c r="Z47" s="53">
        <v>0</v>
      </c>
      <c r="AA47" s="53">
        <v>6</v>
      </c>
      <c r="AB47" s="53">
        <v>9</v>
      </c>
      <c r="AC47" s="53" t="s">
        <v>707</v>
      </c>
      <c r="AD47" s="53" t="s">
        <v>795</v>
      </c>
      <c r="AE47" s="53" t="s">
        <v>794</v>
      </c>
      <c r="AF47" s="53" t="s">
        <v>793</v>
      </c>
      <c r="AG47" s="53" t="s">
        <v>792</v>
      </c>
      <c r="AH47" s="53" t="s">
        <v>10</v>
      </c>
      <c r="AI47" s="53" t="s">
        <v>791</v>
      </c>
      <c r="AJ47" s="53" t="s">
        <v>790</v>
      </c>
      <c r="AK47" s="53" t="s">
        <v>737</v>
      </c>
      <c r="AL47" s="53">
        <v>2019</v>
      </c>
      <c r="AM47" s="53">
        <v>27</v>
      </c>
      <c r="AN47" s="53">
        <v>4</v>
      </c>
      <c r="AO47" s="53" t="s">
        <v>10</v>
      </c>
      <c r="AP47" s="53" t="s">
        <v>10</v>
      </c>
      <c r="AQ47" s="53" t="s">
        <v>10</v>
      </c>
      <c r="AR47" s="53" t="s">
        <v>10</v>
      </c>
      <c r="AS47" s="53">
        <v>860</v>
      </c>
      <c r="AT47" s="53">
        <v>882</v>
      </c>
      <c r="AU47" s="53" t="s">
        <v>10</v>
      </c>
      <c r="AV47" s="53" t="s">
        <v>789</v>
      </c>
      <c r="AW47" s="53" t="s">
        <v>10</v>
      </c>
      <c r="AX47" s="53" t="s">
        <v>10</v>
      </c>
      <c r="AY47" s="53">
        <v>23</v>
      </c>
      <c r="AZ47" s="53" t="s">
        <v>695</v>
      </c>
      <c r="BA47" s="53" t="s">
        <v>694</v>
      </c>
      <c r="BB47" s="53" t="s">
        <v>788</v>
      </c>
      <c r="BC47" s="53" t="s">
        <v>787</v>
      </c>
      <c r="BD47" s="53" t="s">
        <v>10</v>
      </c>
      <c r="BE47" s="53" t="s">
        <v>10</v>
      </c>
      <c r="BF47" s="53" t="s">
        <v>10</v>
      </c>
      <c r="BG47" s="53" t="s">
        <v>10</v>
      </c>
      <c r="BH47" s="53" t="s">
        <v>667</v>
      </c>
      <c r="BI47" s="53" t="s">
        <v>10</v>
      </c>
      <c r="BJ47" s="53" t="s">
        <v>3405</v>
      </c>
    </row>
    <row r="48" spans="1:62" x14ac:dyDescent="0.2">
      <c r="A48" s="69">
        <v>45</v>
      </c>
      <c r="B48" s="70" t="s">
        <v>4855</v>
      </c>
      <c r="C48" s="43" t="s">
        <v>4845</v>
      </c>
      <c r="D48" s="43" t="s">
        <v>4871</v>
      </c>
      <c r="E48" s="43" t="s">
        <v>5174</v>
      </c>
      <c r="F48" s="71">
        <v>3</v>
      </c>
      <c r="G48" s="53" t="s">
        <v>670</v>
      </c>
      <c r="H48" s="53" t="s">
        <v>3306</v>
      </c>
      <c r="I48" s="53" t="s">
        <v>597</v>
      </c>
      <c r="J48" s="53" t="s">
        <v>598</v>
      </c>
      <c r="K48" s="53" t="s">
        <v>59</v>
      </c>
      <c r="L48" s="53" t="s">
        <v>669</v>
      </c>
      <c r="M48" s="53" t="s">
        <v>3</v>
      </c>
      <c r="N48" s="53" t="s">
        <v>3305</v>
      </c>
      <c r="O48" s="53" t="s">
        <v>10</v>
      </c>
      <c r="P48" s="53" t="s">
        <v>3304</v>
      </c>
      <c r="Q48" s="53" t="s">
        <v>3303</v>
      </c>
      <c r="R48" s="53" t="s">
        <v>3302</v>
      </c>
      <c r="S48" s="53" t="s">
        <v>3301</v>
      </c>
      <c r="T48" s="53" t="s">
        <v>10</v>
      </c>
      <c r="U48" s="53" t="s">
        <v>10</v>
      </c>
      <c r="V48" s="53" t="s">
        <v>3300</v>
      </c>
      <c r="W48" s="53" t="s">
        <v>3299</v>
      </c>
      <c r="X48" s="53">
        <v>29</v>
      </c>
      <c r="Y48" s="53">
        <v>58</v>
      </c>
      <c r="Z48" s="53">
        <v>60</v>
      </c>
      <c r="AA48" s="53">
        <v>15</v>
      </c>
      <c r="AB48" s="53">
        <v>45</v>
      </c>
      <c r="AC48" s="53" t="s">
        <v>1039</v>
      </c>
      <c r="AD48" s="53" t="s">
        <v>1038</v>
      </c>
      <c r="AE48" s="53" t="s">
        <v>1037</v>
      </c>
      <c r="AF48" s="53" t="s">
        <v>3078</v>
      </c>
      <c r="AG48" s="53" t="s">
        <v>10</v>
      </c>
      <c r="AH48" s="53" t="s">
        <v>10</v>
      </c>
      <c r="AI48" s="53" t="s">
        <v>3077</v>
      </c>
      <c r="AJ48" s="53" t="s">
        <v>3076</v>
      </c>
      <c r="AK48" s="53" t="s">
        <v>3298</v>
      </c>
      <c r="AL48" s="53">
        <v>2019</v>
      </c>
      <c r="AM48" s="53">
        <v>12</v>
      </c>
      <c r="AN48" s="53">
        <v>5</v>
      </c>
      <c r="AO48" s="53" t="s">
        <v>10</v>
      </c>
      <c r="AP48" s="53" t="s">
        <v>10</v>
      </c>
      <c r="AQ48" s="53" t="s">
        <v>10</v>
      </c>
      <c r="AR48" s="53" t="s">
        <v>10</v>
      </c>
      <c r="AS48" s="53">
        <v>726</v>
      </c>
      <c r="AT48" s="53">
        <v>738</v>
      </c>
      <c r="AU48" s="53" t="s">
        <v>10</v>
      </c>
      <c r="AV48" s="53" t="s">
        <v>596</v>
      </c>
      <c r="AW48" s="53" t="s">
        <v>10</v>
      </c>
      <c r="AX48" s="53" t="s">
        <v>10</v>
      </c>
      <c r="AY48" s="53">
        <v>13</v>
      </c>
      <c r="AZ48" s="53" t="s">
        <v>3053</v>
      </c>
      <c r="BA48" s="53" t="s">
        <v>671</v>
      </c>
      <c r="BB48" s="53" t="s">
        <v>3297</v>
      </c>
      <c r="BC48" s="53" t="s">
        <v>3296</v>
      </c>
      <c r="BD48" s="53" t="s">
        <v>10</v>
      </c>
      <c r="BE48" s="53" t="s">
        <v>10</v>
      </c>
      <c r="BF48" s="53" t="s">
        <v>10</v>
      </c>
      <c r="BG48" s="53" t="s">
        <v>10</v>
      </c>
      <c r="BH48" s="53" t="s">
        <v>667</v>
      </c>
      <c r="BI48" s="53" t="s">
        <v>10</v>
      </c>
      <c r="BJ48" s="53" t="s">
        <v>3405</v>
      </c>
    </row>
    <row r="49" spans="1:65" x14ac:dyDescent="0.2">
      <c r="A49" s="69">
        <v>46</v>
      </c>
      <c r="B49" s="70" t="s">
        <v>1619</v>
      </c>
      <c r="C49" s="43" t="s">
        <v>4846</v>
      </c>
      <c r="D49" s="43" t="s">
        <v>5168</v>
      </c>
      <c r="E49" s="43" t="s">
        <v>4843</v>
      </c>
      <c r="F49" s="71">
        <v>3</v>
      </c>
      <c r="G49" s="53" t="s">
        <v>670</v>
      </c>
      <c r="H49" s="53" t="s">
        <v>1501</v>
      </c>
      <c r="I49" s="53" t="s">
        <v>198</v>
      </c>
      <c r="J49" s="53" t="s">
        <v>199</v>
      </c>
      <c r="K49" s="53" t="s">
        <v>50</v>
      </c>
      <c r="L49" s="53" t="s">
        <v>669</v>
      </c>
      <c r="M49" s="53" t="s">
        <v>3</v>
      </c>
      <c r="N49" s="53" t="s">
        <v>1500</v>
      </c>
      <c r="O49" s="53" t="s">
        <v>1499</v>
      </c>
      <c r="P49" s="53" t="s">
        <v>1498</v>
      </c>
      <c r="Q49" s="53" t="s">
        <v>1497</v>
      </c>
      <c r="R49" s="53" t="s">
        <v>1496</v>
      </c>
      <c r="S49" s="53" t="s">
        <v>1495</v>
      </c>
      <c r="T49" s="53" t="s">
        <v>1494</v>
      </c>
      <c r="U49" s="53" t="s">
        <v>1493</v>
      </c>
      <c r="V49" s="53" t="s">
        <v>10</v>
      </c>
      <c r="W49" s="53" t="s">
        <v>10</v>
      </c>
      <c r="X49" s="53">
        <v>35</v>
      </c>
      <c r="Y49" s="53">
        <v>3</v>
      </c>
      <c r="Z49" s="53">
        <v>3</v>
      </c>
      <c r="AA49" s="53">
        <v>0</v>
      </c>
      <c r="AB49" s="53">
        <v>3</v>
      </c>
      <c r="AC49" s="53" t="s">
        <v>707</v>
      </c>
      <c r="AD49" s="53" t="s">
        <v>795</v>
      </c>
      <c r="AE49" s="53" t="s">
        <v>936</v>
      </c>
      <c r="AF49" s="53" t="s">
        <v>946</v>
      </c>
      <c r="AG49" s="53" t="s">
        <v>945</v>
      </c>
      <c r="AH49" s="53" t="s">
        <v>10</v>
      </c>
      <c r="AI49" s="53" t="s">
        <v>944</v>
      </c>
      <c r="AJ49" s="53" t="s">
        <v>943</v>
      </c>
      <c r="AK49" s="53" t="s">
        <v>743</v>
      </c>
      <c r="AL49" s="53">
        <v>2019</v>
      </c>
      <c r="AM49" s="53">
        <v>22</v>
      </c>
      <c r="AN49" s="53">
        <v>3</v>
      </c>
      <c r="AO49" s="53" t="s">
        <v>10</v>
      </c>
      <c r="AP49" s="53" t="s">
        <v>10</v>
      </c>
      <c r="AQ49" s="53" t="s">
        <v>22</v>
      </c>
      <c r="AR49" s="53" t="s">
        <v>10</v>
      </c>
      <c r="AS49" s="53">
        <v>839</v>
      </c>
      <c r="AT49" s="53">
        <v>859</v>
      </c>
      <c r="AU49" s="53" t="s">
        <v>10</v>
      </c>
      <c r="AV49" s="53" t="s">
        <v>197</v>
      </c>
      <c r="AW49" s="53" t="s">
        <v>10</v>
      </c>
      <c r="AX49" s="53" t="s">
        <v>10</v>
      </c>
      <c r="AY49" s="53">
        <v>21</v>
      </c>
      <c r="AZ49" s="53" t="s">
        <v>698</v>
      </c>
      <c r="BA49" s="53" t="s">
        <v>671</v>
      </c>
      <c r="BB49" s="53" t="s">
        <v>1492</v>
      </c>
      <c r="BC49" s="53" t="s">
        <v>1491</v>
      </c>
      <c r="BD49" s="53" t="s">
        <v>10</v>
      </c>
      <c r="BE49" s="53" t="s">
        <v>10</v>
      </c>
      <c r="BF49" s="53" t="s">
        <v>10</v>
      </c>
      <c r="BG49" s="53" t="s">
        <v>10</v>
      </c>
      <c r="BH49" s="53" t="s">
        <v>667</v>
      </c>
      <c r="BI49" s="53" t="s">
        <v>10</v>
      </c>
      <c r="BJ49" s="53" t="s">
        <v>3405</v>
      </c>
    </row>
    <row r="50" spans="1:65" x14ac:dyDescent="0.2">
      <c r="A50" s="69">
        <v>47</v>
      </c>
      <c r="B50" s="70" t="s">
        <v>1619</v>
      </c>
      <c r="C50" s="43" t="s">
        <v>4846</v>
      </c>
      <c r="D50" s="43" t="s">
        <v>5168</v>
      </c>
      <c r="E50" s="43" t="s">
        <v>5173</v>
      </c>
      <c r="F50" s="71">
        <v>1</v>
      </c>
      <c r="G50" s="53" t="s">
        <v>670</v>
      </c>
      <c r="H50" s="53" t="s">
        <v>786</v>
      </c>
      <c r="I50" s="53" t="s">
        <v>785</v>
      </c>
      <c r="J50" s="53" t="s">
        <v>784</v>
      </c>
      <c r="K50" s="53" t="s">
        <v>132</v>
      </c>
      <c r="L50" s="53" t="s">
        <v>669</v>
      </c>
      <c r="M50" s="53" t="s">
        <v>3</v>
      </c>
      <c r="N50" s="53" t="s">
        <v>783</v>
      </c>
      <c r="O50" s="53" t="s">
        <v>782</v>
      </c>
      <c r="P50" s="53" t="s">
        <v>781</v>
      </c>
      <c r="Q50" s="53" t="s">
        <v>780</v>
      </c>
      <c r="R50" s="53" t="s">
        <v>779</v>
      </c>
      <c r="S50" s="53" t="s">
        <v>778</v>
      </c>
      <c r="T50" s="53" t="s">
        <v>10</v>
      </c>
      <c r="U50" s="53" t="s">
        <v>10</v>
      </c>
      <c r="V50" s="53" t="s">
        <v>10</v>
      </c>
      <c r="W50" s="53" t="s">
        <v>10</v>
      </c>
      <c r="X50" s="53">
        <v>31</v>
      </c>
      <c r="Y50" s="53">
        <v>0</v>
      </c>
      <c r="Z50" s="53">
        <v>0</v>
      </c>
      <c r="AA50" s="53">
        <v>2</v>
      </c>
      <c r="AB50" s="53">
        <v>6</v>
      </c>
      <c r="AC50" s="53" t="s">
        <v>727</v>
      </c>
      <c r="AD50" s="53" t="s">
        <v>683</v>
      </c>
      <c r="AE50" s="53" t="s">
        <v>726</v>
      </c>
      <c r="AF50" s="53" t="s">
        <v>681</v>
      </c>
      <c r="AG50" s="53" t="s">
        <v>680</v>
      </c>
      <c r="AH50" s="53" t="s">
        <v>10</v>
      </c>
      <c r="AI50" s="53" t="s">
        <v>679</v>
      </c>
      <c r="AJ50" s="53" t="s">
        <v>678</v>
      </c>
      <c r="AK50" s="53" t="s">
        <v>743</v>
      </c>
      <c r="AL50" s="53">
        <v>2019</v>
      </c>
      <c r="AM50" s="53">
        <v>23</v>
      </c>
      <c r="AN50" s="53" t="s">
        <v>10</v>
      </c>
      <c r="AO50" s="53" t="s">
        <v>10</v>
      </c>
      <c r="AP50" s="53" t="s">
        <v>10</v>
      </c>
      <c r="AQ50" s="53" t="s">
        <v>10</v>
      </c>
      <c r="AR50" s="53" t="s">
        <v>10</v>
      </c>
      <c r="AS50" s="53">
        <v>80</v>
      </c>
      <c r="AT50" s="53">
        <v>87</v>
      </c>
      <c r="AU50" s="53" t="s">
        <v>10</v>
      </c>
      <c r="AV50" s="53" t="s">
        <v>777</v>
      </c>
      <c r="AW50" s="53" t="s">
        <v>10</v>
      </c>
      <c r="AX50" s="53" t="s">
        <v>10</v>
      </c>
      <c r="AY50" s="53">
        <v>8</v>
      </c>
      <c r="AZ50" s="53" t="s">
        <v>675</v>
      </c>
      <c r="BA50" s="53" t="s">
        <v>671</v>
      </c>
      <c r="BB50" s="53" t="s">
        <v>776</v>
      </c>
      <c r="BC50" s="53" t="s">
        <v>775</v>
      </c>
      <c r="BD50" s="53" t="s">
        <v>10</v>
      </c>
      <c r="BE50" s="53" t="s">
        <v>10</v>
      </c>
      <c r="BF50" s="53" t="s">
        <v>10</v>
      </c>
      <c r="BG50" s="53" t="s">
        <v>10</v>
      </c>
      <c r="BH50" s="53" t="s">
        <v>667</v>
      </c>
      <c r="BI50" s="53" t="s">
        <v>10</v>
      </c>
      <c r="BJ50" s="53" t="s">
        <v>3405</v>
      </c>
    </row>
    <row r="51" spans="1:65" x14ac:dyDescent="0.2">
      <c r="A51" s="69">
        <v>48</v>
      </c>
      <c r="B51" s="70" t="s">
        <v>4862</v>
      </c>
      <c r="C51" s="43" t="s">
        <v>4846</v>
      </c>
      <c r="D51" s="43" t="s">
        <v>5168</v>
      </c>
      <c r="E51" s="43" t="s">
        <v>5173</v>
      </c>
      <c r="F51" s="71">
        <v>1</v>
      </c>
      <c r="G51" s="53" t="s">
        <v>670</v>
      </c>
      <c r="H51" s="53" t="s">
        <v>1965</v>
      </c>
      <c r="I51" s="53" t="s">
        <v>360</v>
      </c>
      <c r="J51" s="53" t="s">
        <v>361</v>
      </c>
      <c r="K51" s="53" t="s">
        <v>110</v>
      </c>
      <c r="L51" s="53" t="s">
        <v>669</v>
      </c>
      <c r="M51" s="53" t="s">
        <v>3</v>
      </c>
      <c r="N51" s="53" t="s">
        <v>1964</v>
      </c>
      <c r="O51" s="53" t="s">
        <v>1963</v>
      </c>
      <c r="P51" s="53" t="s">
        <v>1962</v>
      </c>
      <c r="Q51" s="53" t="s">
        <v>1961</v>
      </c>
      <c r="R51" s="53" t="s">
        <v>1960</v>
      </c>
      <c r="S51" s="53" t="s">
        <v>1959</v>
      </c>
      <c r="T51" s="53" t="s">
        <v>10</v>
      </c>
      <c r="U51" s="53" t="s">
        <v>10</v>
      </c>
      <c r="V51" s="53" t="s">
        <v>10</v>
      </c>
      <c r="W51" s="53" t="s">
        <v>10</v>
      </c>
      <c r="X51" s="53">
        <v>153</v>
      </c>
      <c r="Y51" s="53">
        <v>10</v>
      </c>
      <c r="Z51" s="53">
        <v>10</v>
      </c>
      <c r="AA51" s="53">
        <v>1</v>
      </c>
      <c r="AB51" s="53">
        <v>13</v>
      </c>
      <c r="AC51" s="53" t="s">
        <v>707</v>
      </c>
      <c r="AD51" s="53" t="s">
        <v>706</v>
      </c>
      <c r="AE51" s="53" t="s">
        <v>705</v>
      </c>
      <c r="AF51" s="53" t="s">
        <v>1207</v>
      </c>
      <c r="AG51" s="53" t="s">
        <v>1206</v>
      </c>
      <c r="AH51" s="53" t="s">
        <v>10</v>
      </c>
      <c r="AI51" s="53" t="s">
        <v>1205</v>
      </c>
      <c r="AJ51" s="53" t="s">
        <v>1204</v>
      </c>
      <c r="AK51" s="53" t="s">
        <v>771</v>
      </c>
      <c r="AL51" s="53">
        <v>2019</v>
      </c>
      <c r="AM51" s="53">
        <v>75</v>
      </c>
      <c r="AN51" s="53">
        <v>8</v>
      </c>
      <c r="AO51" s="53" t="s">
        <v>10</v>
      </c>
      <c r="AP51" s="53" t="s">
        <v>10</v>
      </c>
      <c r="AQ51" s="53" t="s">
        <v>22</v>
      </c>
      <c r="AR51" s="53" t="s">
        <v>10</v>
      </c>
      <c r="AS51" s="53">
        <v>4750</v>
      </c>
      <c r="AT51" s="53">
        <v>4810</v>
      </c>
      <c r="AU51" s="53" t="s">
        <v>10</v>
      </c>
      <c r="AV51" s="53" t="s">
        <v>359</v>
      </c>
      <c r="AW51" s="53" t="s">
        <v>10</v>
      </c>
      <c r="AX51" s="53" t="s">
        <v>10</v>
      </c>
      <c r="AY51" s="53">
        <v>61</v>
      </c>
      <c r="AZ51" s="53" t="s">
        <v>1203</v>
      </c>
      <c r="BA51" s="53" t="s">
        <v>767</v>
      </c>
      <c r="BB51" s="53" t="s">
        <v>1958</v>
      </c>
      <c r="BC51" s="53" t="s">
        <v>1957</v>
      </c>
      <c r="BD51" s="53" t="s">
        <v>10</v>
      </c>
      <c r="BE51" s="53" t="s">
        <v>10</v>
      </c>
      <c r="BF51" s="53" t="s">
        <v>10</v>
      </c>
      <c r="BG51" s="53" t="s">
        <v>10</v>
      </c>
      <c r="BH51" s="53" t="s">
        <v>667</v>
      </c>
      <c r="BI51" s="53" t="s">
        <v>10</v>
      </c>
      <c r="BJ51" s="53" t="s">
        <v>3405</v>
      </c>
    </row>
    <row r="52" spans="1:65" x14ac:dyDescent="0.2">
      <c r="A52" s="69">
        <v>49</v>
      </c>
      <c r="B52" s="70" t="s">
        <v>4855</v>
      </c>
      <c r="C52" s="43" t="s">
        <v>4846</v>
      </c>
      <c r="D52" s="43" t="s">
        <v>5168</v>
      </c>
      <c r="E52" s="43" t="s">
        <v>5173</v>
      </c>
      <c r="F52" s="71">
        <v>1</v>
      </c>
      <c r="G52" s="53" t="s">
        <v>670</v>
      </c>
      <c r="H52" s="53" t="s">
        <v>1748</v>
      </c>
      <c r="I52" s="53" t="s">
        <v>288</v>
      </c>
      <c r="J52" s="53" t="s">
        <v>289</v>
      </c>
      <c r="K52" s="53" t="s">
        <v>287</v>
      </c>
      <c r="L52" s="53" t="s">
        <v>669</v>
      </c>
      <c r="M52" s="53" t="s">
        <v>3</v>
      </c>
      <c r="N52" s="53" t="s">
        <v>1747</v>
      </c>
      <c r="O52" s="53" t="s">
        <v>1746</v>
      </c>
      <c r="P52" s="53" t="s">
        <v>1745</v>
      </c>
      <c r="Q52" s="53" t="s">
        <v>1744</v>
      </c>
      <c r="R52" s="53" t="s">
        <v>1743</v>
      </c>
      <c r="S52" s="53" t="s">
        <v>1742</v>
      </c>
      <c r="T52" s="53" t="s">
        <v>10</v>
      </c>
      <c r="U52" s="53" t="s">
        <v>10</v>
      </c>
      <c r="V52" s="53" t="s">
        <v>10</v>
      </c>
      <c r="W52" s="53" t="s">
        <v>10</v>
      </c>
      <c r="X52" s="53">
        <v>194</v>
      </c>
      <c r="Y52" s="53">
        <v>6</v>
      </c>
      <c r="Z52" s="53">
        <v>7</v>
      </c>
      <c r="AA52" s="53">
        <v>1</v>
      </c>
      <c r="AB52" s="53">
        <v>5</v>
      </c>
      <c r="AC52" s="53" t="s">
        <v>964</v>
      </c>
      <c r="AD52" s="53" t="s">
        <v>795</v>
      </c>
      <c r="AE52" s="53" t="s">
        <v>963</v>
      </c>
      <c r="AF52" s="53" t="s">
        <v>962</v>
      </c>
      <c r="AG52" s="53" t="s">
        <v>961</v>
      </c>
      <c r="AH52" s="53" t="s">
        <v>10</v>
      </c>
      <c r="AI52" s="53" t="s">
        <v>960</v>
      </c>
      <c r="AJ52" s="53" t="s">
        <v>959</v>
      </c>
      <c r="AK52" s="53" t="s">
        <v>739</v>
      </c>
      <c r="AL52" s="53">
        <v>2019</v>
      </c>
      <c r="AM52" s="53">
        <v>52</v>
      </c>
      <c r="AN52" s="53">
        <v>3</v>
      </c>
      <c r="AO52" s="53" t="s">
        <v>10</v>
      </c>
      <c r="AP52" s="53" t="s">
        <v>10</v>
      </c>
      <c r="AQ52" s="53" t="s">
        <v>10</v>
      </c>
      <c r="AR52" s="53" t="s">
        <v>10</v>
      </c>
      <c r="AS52" s="53" t="s">
        <v>10</v>
      </c>
      <c r="AT52" s="53" t="s">
        <v>10</v>
      </c>
      <c r="AU52" s="53">
        <v>59</v>
      </c>
      <c r="AV52" s="53" t="s">
        <v>286</v>
      </c>
      <c r="AW52" s="53" t="s">
        <v>10</v>
      </c>
      <c r="AX52" s="53" t="s">
        <v>10</v>
      </c>
      <c r="AY52" s="53">
        <v>35</v>
      </c>
      <c r="AZ52" s="53" t="s">
        <v>738</v>
      </c>
      <c r="BA52" s="53" t="s">
        <v>671</v>
      </c>
      <c r="BB52" s="53" t="s">
        <v>1741</v>
      </c>
      <c r="BC52" s="53" t="s">
        <v>1740</v>
      </c>
      <c r="BD52" s="53" t="s">
        <v>10</v>
      </c>
      <c r="BE52" s="53" t="s">
        <v>10</v>
      </c>
      <c r="BF52" s="53" t="s">
        <v>10</v>
      </c>
      <c r="BG52" s="53" t="s">
        <v>10</v>
      </c>
      <c r="BH52" s="53" t="s">
        <v>667</v>
      </c>
      <c r="BI52" s="53" t="s">
        <v>10</v>
      </c>
      <c r="BJ52" s="53" t="s">
        <v>3405</v>
      </c>
    </row>
    <row r="53" spans="1:65" x14ac:dyDescent="0.2">
      <c r="A53" s="69">
        <v>50</v>
      </c>
      <c r="B53" s="70" t="s">
        <v>5172</v>
      </c>
      <c r="C53" s="43" t="s">
        <v>4846</v>
      </c>
      <c r="D53" s="43" t="s">
        <v>5169</v>
      </c>
      <c r="E53" s="43" t="s">
        <v>4843</v>
      </c>
      <c r="F53" s="71">
        <v>1</v>
      </c>
      <c r="G53" s="53" t="s">
        <v>670</v>
      </c>
      <c r="H53" s="53" t="s">
        <v>2102</v>
      </c>
      <c r="I53" s="53" t="s">
        <v>395</v>
      </c>
      <c r="J53" s="53" t="s">
        <v>396</v>
      </c>
      <c r="K53" s="53" t="s">
        <v>24</v>
      </c>
      <c r="L53" s="53" t="s">
        <v>669</v>
      </c>
      <c r="M53" s="53" t="s">
        <v>3</v>
      </c>
      <c r="N53" s="53" t="s">
        <v>2101</v>
      </c>
      <c r="O53" s="53" t="s">
        <v>10</v>
      </c>
      <c r="P53" s="53" t="s">
        <v>2100</v>
      </c>
      <c r="Q53" s="53" t="s">
        <v>2099</v>
      </c>
      <c r="R53" s="53" t="s">
        <v>2098</v>
      </c>
      <c r="S53" s="53" t="s">
        <v>2097</v>
      </c>
      <c r="T53" s="53" t="s">
        <v>2096</v>
      </c>
      <c r="U53" s="53" t="s">
        <v>2095</v>
      </c>
      <c r="V53" s="53" t="s">
        <v>10</v>
      </c>
      <c r="W53" s="53" t="s">
        <v>10</v>
      </c>
      <c r="X53" s="53">
        <v>48</v>
      </c>
      <c r="Y53" s="53">
        <v>13</v>
      </c>
      <c r="Z53" s="53">
        <v>13</v>
      </c>
      <c r="AA53" s="53">
        <v>0</v>
      </c>
      <c r="AB53" s="53">
        <v>17</v>
      </c>
      <c r="AC53" s="53" t="s">
        <v>727</v>
      </c>
      <c r="AD53" s="53" t="s">
        <v>683</v>
      </c>
      <c r="AE53" s="53" t="s">
        <v>726</v>
      </c>
      <c r="AF53" s="53" t="s">
        <v>983</v>
      </c>
      <c r="AG53" s="53" t="s">
        <v>982</v>
      </c>
      <c r="AH53" s="53" t="s">
        <v>10</v>
      </c>
      <c r="AI53" s="53" t="s">
        <v>981</v>
      </c>
      <c r="AJ53" s="53" t="s">
        <v>980</v>
      </c>
      <c r="AK53" s="53" t="s">
        <v>739</v>
      </c>
      <c r="AL53" s="53">
        <v>2019</v>
      </c>
      <c r="AM53" s="53">
        <v>96</v>
      </c>
      <c r="AN53" s="53" t="s">
        <v>10</v>
      </c>
      <c r="AO53" s="53" t="s">
        <v>10</v>
      </c>
      <c r="AP53" s="53" t="s">
        <v>10</v>
      </c>
      <c r="AQ53" s="53" t="s">
        <v>10</v>
      </c>
      <c r="AR53" s="53" t="s">
        <v>10</v>
      </c>
      <c r="AS53" s="53">
        <v>216</v>
      </c>
      <c r="AT53" s="53">
        <v>226</v>
      </c>
      <c r="AU53" s="53" t="s">
        <v>10</v>
      </c>
      <c r="AV53" s="53" t="s">
        <v>394</v>
      </c>
      <c r="AW53" s="53" t="s">
        <v>10</v>
      </c>
      <c r="AX53" s="53" t="s">
        <v>10</v>
      </c>
      <c r="AY53" s="53">
        <v>11</v>
      </c>
      <c r="AZ53" s="53" t="s">
        <v>738</v>
      </c>
      <c r="BA53" s="53" t="s">
        <v>671</v>
      </c>
      <c r="BB53" s="53" t="s">
        <v>2094</v>
      </c>
      <c r="BC53" s="53" t="s">
        <v>2093</v>
      </c>
      <c r="BD53" s="53" t="s">
        <v>10</v>
      </c>
      <c r="BE53" s="53" t="s">
        <v>10</v>
      </c>
      <c r="BF53" s="53" t="s">
        <v>10</v>
      </c>
      <c r="BG53" s="53" t="s">
        <v>10</v>
      </c>
      <c r="BH53" s="53" t="s">
        <v>667</v>
      </c>
      <c r="BI53" s="53" t="s">
        <v>10</v>
      </c>
      <c r="BJ53" s="53" t="s">
        <v>3405</v>
      </c>
    </row>
    <row r="54" spans="1:65" x14ac:dyDescent="0.2">
      <c r="A54" s="69">
        <v>51</v>
      </c>
      <c r="B54" s="70" t="s">
        <v>4862</v>
      </c>
      <c r="C54" s="43" t="s">
        <v>4853</v>
      </c>
      <c r="D54" s="43" t="s">
        <v>5168</v>
      </c>
      <c r="E54" s="43" t="s">
        <v>4843</v>
      </c>
      <c r="F54" s="71">
        <v>3</v>
      </c>
      <c r="G54" s="53" t="s">
        <v>670</v>
      </c>
      <c r="H54" s="53" t="s">
        <v>1902</v>
      </c>
      <c r="I54" s="53" t="s">
        <v>336</v>
      </c>
      <c r="J54" s="53" t="s">
        <v>337</v>
      </c>
      <c r="K54" s="53" t="s">
        <v>106</v>
      </c>
      <c r="L54" s="53" t="s">
        <v>669</v>
      </c>
      <c r="M54" s="53" t="s">
        <v>3</v>
      </c>
      <c r="N54" s="53" t="s">
        <v>1901</v>
      </c>
      <c r="O54" s="53" t="s">
        <v>1900</v>
      </c>
      <c r="P54" s="53" t="s">
        <v>1899</v>
      </c>
      <c r="Q54" s="53" t="s">
        <v>1898</v>
      </c>
      <c r="R54" s="53" t="s">
        <v>1897</v>
      </c>
      <c r="S54" s="53" t="s">
        <v>1896</v>
      </c>
      <c r="T54" s="53" t="s">
        <v>10</v>
      </c>
      <c r="U54" s="53" t="s">
        <v>10</v>
      </c>
      <c r="V54" s="53" t="s">
        <v>1895</v>
      </c>
      <c r="W54" s="53" t="s">
        <v>1894</v>
      </c>
      <c r="X54" s="53">
        <v>41</v>
      </c>
      <c r="Y54" s="53">
        <v>9</v>
      </c>
      <c r="Z54" s="53">
        <v>9</v>
      </c>
      <c r="AA54" s="53">
        <v>2</v>
      </c>
      <c r="AB54" s="53">
        <v>7</v>
      </c>
      <c r="AC54" s="53" t="s">
        <v>770</v>
      </c>
      <c r="AD54" s="53" t="s">
        <v>769</v>
      </c>
      <c r="AE54" s="53" t="s">
        <v>768</v>
      </c>
      <c r="AF54" s="53" t="s">
        <v>1193</v>
      </c>
      <c r="AG54" s="53" t="s">
        <v>10</v>
      </c>
      <c r="AH54" s="53" t="s">
        <v>10</v>
      </c>
      <c r="AI54" s="53" t="s">
        <v>1192</v>
      </c>
      <c r="AJ54" s="53" t="s">
        <v>1191</v>
      </c>
      <c r="AK54" s="53" t="s">
        <v>935</v>
      </c>
      <c r="AL54" s="53">
        <v>2019</v>
      </c>
      <c r="AM54" s="53">
        <v>6</v>
      </c>
      <c r="AN54" s="53">
        <v>3</v>
      </c>
      <c r="AO54" s="53" t="s">
        <v>10</v>
      </c>
      <c r="AP54" s="53" t="s">
        <v>10</v>
      </c>
      <c r="AQ54" s="53" t="s">
        <v>10</v>
      </c>
      <c r="AR54" s="53" t="s">
        <v>10</v>
      </c>
      <c r="AS54" s="53">
        <v>4106</v>
      </c>
      <c r="AT54" s="53">
        <v>4117</v>
      </c>
      <c r="AU54" s="53" t="s">
        <v>10</v>
      </c>
      <c r="AV54" s="53" t="s">
        <v>335</v>
      </c>
      <c r="AW54" s="53" t="s">
        <v>10</v>
      </c>
      <c r="AX54" s="53" t="s">
        <v>10</v>
      </c>
      <c r="AY54" s="53">
        <v>12</v>
      </c>
      <c r="AZ54" s="53" t="s">
        <v>809</v>
      </c>
      <c r="BA54" s="53" t="s">
        <v>718</v>
      </c>
      <c r="BB54" s="53" t="s">
        <v>1623</v>
      </c>
      <c r="BC54" s="53" t="s">
        <v>1893</v>
      </c>
      <c r="BD54" s="53" t="s">
        <v>10</v>
      </c>
      <c r="BE54" s="53" t="s">
        <v>10</v>
      </c>
      <c r="BF54" s="53" t="s">
        <v>10</v>
      </c>
      <c r="BG54" s="53" t="s">
        <v>10</v>
      </c>
      <c r="BH54" s="53" t="s">
        <v>667</v>
      </c>
      <c r="BI54" s="53" t="s">
        <v>10</v>
      </c>
      <c r="BJ54" s="53" t="s">
        <v>3405</v>
      </c>
    </row>
    <row r="55" spans="1:65" x14ac:dyDescent="0.2">
      <c r="A55" s="69">
        <v>52</v>
      </c>
      <c r="B55" s="70" t="s">
        <v>4855</v>
      </c>
      <c r="C55" s="43" t="s">
        <v>4846</v>
      </c>
      <c r="D55" s="43" t="s">
        <v>4871</v>
      </c>
      <c r="E55" s="43" t="s">
        <v>4843</v>
      </c>
      <c r="F55" s="71">
        <v>3</v>
      </c>
      <c r="G55" s="53" t="s">
        <v>670</v>
      </c>
      <c r="H55" s="53" t="s">
        <v>2257</v>
      </c>
      <c r="I55" s="53" t="s">
        <v>447</v>
      </c>
      <c r="J55" s="53" t="s">
        <v>448</v>
      </c>
      <c r="K55" s="53" t="s">
        <v>106</v>
      </c>
      <c r="L55" s="53" t="s">
        <v>669</v>
      </c>
      <c r="M55" s="53" t="s">
        <v>3</v>
      </c>
      <c r="N55" s="53" t="s">
        <v>2256</v>
      </c>
      <c r="O55" s="53" t="s">
        <v>2255</v>
      </c>
      <c r="P55" s="53" t="s">
        <v>2254</v>
      </c>
      <c r="Q55" s="53" t="s">
        <v>2253</v>
      </c>
      <c r="R55" s="53" t="s">
        <v>2252</v>
      </c>
      <c r="S55" s="53" t="s">
        <v>2251</v>
      </c>
      <c r="T55" s="53" t="s">
        <v>10</v>
      </c>
      <c r="U55" s="53" t="s">
        <v>10</v>
      </c>
      <c r="V55" s="53" t="s">
        <v>2250</v>
      </c>
      <c r="W55" s="53" t="s">
        <v>2249</v>
      </c>
      <c r="X55" s="53">
        <v>38</v>
      </c>
      <c r="Y55" s="53">
        <v>17</v>
      </c>
      <c r="Z55" s="53">
        <v>18</v>
      </c>
      <c r="AA55" s="53">
        <v>6</v>
      </c>
      <c r="AB55" s="53">
        <v>20</v>
      </c>
      <c r="AC55" s="53" t="s">
        <v>770</v>
      </c>
      <c r="AD55" s="53" t="s">
        <v>769</v>
      </c>
      <c r="AE55" s="53" t="s">
        <v>768</v>
      </c>
      <c r="AF55" s="53" t="s">
        <v>1193</v>
      </c>
      <c r="AG55" s="53" t="s">
        <v>10</v>
      </c>
      <c r="AH55" s="53" t="s">
        <v>10</v>
      </c>
      <c r="AI55" s="53" t="s">
        <v>1192</v>
      </c>
      <c r="AJ55" s="53" t="s">
        <v>1191</v>
      </c>
      <c r="AK55" s="53" t="s">
        <v>935</v>
      </c>
      <c r="AL55" s="53">
        <v>2019</v>
      </c>
      <c r="AM55" s="53">
        <v>6</v>
      </c>
      <c r="AN55" s="53">
        <v>3</v>
      </c>
      <c r="AO55" s="53" t="s">
        <v>10</v>
      </c>
      <c r="AP55" s="53" t="s">
        <v>10</v>
      </c>
      <c r="AQ55" s="53" t="s">
        <v>10</v>
      </c>
      <c r="AR55" s="53" t="s">
        <v>10</v>
      </c>
      <c r="AS55" s="53">
        <v>4744</v>
      </c>
      <c r="AT55" s="53">
        <v>4754</v>
      </c>
      <c r="AU55" s="53" t="s">
        <v>10</v>
      </c>
      <c r="AV55" s="53" t="s">
        <v>446</v>
      </c>
      <c r="AW55" s="53" t="s">
        <v>10</v>
      </c>
      <c r="AX55" s="53" t="s">
        <v>10</v>
      </c>
      <c r="AY55" s="53">
        <v>11</v>
      </c>
      <c r="AZ55" s="53" t="s">
        <v>809</v>
      </c>
      <c r="BA55" s="53" t="s">
        <v>718</v>
      </c>
      <c r="BB55" s="53" t="s">
        <v>1623</v>
      </c>
      <c r="BC55" s="53" t="s">
        <v>2248</v>
      </c>
      <c r="BD55" s="53" t="s">
        <v>10</v>
      </c>
      <c r="BE55" s="53" t="s">
        <v>10</v>
      </c>
      <c r="BF55" s="53" t="s">
        <v>10</v>
      </c>
      <c r="BG55" s="53" t="s">
        <v>10</v>
      </c>
      <c r="BH55" s="53" t="s">
        <v>667</v>
      </c>
      <c r="BI55" s="53" t="s">
        <v>10</v>
      </c>
      <c r="BJ55" s="53" t="s">
        <v>3405</v>
      </c>
    </row>
    <row r="56" spans="1:65" x14ac:dyDescent="0.2">
      <c r="A56" s="69">
        <v>53</v>
      </c>
      <c r="B56" s="70" t="s">
        <v>4855</v>
      </c>
      <c r="C56" s="43" t="s">
        <v>4846</v>
      </c>
      <c r="D56" s="43" t="s">
        <v>4871</v>
      </c>
      <c r="E56" s="43" t="s">
        <v>4843</v>
      </c>
      <c r="F56" s="71">
        <v>3</v>
      </c>
      <c r="G56" s="53" t="s">
        <v>670</v>
      </c>
      <c r="H56" s="53" t="s">
        <v>1633</v>
      </c>
      <c r="I56" s="53" t="s">
        <v>245</v>
      </c>
      <c r="J56" s="53" t="s">
        <v>246</v>
      </c>
      <c r="K56" s="53" t="s">
        <v>106</v>
      </c>
      <c r="L56" s="53" t="s">
        <v>669</v>
      </c>
      <c r="M56" s="53" t="s">
        <v>3</v>
      </c>
      <c r="N56" s="53" t="s">
        <v>1632</v>
      </c>
      <c r="O56" s="53" t="s">
        <v>1631</v>
      </c>
      <c r="P56" s="53" t="s">
        <v>1630</v>
      </c>
      <c r="Q56" s="53" t="s">
        <v>1629</v>
      </c>
      <c r="R56" s="53" t="s">
        <v>1628</v>
      </c>
      <c r="S56" s="53" t="s">
        <v>1627</v>
      </c>
      <c r="T56" s="53" t="s">
        <v>10</v>
      </c>
      <c r="U56" s="53" t="s">
        <v>1626</v>
      </c>
      <c r="V56" s="53" t="s">
        <v>1625</v>
      </c>
      <c r="W56" s="53" t="s">
        <v>1624</v>
      </c>
      <c r="X56" s="53">
        <v>37</v>
      </c>
      <c r="Y56" s="53">
        <v>4</v>
      </c>
      <c r="Z56" s="53">
        <v>5</v>
      </c>
      <c r="AA56" s="53">
        <v>5</v>
      </c>
      <c r="AB56" s="53">
        <v>18</v>
      </c>
      <c r="AC56" s="53" t="s">
        <v>770</v>
      </c>
      <c r="AD56" s="53" t="s">
        <v>769</v>
      </c>
      <c r="AE56" s="53" t="s">
        <v>768</v>
      </c>
      <c r="AF56" s="53" t="s">
        <v>1193</v>
      </c>
      <c r="AG56" s="53" t="s">
        <v>10</v>
      </c>
      <c r="AH56" s="53" t="s">
        <v>10</v>
      </c>
      <c r="AI56" s="53" t="s">
        <v>1192</v>
      </c>
      <c r="AJ56" s="53" t="s">
        <v>1191</v>
      </c>
      <c r="AK56" s="53" t="s">
        <v>935</v>
      </c>
      <c r="AL56" s="53">
        <v>2019</v>
      </c>
      <c r="AM56" s="53">
        <v>6</v>
      </c>
      <c r="AN56" s="53">
        <v>3</v>
      </c>
      <c r="AO56" s="53" t="s">
        <v>10</v>
      </c>
      <c r="AP56" s="53" t="s">
        <v>10</v>
      </c>
      <c r="AQ56" s="53" t="s">
        <v>10</v>
      </c>
      <c r="AR56" s="53" t="s">
        <v>10</v>
      </c>
      <c r="AS56" s="53">
        <v>4968</v>
      </c>
      <c r="AT56" s="53">
        <v>4976</v>
      </c>
      <c r="AU56" s="53" t="s">
        <v>10</v>
      </c>
      <c r="AV56" s="53" t="s">
        <v>244</v>
      </c>
      <c r="AW56" s="53" t="s">
        <v>10</v>
      </c>
      <c r="AX56" s="53" t="s">
        <v>10</v>
      </c>
      <c r="AY56" s="53">
        <v>9</v>
      </c>
      <c r="AZ56" s="53" t="s">
        <v>809</v>
      </c>
      <c r="BA56" s="53" t="s">
        <v>718</v>
      </c>
      <c r="BB56" s="53" t="s">
        <v>1623</v>
      </c>
      <c r="BC56" s="53" t="s">
        <v>1622</v>
      </c>
      <c r="BD56" s="53" t="s">
        <v>10</v>
      </c>
      <c r="BE56" s="53" t="s">
        <v>10</v>
      </c>
      <c r="BF56" s="53" t="s">
        <v>10</v>
      </c>
      <c r="BG56" s="53" t="s">
        <v>10</v>
      </c>
      <c r="BH56" s="53" t="s">
        <v>667</v>
      </c>
      <c r="BI56" s="53" t="s">
        <v>10</v>
      </c>
      <c r="BJ56" s="53" t="s">
        <v>3405</v>
      </c>
    </row>
    <row r="57" spans="1:65" x14ac:dyDescent="0.2">
      <c r="A57" s="69">
        <v>54</v>
      </c>
      <c r="B57" s="70" t="s">
        <v>4862</v>
      </c>
      <c r="C57" s="43" t="s">
        <v>4845</v>
      </c>
      <c r="D57" s="43" t="s">
        <v>5168</v>
      </c>
      <c r="E57" s="43" t="s">
        <v>5174</v>
      </c>
      <c r="F57" s="71">
        <v>2</v>
      </c>
      <c r="G57" s="53" t="s">
        <v>670</v>
      </c>
      <c r="H57" s="53" t="s">
        <v>2354</v>
      </c>
      <c r="I57" s="53" t="s">
        <v>474</v>
      </c>
      <c r="J57" s="53" t="s">
        <v>475</v>
      </c>
      <c r="K57" s="53" t="s">
        <v>24</v>
      </c>
      <c r="L57" s="53" t="s">
        <v>669</v>
      </c>
      <c r="M57" s="53" t="s">
        <v>3</v>
      </c>
      <c r="N57" s="53" t="s">
        <v>2353</v>
      </c>
      <c r="O57" s="53" t="s">
        <v>2352</v>
      </c>
      <c r="P57" s="53" t="s">
        <v>2351</v>
      </c>
      <c r="Q57" s="53" t="s">
        <v>2350</v>
      </c>
      <c r="R57" s="53" t="s">
        <v>2349</v>
      </c>
      <c r="S57" s="53" t="s">
        <v>2348</v>
      </c>
      <c r="T57" s="53" t="s">
        <v>10</v>
      </c>
      <c r="U57" s="53" t="s">
        <v>10</v>
      </c>
      <c r="V57" s="53" t="s">
        <v>2347</v>
      </c>
      <c r="W57" s="53" t="s">
        <v>2346</v>
      </c>
      <c r="X57" s="53">
        <v>29</v>
      </c>
      <c r="Y57" s="53">
        <v>19</v>
      </c>
      <c r="Z57" s="53">
        <v>18</v>
      </c>
      <c r="AA57" s="53">
        <v>2</v>
      </c>
      <c r="AB57" s="53">
        <v>21</v>
      </c>
      <c r="AC57" s="53" t="s">
        <v>727</v>
      </c>
      <c r="AD57" s="53" t="s">
        <v>683</v>
      </c>
      <c r="AE57" s="53" t="s">
        <v>726</v>
      </c>
      <c r="AF57" s="53" t="s">
        <v>983</v>
      </c>
      <c r="AG57" s="53" t="s">
        <v>982</v>
      </c>
      <c r="AH57" s="53" t="s">
        <v>10</v>
      </c>
      <c r="AI57" s="53" t="s">
        <v>981</v>
      </c>
      <c r="AJ57" s="53" t="s">
        <v>980</v>
      </c>
      <c r="AK57" s="53" t="s">
        <v>935</v>
      </c>
      <c r="AL57" s="53">
        <v>2019</v>
      </c>
      <c r="AM57" s="53">
        <v>95</v>
      </c>
      <c r="AN57" s="53" t="s">
        <v>10</v>
      </c>
      <c r="AO57" s="53" t="s">
        <v>10</v>
      </c>
      <c r="AP57" s="53" t="s">
        <v>10</v>
      </c>
      <c r="AQ57" s="53" t="s">
        <v>10</v>
      </c>
      <c r="AR57" s="53" t="s">
        <v>10</v>
      </c>
      <c r="AS57" s="53">
        <v>89</v>
      </c>
      <c r="AT57" s="53">
        <v>99</v>
      </c>
      <c r="AU57" s="53" t="s">
        <v>10</v>
      </c>
      <c r="AV57" s="53" t="s">
        <v>473</v>
      </c>
      <c r="AW57" s="53" t="s">
        <v>10</v>
      </c>
      <c r="AX57" s="53" t="s">
        <v>10</v>
      </c>
      <c r="AY57" s="53">
        <v>11</v>
      </c>
      <c r="AZ57" s="53" t="s">
        <v>738</v>
      </c>
      <c r="BA57" s="53" t="s">
        <v>671</v>
      </c>
      <c r="BB57" s="53" t="s">
        <v>2345</v>
      </c>
      <c r="BC57" s="53" t="s">
        <v>2344</v>
      </c>
      <c r="BD57" s="53" t="s">
        <v>10</v>
      </c>
      <c r="BE57" s="53" t="s">
        <v>10</v>
      </c>
      <c r="BF57" s="53" t="s">
        <v>10</v>
      </c>
      <c r="BG57" s="53" t="s">
        <v>10</v>
      </c>
      <c r="BH57" s="53" t="s">
        <v>667</v>
      </c>
      <c r="BI57" s="53" t="s">
        <v>10</v>
      </c>
      <c r="BJ57" s="53" t="s">
        <v>3405</v>
      </c>
    </row>
    <row r="58" spans="1:65" x14ac:dyDescent="0.2">
      <c r="A58" s="69">
        <v>55</v>
      </c>
      <c r="B58" s="70" t="s">
        <v>4862</v>
      </c>
      <c r="C58" s="43" t="s">
        <v>4853</v>
      </c>
      <c r="D58" s="43" t="s">
        <v>5168</v>
      </c>
      <c r="E58" s="43" t="s">
        <v>5174</v>
      </c>
      <c r="F58" s="71">
        <v>2</v>
      </c>
      <c r="G58" s="53" t="s">
        <v>670</v>
      </c>
      <c r="H58" s="53" t="s">
        <v>1792</v>
      </c>
      <c r="I58" s="53" t="s">
        <v>300</v>
      </c>
      <c r="J58" s="53" t="s">
        <v>301</v>
      </c>
      <c r="K58" s="53" t="s">
        <v>110</v>
      </c>
      <c r="L58" s="53" t="s">
        <v>669</v>
      </c>
      <c r="M58" s="53" t="s">
        <v>3</v>
      </c>
      <c r="N58" s="53" t="s">
        <v>1791</v>
      </c>
      <c r="O58" s="53" t="s">
        <v>1790</v>
      </c>
      <c r="P58" s="53" t="s">
        <v>1789</v>
      </c>
      <c r="Q58" s="53" t="s">
        <v>1788</v>
      </c>
      <c r="R58" s="53" t="s">
        <v>1787</v>
      </c>
      <c r="S58" s="53" t="s">
        <v>1786</v>
      </c>
      <c r="T58" s="53" t="s">
        <v>10</v>
      </c>
      <c r="U58" s="53" t="s">
        <v>1278</v>
      </c>
      <c r="V58" s="53" t="s">
        <v>10</v>
      </c>
      <c r="W58" s="53" t="s">
        <v>10</v>
      </c>
      <c r="X58" s="53">
        <v>42</v>
      </c>
      <c r="Y58" s="53">
        <v>7</v>
      </c>
      <c r="Z58" s="53">
        <v>8</v>
      </c>
      <c r="AA58" s="53">
        <v>0</v>
      </c>
      <c r="AB58" s="53">
        <v>17</v>
      </c>
      <c r="AC58" s="53" t="s">
        <v>707</v>
      </c>
      <c r="AD58" s="53" t="s">
        <v>706</v>
      </c>
      <c r="AE58" s="53" t="s">
        <v>705</v>
      </c>
      <c r="AF58" s="53" t="s">
        <v>1207</v>
      </c>
      <c r="AG58" s="53" t="s">
        <v>1206</v>
      </c>
      <c r="AH58" s="53" t="s">
        <v>10</v>
      </c>
      <c r="AI58" s="53" t="s">
        <v>1205</v>
      </c>
      <c r="AJ58" s="53" t="s">
        <v>1204</v>
      </c>
      <c r="AK58" s="53" t="s">
        <v>1227</v>
      </c>
      <c r="AL58" s="53">
        <v>2019</v>
      </c>
      <c r="AM58" s="53">
        <v>75</v>
      </c>
      <c r="AN58" s="53">
        <v>5</v>
      </c>
      <c r="AO58" s="53" t="s">
        <v>10</v>
      </c>
      <c r="AP58" s="53" t="s">
        <v>10</v>
      </c>
      <c r="AQ58" s="53" t="s">
        <v>10</v>
      </c>
      <c r="AR58" s="53" t="s">
        <v>10</v>
      </c>
      <c r="AS58" s="53">
        <v>2455</v>
      </c>
      <c r="AT58" s="53">
        <v>2496</v>
      </c>
      <c r="AU58" s="53" t="s">
        <v>10</v>
      </c>
      <c r="AV58" s="53" t="s">
        <v>299</v>
      </c>
      <c r="AW58" s="53" t="s">
        <v>10</v>
      </c>
      <c r="AX58" s="53" t="s">
        <v>10</v>
      </c>
      <c r="AY58" s="53">
        <v>42</v>
      </c>
      <c r="AZ58" s="53" t="s">
        <v>1203</v>
      </c>
      <c r="BA58" s="53" t="s">
        <v>767</v>
      </c>
      <c r="BB58" s="53" t="s">
        <v>1785</v>
      </c>
      <c r="BC58" s="53" t="s">
        <v>1784</v>
      </c>
      <c r="BD58" s="53" t="s">
        <v>10</v>
      </c>
      <c r="BE58" s="53" t="s">
        <v>10</v>
      </c>
      <c r="BF58" s="53" t="s">
        <v>10</v>
      </c>
      <c r="BG58" s="53" t="s">
        <v>10</v>
      </c>
      <c r="BH58" s="53" t="s">
        <v>667</v>
      </c>
      <c r="BI58" s="53" t="s">
        <v>10</v>
      </c>
      <c r="BJ58" s="53" t="s">
        <v>3405</v>
      </c>
    </row>
    <row r="59" spans="1:65" x14ac:dyDescent="0.2">
      <c r="A59" s="69">
        <v>56</v>
      </c>
      <c r="B59" s="70" t="s">
        <v>1619</v>
      </c>
      <c r="C59" s="43" t="s">
        <v>4846</v>
      </c>
      <c r="D59" s="43" t="s">
        <v>5168</v>
      </c>
      <c r="E59" s="43" t="s">
        <v>5174</v>
      </c>
      <c r="F59" s="71">
        <v>1</v>
      </c>
      <c r="G59" s="53" t="s">
        <v>670</v>
      </c>
      <c r="H59" s="53" t="s">
        <v>3295</v>
      </c>
      <c r="I59" s="53" t="s">
        <v>144</v>
      </c>
      <c r="J59" s="53" t="s">
        <v>145</v>
      </c>
      <c r="K59" s="53" t="s">
        <v>37</v>
      </c>
      <c r="L59" s="53" t="s">
        <v>669</v>
      </c>
      <c r="M59" s="53" t="s">
        <v>3</v>
      </c>
      <c r="N59" s="53" t="s">
        <v>3294</v>
      </c>
      <c r="O59" s="53" t="s">
        <v>3293</v>
      </c>
      <c r="P59" s="53" t="s">
        <v>3292</v>
      </c>
      <c r="Q59" s="53" t="s">
        <v>3291</v>
      </c>
      <c r="R59" s="53" t="s">
        <v>3290</v>
      </c>
      <c r="S59" s="53" t="s">
        <v>3289</v>
      </c>
      <c r="T59" s="53" t="s">
        <v>10</v>
      </c>
      <c r="U59" s="53" t="s">
        <v>3288</v>
      </c>
      <c r="V59" s="53" t="s">
        <v>3287</v>
      </c>
      <c r="W59" s="53" t="s">
        <v>3286</v>
      </c>
      <c r="X59" s="53">
        <v>34</v>
      </c>
      <c r="Y59" s="53">
        <v>2</v>
      </c>
      <c r="Z59" s="53">
        <v>2</v>
      </c>
      <c r="AA59" s="53">
        <v>0</v>
      </c>
      <c r="AB59" s="53">
        <v>12</v>
      </c>
      <c r="AC59" s="53" t="s">
        <v>684</v>
      </c>
      <c r="AD59" s="53" t="s">
        <v>683</v>
      </c>
      <c r="AE59" s="53" t="s">
        <v>682</v>
      </c>
      <c r="AF59" s="53" t="s">
        <v>3137</v>
      </c>
      <c r="AG59" s="53" t="s">
        <v>3136</v>
      </c>
      <c r="AH59" s="53" t="s">
        <v>10</v>
      </c>
      <c r="AI59" s="53" t="s">
        <v>3135</v>
      </c>
      <c r="AJ59" s="53" t="s">
        <v>3134</v>
      </c>
      <c r="AK59" s="53" t="s">
        <v>1227</v>
      </c>
      <c r="AL59" s="53">
        <v>2019</v>
      </c>
      <c r="AM59" s="53">
        <v>93</v>
      </c>
      <c r="AN59" s="53" t="s">
        <v>10</v>
      </c>
      <c r="AO59" s="53" t="s">
        <v>10</v>
      </c>
      <c r="AP59" s="53" t="s">
        <v>10</v>
      </c>
      <c r="AQ59" s="53" t="s">
        <v>22</v>
      </c>
      <c r="AR59" s="53" t="s">
        <v>10</v>
      </c>
      <c r="AS59" s="53">
        <v>87</v>
      </c>
      <c r="AT59" s="53">
        <v>103</v>
      </c>
      <c r="AU59" s="53" t="s">
        <v>10</v>
      </c>
      <c r="AV59" s="53" t="s">
        <v>143</v>
      </c>
      <c r="AW59" s="53" t="s">
        <v>10</v>
      </c>
      <c r="AX59" s="53" t="s">
        <v>10</v>
      </c>
      <c r="AY59" s="53">
        <v>17</v>
      </c>
      <c r="AZ59" s="53" t="s">
        <v>3133</v>
      </c>
      <c r="BA59" s="53" t="s">
        <v>671</v>
      </c>
      <c r="BB59" s="53" t="s">
        <v>3275</v>
      </c>
      <c r="BC59" s="53" t="s">
        <v>3285</v>
      </c>
      <c r="BD59" s="53" t="s">
        <v>10</v>
      </c>
      <c r="BE59" s="53" t="s">
        <v>10</v>
      </c>
      <c r="BF59" s="53" t="s">
        <v>10</v>
      </c>
      <c r="BG59" s="53" t="s">
        <v>10</v>
      </c>
      <c r="BH59" s="53" t="s">
        <v>667</v>
      </c>
      <c r="BI59" s="53" t="s">
        <v>10</v>
      </c>
      <c r="BJ59" s="53" t="s">
        <v>3405</v>
      </c>
      <c r="BM59" s="43"/>
    </row>
    <row r="60" spans="1:65" x14ac:dyDescent="0.2">
      <c r="A60" s="69">
        <v>57</v>
      </c>
      <c r="B60" s="37" t="s">
        <v>5175</v>
      </c>
      <c r="C60" s="43" t="s">
        <v>4846</v>
      </c>
      <c r="D60" s="43" t="s">
        <v>5169</v>
      </c>
      <c r="E60" s="43" t="s">
        <v>5173</v>
      </c>
      <c r="F60" s="71">
        <v>1</v>
      </c>
      <c r="G60" s="53" t="s">
        <v>670</v>
      </c>
      <c r="H60" s="53" t="s">
        <v>3284</v>
      </c>
      <c r="I60" s="53" t="s">
        <v>242</v>
      </c>
      <c r="J60" s="53" t="s">
        <v>243</v>
      </c>
      <c r="K60" s="53" t="s">
        <v>37</v>
      </c>
      <c r="L60" s="53" t="s">
        <v>669</v>
      </c>
      <c r="M60" s="53" t="s">
        <v>3</v>
      </c>
      <c r="N60" s="53" t="s">
        <v>3283</v>
      </c>
      <c r="O60" s="53" t="s">
        <v>3282</v>
      </c>
      <c r="P60" s="53" t="s">
        <v>3281</v>
      </c>
      <c r="Q60" s="53" t="s">
        <v>3280</v>
      </c>
      <c r="R60" s="53" t="s">
        <v>3279</v>
      </c>
      <c r="S60" s="53" t="s">
        <v>3278</v>
      </c>
      <c r="T60" s="53" t="s">
        <v>10</v>
      </c>
      <c r="U60" s="53" t="s">
        <v>10</v>
      </c>
      <c r="V60" s="53" t="s">
        <v>3277</v>
      </c>
      <c r="W60" s="53" t="s">
        <v>3276</v>
      </c>
      <c r="X60" s="53">
        <v>41</v>
      </c>
      <c r="Y60" s="53">
        <v>4</v>
      </c>
      <c r="Z60" s="53">
        <v>4</v>
      </c>
      <c r="AA60" s="53">
        <v>1</v>
      </c>
      <c r="AB60" s="53">
        <v>18</v>
      </c>
      <c r="AC60" s="53" t="s">
        <v>684</v>
      </c>
      <c r="AD60" s="53" t="s">
        <v>683</v>
      </c>
      <c r="AE60" s="53" t="s">
        <v>682</v>
      </c>
      <c r="AF60" s="53" t="s">
        <v>3137</v>
      </c>
      <c r="AG60" s="53" t="s">
        <v>3136</v>
      </c>
      <c r="AH60" s="53" t="s">
        <v>10</v>
      </c>
      <c r="AI60" s="53" t="s">
        <v>3135</v>
      </c>
      <c r="AJ60" s="53" t="s">
        <v>3134</v>
      </c>
      <c r="AK60" s="53" t="s">
        <v>1227</v>
      </c>
      <c r="AL60" s="53">
        <v>2019</v>
      </c>
      <c r="AM60" s="53">
        <v>93</v>
      </c>
      <c r="AN60" s="53" t="s">
        <v>10</v>
      </c>
      <c r="AO60" s="53" t="s">
        <v>10</v>
      </c>
      <c r="AP60" s="53" t="s">
        <v>10</v>
      </c>
      <c r="AQ60" s="53" t="s">
        <v>22</v>
      </c>
      <c r="AR60" s="53" t="s">
        <v>10</v>
      </c>
      <c r="AS60" s="53">
        <v>208</v>
      </c>
      <c r="AT60" s="53">
        <v>232</v>
      </c>
      <c r="AU60" s="53" t="s">
        <v>10</v>
      </c>
      <c r="AV60" s="53" t="s">
        <v>241</v>
      </c>
      <c r="AW60" s="53" t="s">
        <v>10</v>
      </c>
      <c r="AX60" s="53" t="s">
        <v>10</v>
      </c>
      <c r="AY60" s="53">
        <v>25</v>
      </c>
      <c r="AZ60" s="53" t="s">
        <v>3133</v>
      </c>
      <c r="BA60" s="53" t="s">
        <v>671</v>
      </c>
      <c r="BB60" s="53" t="s">
        <v>3275</v>
      </c>
      <c r="BC60" s="53" t="s">
        <v>3274</v>
      </c>
      <c r="BD60" s="53" t="s">
        <v>10</v>
      </c>
      <c r="BE60" s="53" t="s">
        <v>10</v>
      </c>
      <c r="BF60" s="53" t="s">
        <v>10</v>
      </c>
      <c r="BG60" s="53" t="s">
        <v>10</v>
      </c>
      <c r="BH60" s="53" t="s">
        <v>667</v>
      </c>
      <c r="BI60" s="53" t="s">
        <v>10</v>
      </c>
      <c r="BJ60" s="53" t="s">
        <v>3405</v>
      </c>
      <c r="BM60" s="43"/>
    </row>
    <row r="61" spans="1:65" x14ac:dyDescent="0.2">
      <c r="A61" s="69">
        <v>58</v>
      </c>
      <c r="B61" s="70" t="s">
        <v>4855</v>
      </c>
      <c r="C61" s="34" t="s">
        <v>4869</v>
      </c>
      <c r="D61" s="43" t="s">
        <v>4871</v>
      </c>
      <c r="E61" s="43" t="s">
        <v>4843</v>
      </c>
      <c r="F61" s="71">
        <v>3</v>
      </c>
      <c r="G61" s="53" t="s">
        <v>670</v>
      </c>
      <c r="H61" s="53" t="s">
        <v>2691</v>
      </c>
      <c r="I61" s="53" t="s">
        <v>582</v>
      </c>
      <c r="J61" s="53" t="s">
        <v>583</v>
      </c>
      <c r="K61" s="53" t="s">
        <v>106</v>
      </c>
      <c r="L61" s="53" t="s">
        <v>669</v>
      </c>
      <c r="M61" s="53" t="s">
        <v>3</v>
      </c>
      <c r="N61" s="53" t="s">
        <v>2690</v>
      </c>
      <c r="O61" s="53" t="s">
        <v>2689</v>
      </c>
      <c r="P61" s="53" t="s">
        <v>2688</v>
      </c>
      <c r="Q61" s="53" t="s">
        <v>2687</v>
      </c>
      <c r="R61" s="53" t="s">
        <v>2307</v>
      </c>
      <c r="S61" s="53" t="s">
        <v>2686</v>
      </c>
      <c r="T61" s="53" t="s">
        <v>2685</v>
      </c>
      <c r="U61" s="53" t="s">
        <v>2684</v>
      </c>
      <c r="V61" s="53" t="s">
        <v>2683</v>
      </c>
      <c r="W61" s="53" t="s">
        <v>2682</v>
      </c>
      <c r="X61" s="53">
        <v>39</v>
      </c>
      <c r="Y61" s="53">
        <v>52</v>
      </c>
      <c r="Z61" s="53">
        <v>53</v>
      </c>
      <c r="AA61" s="53">
        <v>13</v>
      </c>
      <c r="AB61" s="53">
        <v>35</v>
      </c>
      <c r="AC61" s="53" t="s">
        <v>770</v>
      </c>
      <c r="AD61" s="53" t="s">
        <v>769</v>
      </c>
      <c r="AE61" s="53" t="s">
        <v>768</v>
      </c>
      <c r="AF61" s="53" t="s">
        <v>1193</v>
      </c>
      <c r="AG61" s="53" t="s">
        <v>10</v>
      </c>
      <c r="AH61" s="53" t="s">
        <v>10</v>
      </c>
      <c r="AI61" s="53" t="s">
        <v>1192</v>
      </c>
      <c r="AJ61" s="53" t="s">
        <v>1191</v>
      </c>
      <c r="AK61" s="53" t="s">
        <v>668</v>
      </c>
      <c r="AL61" s="53">
        <v>2019</v>
      </c>
      <c r="AM61" s="53">
        <v>6</v>
      </c>
      <c r="AN61" s="53">
        <v>2</v>
      </c>
      <c r="AO61" s="53" t="s">
        <v>10</v>
      </c>
      <c r="AP61" s="53" t="s">
        <v>10</v>
      </c>
      <c r="AQ61" s="53" t="s">
        <v>10</v>
      </c>
      <c r="AR61" s="53" t="s">
        <v>10</v>
      </c>
      <c r="AS61" s="53">
        <v>1960</v>
      </c>
      <c r="AT61" s="53">
        <v>1971</v>
      </c>
      <c r="AU61" s="53" t="s">
        <v>10</v>
      </c>
      <c r="AV61" s="53" t="s">
        <v>581</v>
      </c>
      <c r="AW61" s="53" t="s">
        <v>10</v>
      </c>
      <c r="AX61" s="53" t="s">
        <v>10</v>
      </c>
      <c r="AY61" s="53">
        <v>12</v>
      </c>
      <c r="AZ61" s="53" t="s">
        <v>809</v>
      </c>
      <c r="BA61" s="53" t="s">
        <v>718</v>
      </c>
      <c r="BB61" s="53" t="s">
        <v>2681</v>
      </c>
      <c r="BC61" s="53" t="s">
        <v>2680</v>
      </c>
      <c r="BD61" s="53" t="s">
        <v>10</v>
      </c>
      <c r="BE61" s="53" t="s">
        <v>10</v>
      </c>
      <c r="BF61" s="53" t="s">
        <v>10</v>
      </c>
      <c r="BG61" s="53" t="s">
        <v>10</v>
      </c>
      <c r="BH61" s="53" t="s">
        <v>667</v>
      </c>
      <c r="BI61" s="53" t="s">
        <v>10</v>
      </c>
      <c r="BJ61" s="53" t="s">
        <v>3405</v>
      </c>
    </row>
    <row r="62" spans="1:65" x14ac:dyDescent="0.2">
      <c r="A62" s="69">
        <v>59</v>
      </c>
      <c r="B62" s="70" t="s">
        <v>5172</v>
      </c>
      <c r="C62" s="43" t="s">
        <v>4846</v>
      </c>
      <c r="D62" s="43" t="s">
        <v>5168</v>
      </c>
      <c r="E62" s="43" t="s">
        <v>5174</v>
      </c>
      <c r="F62" s="71">
        <v>1</v>
      </c>
      <c r="G62" s="53" t="s">
        <v>670</v>
      </c>
      <c r="H62" s="53" t="s">
        <v>3273</v>
      </c>
      <c r="I62" s="53" t="s">
        <v>528</v>
      </c>
      <c r="J62" s="53" t="s">
        <v>529</v>
      </c>
      <c r="K62" s="53" t="s">
        <v>70</v>
      </c>
      <c r="L62" s="53" t="s">
        <v>669</v>
      </c>
      <c r="M62" s="53" t="s">
        <v>3</v>
      </c>
      <c r="N62" s="53" t="s">
        <v>3272</v>
      </c>
      <c r="O62" s="53" t="s">
        <v>3271</v>
      </c>
      <c r="P62" s="53" t="s">
        <v>3270</v>
      </c>
      <c r="Q62" s="53" t="s">
        <v>3269</v>
      </c>
      <c r="R62" s="53" t="s">
        <v>3082</v>
      </c>
      <c r="S62" s="53" t="s">
        <v>3268</v>
      </c>
      <c r="T62" s="53" t="s">
        <v>10</v>
      </c>
      <c r="U62" s="53" t="s">
        <v>3267</v>
      </c>
      <c r="V62" s="53" t="s">
        <v>10</v>
      </c>
      <c r="W62" s="53" t="s">
        <v>10</v>
      </c>
      <c r="X62" s="53">
        <v>28</v>
      </c>
      <c r="Y62" s="53">
        <v>28</v>
      </c>
      <c r="Z62" s="53">
        <v>28</v>
      </c>
      <c r="AA62" s="53">
        <v>0</v>
      </c>
      <c r="AB62" s="53">
        <v>13</v>
      </c>
      <c r="AC62" s="53" t="s">
        <v>770</v>
      </c>
      <c r="AD62" s="53" t="s">
        <v>769</v>
      </c>
      <c r="AE62" s="53" t="s">
        <v>768</v>
      </c>
      <c r="AF62" s="53" t="s">
        <v>3093</v>
      </c>
      <c r="AG62" s="53" t="s">
        <v>10</v>
      </c>
      <c r="AH62" s="53" t="s">
        <v>10</v>
      </c>
      <c r="AI62" s="53" t="s">
        <v>3092</v>
      </c>
      <c r="AJ62" s="53" t="s">
        <v>3091</v>
      </c>
      <c r="AK62" s="53" t="s">
        <v>937</v>
      </c>
      <c r="AL62" s="53">
        <v>2019</v>
      </c>
      <c r="AM62" s="53">
        <v>7</v>
      </c>
      <c r="AN62" s="53">
        <v>2</v>
      </c>
      <c r="AO62" s="53" t="s">
        <v>10</v>
      </c>
      <c r="AP62" s="53" t="s">
        <v>10</v>
      </c>
      <c r="AQ62" s="53" t="s">
        <v>10</v>
      </c>
      <c r="AR62" s="53" t="s">
        <v>10</v>
      </c>
      <c r="AS62" s="53">
        <v>524</v>
      </c>
      <c r="AT62" s="53">
        <v>536</v>
      </c>
      <c r="AU62" s="53" t="s">
        <v>10</v>
      </c>
      <c r="AV62" s="53" t="s">
        <v>527</v>
      </c>
      <c r="AW62" s="53" t="s">
        <v>10</v>
      </c>
      <c r="AX62" s="53" t="s">
        <v>10</v>
      </c>
      <c r="AY62" s="53">
        <v>13</v>
      </c>
      <c r="AZ62" s="53" t="s">
        <v>3090</v>
      </c>
      <c r="BA62" s="53" t="s">
        <v>671</v>
      </c>
      <c r="BB62" s="53" t="s">
        <v>3266</v>
      </c>
      <c r="BC62" s="53" t="s">
        <v>3265</v>
      </c>
      <c r="BD62" s="53" t="s">
        <v>10</v>
      </c>
      <c r="BE62" s="53" t="s">
        <v>10</v>
      </c>
      <c r="BF62" s="53" t="s">
        <v>10</v>
      </c>
      <c r="BG62" s="53" t="s">
        <v>10</v>
      </c>
      <c r="BH62" s="53" t="s">
        <v>667</v>
      </c>
      <c r="BI62" s="53" t="s">
        <v>10</v>
      </c>
      <c r="BJ62" s="53" t="s">
        <v>3405</v>
      </c>
    </row>
    <row r="63" spans="1:65" x14ac:dyDescent="0.2">
      <c r="A63" s="69">
        <v>60</v>
      </c>
      <c r="B63" s="70" t="s">
        <v>4855</v>
      </c>
      <c r="C63" s="43" t="s">
        <v>4845</v>
      </c>
      <c r="D63" s="43" t="s">
        <v>5169</v>
      </c>
      <c r="E63" s="43" t="s">
        <v>4843</v>
      </c>
      <c r="F63" s="71">
        <v>2</v>
      </c>
      <c r="G63" s="53" t="s">
        <v>670</v>
      </c>
      <c r="H63" s="53" t="s">
        <v>1621</v>
      </c>
      <c r="I63" s="53" t="s">
        <v>239</v>
      </c>
      <c r="J63" s="53" t="s">
        <v>240</v>
      </c>
      <c r="K63" s="53" t="s">
        <v>223</v>
      </c>
      <c r="L63" s="53" t="s">
        <v>669</v>
      </c>
      <c r="M63" s="53" t="s">
        <v>3</v>
      </c>
      <c r="N63" s="53" t="s">
        <v>1620</v>
      </c>
      <c r="O63" s="53" t="s">
        <v>1619</v>
      </c>
      <c r="P63" s="53" t="s">
        <v>1618</v>
      </c>
      <c r="Q63" s="53" t="s">
        <v>1617</v>
      </c>
      <c r="R63" s="53" t="s">
        <v>1616</v>
      </c>
      <c r="S63" s="53" t="s">
        <v>1615</v>
      </c>
      <c r="T63" s="53" t="s">
        <v>1614</v>
      </c>
      <c r="U63" s="53" t="s">
        <v>1613</v>
      </c>
      <c r="V63" s="53" t="s">
        <v>1612</v>
      </c>
      <c r="W63" s="53" t="s">
        <v>1611</v>
      </c>
      <c r="X63" s="53">
        <v>39</v>
      </c>
      <c r="Y63" s="53">
        <v>4</v>
      </c>
      <c r="Z63" s="53">
        <v>4</v>
      </c>
      <c r="AA63" s="53">
        <v>1</v>
      </c>
      <c r="AB63" s="53">
        <v>5</v>
      </c>
      <c r="AC63" s="53" t="s">
        <v>707</v>
      </c>
      <c r="AD63" s="53" t="s">
        <v>706</v>
      </c>
      <c r="AE63" s="53" t="s">
        <v>705</v>
      </c>
      <c r="AF63" s="53" t="s">
        <v>704</v>
      </c>
      <c r="AG63" s="53" t="s">
        <v>703</v>
      </c>
      <c r="AH63" s="53" t="s">
        <v>10</v>
      </c>
      <c r="AI63" s="53" t="s">
        <v>702</v>
      </c>
      <c r="AJ63" s="53" t="s">
        <v>701</v>
      </c>
      <c r="AK63" s="53" t="s">
        <v>700</v>
      </c>
      <c r="AL63" s="53">
        <v>2019</v>
      </c>
      <c r="AM63" s="53">
        <v>17</v>
      </c>
      <c r="AN63" s="53">
        <v>1</v>
      </c>
      <c r="AO63" s="53" t="s">
        <v>10</v>
      </c>
      <c r="AP63" s="53" t="s">
        <v>10</v>
      </c>
      <c r="AQ63" s="53" t="s">
        <v>22</v>
      </c>
      <c r="AR63" s="53" t="s">
        <v>10</v>
      </c>
      <c r="AS63" s="53">
        <v>191</v>
      </c>
      <c r="AT63" s="53">
        <v>204</v>
      </c>
      <c r="AU63" s="53" t="s">
        <v>10</v>
      </c>
      <c r="AV63" s="53" t="s">
        <v>238</v>
      </c>
      <c r="AW63" s="53" t="s">
        <v>10</v>
      </c>
      <c r="AX63" s="53" t="s">
        <v>10</v>
      </c>
      <c r="AY63" s="53">
        <v>14</v>
      </c>
      <c r="AZ63" s="53" t="s">
        <v>698</v>
      </c>
      <c r="BA63" s="53" t="s">
        <v>671</v>
      </c>
      <c r="BB63" s="53" t="s">
        <v>1610</v>
      </c>
      <c r="BC63" s="53" t="s">
        <v>1609</v>
      </c>
      <c r="BD63" s="53" t="s">
        <v>10</v>
      </c>
      <c r="BE63" s="53" t="s">
        <v>1608</v>
      </c>
      <c r="BF63" s="53" t="s">
        <v>10</v>
      </c>
      <c r="BG63" s="53" t="s">
        <v>10</v>
      </c>
      <c r="BH63" s="53" t="s">
        <v>667</v>
      </c>
      <c r="BI63" s="53" t="s">
        <v>10</v>
      </c>
      <c r="BJ63" s="53" t="s">
        <v>3405</v>
      </c>
    </row>
    <row r="64" spans="1:65" x14ac:dyDescent="0.2">
      <c r="A64" s="69">
        <v>61</v>
      </c>
      <c r="B64" s="70" t="s">
        <v>4862</v>
      </c>
      <c r="C64" s="43" t="s">
        <v>4846</v>
      </c>
      <c r="D64" s="43" t="s">
        <v>5169</v>
      </c>
      <c r="E64" s="43" t="s">
        <v>4843</v>
      </c>
      <c r="F64" s="71">
        <v>2</v>
      </c>
      <c r="G64" s="53" t="s">
        <v>670</v>
      </c>
      <c r="H64" s="53" t="s">
        <v>1321</v>
      </c>
      <c r="I64" s="53" t="s">
        <v>141</v>
      </c>
      <c r="J64" s="53" t="s">
        <v>142</v>
      </c>
      <c r="K64" s="53" t="s">
        <v>50</v>
      </c>
      <c r="L64" s="53" t="s">
        <v>669</v>
      </c>
      <c r="M64" s="53" t="s">
        <v>3</v>
      </c>
      <c r="N64" s="53" t="s">
        <v>1320</v>
      </c>
      <c r="O64" s="53" t="s">
        <v>1319</v>
      </c>
      <c r="P64" s="53" t="s">
        <v>1318</v>
      </c>
      <c r="Q64" s="53" t="s">
        <v>1317</v>
      </c>
      <c r="R64" s="53" t="s">
        <v>1316</v>
      </c>
      <c r="S64" s="53" t="s">
        <v>1315</v>
      </c>
      <c r="T64" s="53" t="s">
        <v>1314</v>
      </c>
      <c r="U64" s="53" t="s">
        <v>1313</v>
      </c>
      <c r="V64" s="53" t="s">
        <v>1312</v>
      </c>
      <c r="W64" s="53" t="s">
        <v>1311</v>
      </c>
      <c r="X64" s="53">
        <v>24</v>
      </c>
      <c r="Y64" s="53">
        <v>2</v>
      </c>
      <c r="Z64" s="53">
        <v>2</v>
      </c>
      <c r="AA64" s="53">
        <v>0</v>
      </c>
      <c r="AB64" s="53">
        <v>1</v>
      </c>
      <c r="AC64" s="53" t="s">
        <v>707</v>
      </c>
      <c r="AD64" s="53" t="s">
        <v>795</v>
      </c>
      <c r="AE64" s="53" t="s">
        <v>936</v>
      </c>
      <c r="AF64" s="53" t="s">
        <v>946</v>
      </c>
      <c r="AG64" s="53" t="s">
        <v>945</v>
      </c>
      <c r="AH64" s="53" t="s">
        <v>10</v>
      </c>
      <c r="AI64" s="53" t="s">
        <v>944</v>
      </c>
      <c r="AJ64" s="53" t="s">
        <v>943</v>
      </c>
      <c r="AK64" s="53" t="s">
        <v>700</v>
      </c>
      <c r="AL64" s="53">
        <v>2019</v>
      </c>
      <c r="AM64" s="53">
        <v>22</v>
      </c>
      <c r="AN64" s="53">
        <v>2</v>
      </c>
      <c r="AO64" s="53" t="s">
        <v>10</v>
      </c>
      <c r="AP64" s="53" t="s">
        <v>10</v>
      </c>
      <c r="AQ64" s="53" t="s">
        <v>22</v>
      </c>
      <c r="AR64" s="53" t="s">
        <v>10</v>
      </c>
      <c r="AS64" s="53" t="s">
        <v>140</v>
      </c>
      <c r="AT64" s="53" t="s">
        <v>139</v>
      </c>
      <c r="AU64" s="53" t="s">
        <v>10</v>
      </c>
      <c r="AV64" s="53" t="s">
        <v>138</v>
      </c>
      <c r="AW64" s="53" t="s">
        <v>10</v>
      </c>
      <c r="AX64" s="53" t="s">
        <v>10</v>
      </c>
      <c r="AY64" s="53">
        <v>13</v>
      </c>
      <c r="AZ64" s="53" t="s">
        <v>698</v>
      </c>
      <c r="BA64" s="53" t="s">
        <v>671</v>
      </c>
      <c r="BB64" s="53" t="s">
        <v>1310</v>
      </c>
      <c r="BC64" s="53" t="s">
        <v>1309</v>
      </c>
      <c r="BD64" s="53" t="s">
        <v>10</v>
      </c>
      <c r="BE64" s="53" t="s">
        <v>10</v>
      </c>
      <c r="BF64" s="53" t="s">
        <v>10</v>
      </c>
      <c r="BG64" s="53" t="s">
        <v>10</v>
      </c>
      <c r="BH64" s="53" t="s">
        <v>667</v>
      </c>
      <c r="BI64" s="53" t="s">
        <v>10</v>
      </c>
      <c r="BJ64" s="53" t="s">
        <v>3405</v>
      </c>
    </row>
    <row r="65" spans="1:62" x14ac:dyDescent="0.2">
      <c r="A65" s="69">
        <v>62</v>
      </c>
      <c r="B65" s="70" t="s">
        <v>4855</v>
      </c>
      <c r="C65" s="43" t="s">
        <v>3417</v>
      </c>
      <c r="D65" s="43" t="s">
        <v>4871</v>
      </c>
      <c r="E65" s="43" t="s">
        <v>5173</v>
      </c>
      <c r="F65" s="71">
        <v>3</v>
      </c>
      <c r="G65" s="53" t="s">
        <v>670</v>
      </c>
      <c r="H65" s="53" t="s">
        <v>1892</v>
      </c>
      <c r="I65" s="53" t="s">
        <v>333</v>
      </c>
      <c r="J65" s="53" t="s">
        <v>334</v>
      </c>
      <c r="K65" s="53" t="s">
        <v>287</v>
      </c>
      <c r="L65" s="53" t="s">
        <v>669</v>
      </c>
      <c r="M65" s="53" t="s">
        <v>3</v>
      </c>
      <c r="N65" s="53" t="s">
        <v>1891</v>
      </c>
      <c r="O65" s="53" t="s">
        <v>1890</v>
      </c>
      <c r="P65" s="53" t="s">
        <v>1889</v>
      </c>
      <c r="Q65" s="53" t="s">
        <v>1888</v>
      </c>
      <c r="R65" s="53" t="s">
        <v>1887</v>
      </c>
      <c r="S65" s="53" t="s">
        <v>1886</v>
      </c>
      <c r="T65" s="53" t="s">
        <v>10</v>
      </c>
      <c r="U65" s="53" t="s">
        <v>10</v>
      </c>
      <c r="V65" s="53" t="s">
        <v>1885</v>
      </c>
      <c r="W65" s="53" t="s">
        <v>1884</v>
      </c>
      <c r="X65" s="53">
        <v>140</v>
      </c>
      <c r="Y65" s="53">
        <v>9</v>
      </c>
      <c r="Z65" s="53">
        <v>9</v>
      </c>
      <c r="AA65" s="53">
        <v>1</v>
      </c>
      <c r="AB65" s="53">
        <v>8</v>
      </c>
      <c r="AC65" s="53" t="s">
        <v>964</v>
      </c>
      <c r="AD65" s="53" t="s">
        <v>795</v>
      </c>
      <c r="AE65" s="53" t="s">
        <v>963</v>
      </c>
      <c r="AF65" s="53" t="s">
        <v>962</v>
      </c>
      <c r="AG65" s="53" t="s">
        <v>961</v>
      </c>
      <c r="AH65" s="53" t="s">
        <v>10</v>
      </c>
      <c r="AI65" s="53" t="s">
        <v>960</v>
      </c>
      <c r="AJ65" s="53" t="s">
        <v>959</v>
      </c>
      <c r="AK65" s="53" t="s">
        <v>1069</v>
      </c>
      <c r="AL65" s="53">
        <v>2019</v>
      </c>
      <c r="AM65" s="53">
        <v>52</v>
      </c>
      <c r="AN65" s="53">
        <v>1</v>
      </c>
      <c r="AO65" s="53" t="s">
        <v>10</v>
      </c>
      <c r="AP65" s="53" t="s">
        <v>10</v>
      </c>
      <c r="AQ65" s="53" t="s">
        <v>10</v>
      </c>
      <c r="AR65" s="53" t="s">
        <v>10</v>
      </c>
      <c r="AS65" s="53" t="s">
        <v>10</v>
      </c>
      <c r="AT65" s="53" t="s">
        <v>10</v>
      </c>
      <c r="AU65" s="53">
        <v>11</v>
      </c>
      <c r="AV65" s="53" t="s">
        <v>332</v>
      </c>
      <c r="AW65" s="53" t="s">
        <v>10</v>
      </c>
      <c r="AX65" s="53" t="s">
        <v>10</v>
      </c>
      <c r="AY65" s="53">
        <v>37</v>
      </c>
      <c r="AZ65" s="53" t="s">
        <v>738</v>
      </c>
      <c r="BA65" s="53" t="s">
        <v>671</v>
      </c>
      <c r="BB65" s="53" t="s">
        <v>1883</v>
      </c>
      <c r="BC65" s="53" t="s">
        <v>1882</v>
      </c>
      <c r="BD65" s="53" t="s">
        <v>10</v>
      </c>
      <c r="BE65" s="53" t="s">
        <v>10</v>
      </c>
      <c r="BF65" s="53" t="s">
        <v>10</v>
      </c>
      <c r="BG65" s="53" t="s">
        <v>10</v>
      </c>
      <c r="BH65" s="53" t="s">
        <v>667</v>
      </c>
      <c r="BI65" s="53" t="s">
        <v>10</v>
      </c>
      <c r="BJ65" s="53" t="s">
        <v>3405</v>
      </c>
    </row>
    <row r="66" spans="1:62" x14ac:dyDescent="0.2">
      <c r="A66" s="69">
        <v>63</v>
      </c>
      <c r="B66" s="70" t="s">
        <v>4855</v>
      </c>
      <c r="C66" s="43" t="s">
        <v>3417</v>
      </c>
      <c r="D66" s="43" t="s">
        <v>4871</v>
      </c>
      <c r="E66" s="43" t="s">
        <v>5173</v>
      </c>
      <c r="F66" s="71">
        <v>3</v>
      </c>
      <c r="G66" s="53" t="s">
        <v>670</v>
      </c>
      <c r="H66" s="53" t="s">
        <v>2312</v>
      </c>
      <c r="I66" s="53" t="s">
        <v>462</v>
      </c>
      <c r="J66" s="53" t="s">
        <v>463</v>
      </c>
      <c r="K66" s="53" t="s">
        <v>106</v>
      </c>
      <c r="L66" s="53" t="s">
        <v>669</v>
      </c>
      <c r="M66" s="53" t="s">
        <v>3</v>
      </c>
      <c r="N66" s="53" t="s">
        <v>2311</v>
      </c>
      <c r="O66" s="53" t="s">
        <v>2310</v>
      </c>
      <c r="P66" s="53" t="s">
        <v>2309</v>
      </c>
      <c r="Q66" s="53" t="s">
        <v>2308</v>
      </c>
      <c r="R66" s="53" t="s">
        <v>2307</v>
      </c>
      <c r="S66" s="53" t="s">
        <v>2306</v>
      </c>
      <c r="T66" s="53" t="s">
        <v>2305</v>
      </c>
      <c r="U66" s="53" t="s">
        <v>2304</v>
      </c>
      <c r="V66" s="53" t="s">
        <v>2303</v>
      </c>
      <c r="W66" s="53" t="s">
        <v>2302</v>
      </c>
      <c r="X66" s="53">
        <v>102</v>
      </c>
      <c r="Y66" s="53">
        <v>18</v>
      </c>
      <c r="Z66" s="53">
        <v>18</v>
      </c>
      <c r="AA66" s="53">
        <v>3</v>
      </c>
      <c r="AB66" s="53">
        <v>46</v>
      </c>
      <c r="AC66" s="53" t="s">
        <v>770</v>
      </c>
      <c r="AD66" s="53" t="s">
        <v>769</v>
      </c>
      <c r="AE66" s="53" t="s">
        <v>768</v>
      </c>
      <c r="AF66" s="53" t="s">
        <v>1193</v>
      </c>
      <c r="AG66" s="53" t="s">
        <v>10</v>
      </c>
      <c r="AH66" s="53" t="s">
        <v>10</v>
      </c>
      <c r="AI66" s="53" t="s">
        <v>1192</v>
      </c>
      <c r="AJ66" s="53" t="s">
        <v>1191</v>
      </c>
      <c r="AK66" s="53" t="s">
        <v>1069</v>
      </c>
      <c r="AL66" s="53">
        <v>2019</v>
      </c>
      <c r="AM66" s="53">
        <v>6</v>
      </c>
      <c r="AN66" s="53">
        <v>1</v>
      </c>
      <c r="AO66" s="53" t="s">
        <v>10</v>
      </c>
      <c r="AP66" s="53" t="s">
        <v>10</v>
      </c>
      <c r="AQ66" s="53" t="s">
        <v>10</v>
      </c>
      <c r="AR66" s="53" t="s">
        <v>10</v>
      </c>
      <c r="AS66" s="53">
        <v>1010</v>
      </c>
      <c r="AT66" s="53">
        <v>1028</v>
      </c>
      <c r="AU66" s="53" t="s">
        <v>10</v>
      </c>
      <c r="AV66" s="53" t="s">
        <v>461</v>
      </c>
      <c r="AW66" s="53" t="s">
        <v>10</v>
      </c>
      <c r="AX66" s="53" t="s">
        <v>10</v>
      </c>
      <c r="AY66" s="53">
        <v>19</v>
      </c>
      <c r="AZ66" s="53" t="s">
        <v>809</v>
      </c>
      <c r="BA66" s="53" t="s">
        <v>718</v>
      </c>
      <c r="BB66" s="53" t="s">
        <v>2301</v>
      </c>
      <c r="BC66" s="53" t="s">
        <v>2300</v>
      </c>
      <c r="BD66" s="53" t="s">
        <v>10</v>
      </c>
      <c r="BE66" s="53" t="s">
        <v>10</v>
      </c>
      <c r="BF66" s="53" t="s">
        <v>10</v>
      </c>
      <c r="BG66" s="53" t="s">
        <v>10</v>
      </c>
      <c r="BH66" s="53" t="s">
        <v>667</v>
      </c>
      <c r="BI66" s="53" t="s">
        <v>10</v>
      </c>
      <c r="BJ66" s="53" t="s">
        <v>3405</v>
      </c>
    </row>
    <row r="67" spans="1:62" x14ac:dyDescent="0.2">
      <c r="A67" s="69">
        <v>64</v>
      </c>
      <c r="B67" s="70" t="s">
        <v>4855</v>
      </c>
      <c r="C67" s="43" t="s">
        <v>3417</v>
      </c>
      <c r="D67" s="43" t="s">
        <v>5169</v>
      </c>
      <c r="E67" s="43" t="s">
        <v>4843</v>
      </c>
      <c r="F67" s="71">
        <v>1</v>
      </c>
      <c r="G67" s="53" t="s">
        <v>670</v>
      </c>
      <c r="H67" s="53" t="s">
        <v>1490</v>
      </c>
      <c r="I67" s="53" t="s">
        <v>195</v>
      </c>
      <c r="J67" s="53" t="s">
        <v>196</v>
      </c>
      <c r="K67" s="53" t="s">
        <v>15</v>
      </c>
      <c r="L67" s="53" t="s">
        <v>669</v>
      </c>
      <c r="M67" s="53" t="s">
        <v>3</v>
      </c>
      <c r="N67" s="53" t="s">
        <v>1489</v>
      </c>
      <c r="O67" s="53" t="s">
        <v>977</v>
      </c>
      <c r="P67" s="53" t="s">
        <v>1488</v>
      </c>
      <c r="Q67" s="53" t="s">
        <v>1487</v>
      </c>
      <c r="R67" s="53" t="s">
        <v>1486</v>
      </c>
      <c r="S67" s="53" t="s">
        <v>1485</v>
      </c>
      <c r="T67" s="53" t="s">
        <v>1484</v>
      </c>
      <c r="U67" s="53" t="s">
        <v>1483</v>
      </c>
      <c r="V67" s="53" t="s">
        <v>1482</v>
      </c>
      <c r="W67" s="53" t="s">
        <v>1481</v>
      </c>
      <c r="X67" s="53">
        <v>32</v>
      </c>
      <c r="Y67" s="53">
        <v>3</v>
      </c>
      <c r="Z67" s="53">
        <v>3</v>
      </c>
      <c r="AA67" s="53">
        <v>7</v>
      </c>
      <c r="AB67" s="53">
        <v>21</v>
      </c>
      <c r="AC67" s="53" t="s">
        <v>1039</v>
      </c>
      <c r="AD67" s="53" t="s">
        <v>1038</v>
      </c>
      <c r="AE67" s="53" t="s">
        <v>1037</v>
      </c>
      <c r="AF67" s="53" t="s">
        <v>1036</v>
      </c>
      <c r="AG67" s="53" t="s">
        <v>1035</v>
      </c>
      <c r="AH67" s="53" t="s">
        <v>10</v>
      </c>
      <c r="AI67" s="53" t="s">
        <v>1034</v>
      </c>
      <c r="AJ67" s="53" t="s">
        <v>1033</v>
      </c>
      <c r="AK67" s="53" t="s">
        <v>1069</v>
      </c>
      <c r="AL67" s="53">
        <v>2019</v>
      </c>
      <c r="AM67" s="53">
        <v>30</v>
      </c>
      <c r="AN67" s="53">
        <v>2</v>
      </c>
      <c r="AO67" s="53" t="s">
        <v>10</v>
      </c>
      <c r="AP67" s="53" t="s">
        <v>10</v>
      </c>
      <c r="AQ67" s="53" t="s">
        <v>10</v>
      </c>
      <c r="AR67" s="53" t="s">
        <v>10</v>
      </c>
      <c r="AS67" s="53">
        <v>375</v>
      </c>
      <c r="AT67" s="53">
        <v>387</v>
      </c>
      <c r="AU67" s="53" t="s">
        <v>10</v>
      </c>
      <c r="AV67" s="53" t="s">
        <v>194</v>
      </c>
      <c r="AW67" s="53" t="s">
        <v>10</v>
      </c>
      <c r="AX67" s="53" t="s">
        <v>10</v>
      </c>
      <c r="AY67" s="53">
        <v>13</v>
      </c>
      <c r="AZ67" s="53" t="s">
        <v>1031</v>
      </c>
      <c r="BA67" s="53" t="s">
        <v>767</v>
      </c>
      <c r="BB67" s="53" t="s">
        <v>1480</v>
      </c>
      <c r="BC67" s="53" t="s">
        <v>1479</v>
      </c>
      <c r="BD67" s="53" t="s">
        <v>10</v>
      </c>
      <c r="BE67" s="53" t="s">
        <v>10</v>
      </c>
      <c r="BF67" s="53" t="s">
        <v>10</v>
      </c>
      <c r="BG67" s="53" t="s">
        <v>10</v>
      </c>
      <c r="BH67" s="53" t="s">
        <v>667</v>
      </c>
      <c r="BI67" s="53" t="s">
        <v>10</v>
      </c>
      <c r="BJ67" s="53" t="s">
        <v>3405</v>
      </c>
    </row>
    <row r="68" spans="1:62" x14ac:dyDescent="0.2">
      <c r="A68" s="69">
        <v>65</v>
      </c>
      <c r="B68" s="70" t="s">
        <v>5172</v>
      </c>
      <c r="C68" s="43" t="s">
        <v>4846</v>
      </c>
      <c r="D68" s="43" t="s">
        <v>5168</v>
      </c>
      <c r="E68" s="43" t="s">
        <v>5174</v>
      </c>
      <c r="F68" s="71">
        <v>1</v>
      </c>
      <c r="G68" s="53" t="s">
        <v>670</v>
      </c>
      <c r="H68" s="53" t="s">
        <v>1139</v>
      </c>
      <c r="I68" s="53" t="s">
        <v>90</v>
      </c>
      <c r="J68" s="53" t="s">
        <v>91</v>
      </c>
      <c r="K68" s="53" t="s">
        <v>80</v>
      </c>
      <c r="L68" s="53" t="s">
        <v>669</v>
      </c>
      <c r="M68" s="53" t="s">
        <v>3</v>
      </c>
      <c r="N68" s="53" t="s">
        <v>1138</v>
      </c>
      <c r="O68" s="53" t="s">
        <v>1137</v>
      </c>
      <c r="P68" s="53" t="s">
        <v>1136</v>
      </c>
      <c r="Q68" s="53" t="s">
        <v>1135</v>
      </c>
      <c r="R68" s="53" t="s">
        <v>1134</v>
      </c>
      <c r="S68" s="53" t="s">
        <v>1133</v>
      </c>
      <c r="T68" s="53" t="s">
        <v>1132</v>
      </c>
      <c r="U68" s="53" t="s">
        <v>1131</v>
      </c>
      <c r="V68" s="53" t="s">
        <v>10</v>
      </c>
      <c r="W68" s="53" t="s">
        <v>10</v>
      </c>
      <c r="X68" s="53">
        <v>47</v>
      </c>
      <c r="Y68" s="53">
        <v>1</v>
      </c>
      <c r="Z68" s="53">
        <v>1</v>
      </c>
      <c r="AA68" s="53">
        <v>1</v>
      </c>
      <c r="AB68" s="53">
        <v>1</v>
      </c>
      <c r="AC68" s="53" t="s">
        <v>770</v>
      </c>
      <c r="AD68" s="53" t="s">
        <v>769</v>
      </c>
      <c r="AE68" s="53" t="s">
        <v>768</v>
      </c>
      <c r="AF68" s="53" t="s">
        <v>816</v>
      </c>
      <c r="AG68" s="53" t="s">
        <v>10</v>
      </c>
      <c r="AH68" s="53" t="s">
        <v>10</v>
      </c>
      <c r="AI68" s="53" t="s">
        <v>80</v>
      </c>
      <c r="AJ68" s="53" t="s">
        <v>815</v>
      </c>
      <c r="AK68" s="53" t="s">
        <v>10</v>
      </c>
      <c r="AL68" s="53">
        <v>2019</v>
      </c>
      <c r="AM68" s="53">
        <v>7</v>
      </c>
      <c r="AN68" s="53" t="s">
        <v>10</v>
      </c>
      <c r="AO68" s="53" t="s">
        <v>10</v>
      </c>
      <c r="AP68" s="53" t="s">
        <v>10</v>
      </c>
      <c r="AQ68" s="53" t="s">
        <v>10</v>
      </c>
      <c r="AR68" s="53" t="s">
        <v>10</v>
      </c>
      <c r="AS68" s="53">
        <v>135256</v>
      </c>
      <c r="AT68" s="53">
        <v>135267</v>
      </c>
      <c r="AU68" s="53" t="s">
        <v>10</v>
      </c>
      <c r="AV68" s="53" t="s">
        <v>89</v>
      </c>
      <c r="AW68" s="53" t="s">
        <v>10</v>
      </c>
      <c r="AX68" s="53" t="s">
        <v>10</v>
      </c>
      <c r="AY68" s="53">
        <v>12</v>
      </c>
      <c r="AZ68" s="53" t="s">
        <v>809</v>
      </c>
      <c r="BA68" s="53" t="s">
        <v>718</v>
      </c>
      <c r="BB68" s="53" t="s">
        <v>1130</v>
      </c>
      <c r="BC68" s="53" t="s">
        <v>1129</v>
      </c>
      <c r="BD68" s="53" t="s">
        <v>10</v>
      </c>
      <c r="BE68" s="53" t="s">
        <v>807</v>
      </c>
      <c r="BF68" s="53" t="s">
        <v>10</v>
      </c>
      <c r="BG68" s="53" t="s">
        <v>10</v>
      </c>
      <c r="BH68" s="53" t="s">
        <v>667</v>
      </c>
      <c r="BI68" s="53" t="s">
        <v>10</v>
      </c>
      <c r="BJ68" s="53" t="s">
        <v>3405</v>
      </c>
    </row>
    <row r="69" spans="1:62" x14ac:dyDescent="0.2">
      <c r="A69" s="69">
        <v>66</v>
      </c>
      <c r="B69" s="70" t="s">
        <v>4862</v>
      </c>
      <c r="C69" s="43" t="s">
        <v>4846</v>
      </c>
      <c r="D69" s="43" t="s">
        <v>5169</v>
      </c>
      <c r="E69" s="43" t="s">
        <v>5174</v>
      </c>
      <c r="F69" s="71">
        <v>1</v>
      </c>
      <c r="G69" s="53" t="s">
        <v>670</v>
      </c>
      <c r="H69" s="53" t="s">
        <v>1128</v>
      </c>
      <c r="I69" s="53" t="s">
        <v>87</v>
      </c>
      <c r="J69" s="53" t="s">
        <v>88</v>
      </c>
      <c r="K69" s="53" t="s">
        <v>80</v>
      </c>
      <c r="L69" s="53" t="s">
        <v>669</v>
      </c>
      <c r="M69" s="53" t="s">
        <v>3</v>
      </c>
      <c r="N69" s="53" t="s">
        <v>1127</v>
      </c>
      <c r="O69" s="53" t="s">
        <v>1126</v>
      </c>
      <c r="P69" s="53" t="s">
        <v>1125</v>
      </c>
      <c r="Q69" s="53" t="s">
        <v>1124</v>
      </c>
      <c r="R69" s="53" t="s">
        <v>1123</v>
      </c>
      <c r="S69" s="53" t="s">
        <v>1122</v>
      </c>
      <c r="T69" s="53" t="s">
        <v>1121</v>
      </c>
      <c r="U69" s="53" t="s">
        <v>1120</v>
      </c>
      <c r="V69" s="53" t="s">
        <v>1119</v>
      </c>
      <c r="W69" s="53" t="s">
        <v>1118</v>
      </c>
      <c r="X69" s="53">
        <v>77</v>
      </c>
      <c r="Y69" s="53">
        <v>1</v>
      </c>
      <c r="Z69" s="53">
        <v>1</v>
      </c>
      <c r="AA69" s="53">
        <v>0</v>
      </c>
      <c r="AB69" s="53">
        <v>0</v>
      </c>
      <c r="AC69" s="53" t="s">
        <v>770</v>
      </c>
      <c r="AD69" s="53" t="s">
        <v>769</v>
      </c>
      <c r="AE69" s="53" t="s">
        <v>768</v>
      </c>
      <c r="AF69" s="53" t="s">
        <v>816</v>
      </c>
      <c r="AG69" s="53" t="s">
        <v>10</v>
      </c>
      <c r="AH69" s="53" t="s">
        <v>10</v>
      </c>
      <c r="AI69" s="53" t="s">
        <v>80</v>
      </c>
      <c r="AJ69" s="53" t="s">
        <v>815</v>
      </c>
      <c r="AK69" s="53" t="s">
        <v>10</v>
      </c>
      <c r="AL69" s="53">
        <v>2019</v>
      </c>
      <c r="AM69" s="53">
        <v>7</v>
      </c>
      <c r="AN69" s="53" t="s">
        <v>10</v>
      </c>
      <c r="AO69" s="53" t="s">
        <v>10</v>
      </c>
      <c r="AP69" s="53" t="s">
        <v>10</v>
      </c>
      <c r="AQ69" s="53" t="s">
        <v>10</v>
      </c>
      <c r="AR69" s="53" t="s">
        <v>10</v>
      </c>
      <c r="AS69" s="53">
        <v>175003</v>
      </c>
      <c r="AT69" s="53">
        <v>175019</v>
      </c>
      <c r="AU69" s="53" t="s">
        <v>10</v>
      </c>
      <c r="AV69" s="53" t="s">
        <v>86</v>
      </c>
      <c r="AW69" s="53" t="s">
        <v>10</v>
      </c>
      <c r="AX69" s="53" t="s">
        <v>10</v>
      </c>
      <c r="AY69" s="53">
        <v>17</v>
      </c>
      <c r="AZ69" s="53" t="s">
        <v>809</v>
      </c>
      <c r="BA69" s="53" t="s">
        <v>718</v>
      </c>
      <c r="BB69" s="53" t="s">
        <v>1117</v>
      </c>
      <c r="BC69" s="53" t="s">
        <v>1116</v>
      </c>
      <c r="BD69" s="53" t="s">
        <v>10</v>
      </c>
      <c r="BE69" s="53" t="s">
        <v>807</v>
      </c>
      <c r="BF69" s="53" t="s">
        <v>10</v>
      </c>
      <c r="BG69" s="53" t="s">
        <v>10</v>
      </c>
      <c r="BH69" s="53" t="s">
        <v>667</v>
      </c>
      <c r="BI69" s="53" t="s">
        <v>10</v>
      </c>
      <c r="BJ69" s="53" t="s">
        <v>3405</v>
      </c>
    </row>
    <row r="70" spans="1:62" x14ac:dyDescent="0.2">
      <c r="A70" s="69">
        <v>67</v>
      </c>
      <c r="B70" s="70" t="s">
        <v>4862</v>
      </c>
      <c r="C70" s="53" t="s">
        <v>4879</v>
      </c>
      <c r="D70" s="43" t="s">
        <v>5168</v>
      </c>
      <c r="E70" s="43" t="s">
        <v>5174</v>
      </c>
      <c r="F70" s="71">
        <v>1</v>
      </c>
      <c r="G70" s="53" t="s">
        <v>670</v>
      </c>
      <c r="H70" s="53" t="s">
        <v>1956</v>
      </c>
      <c r="I70" s="53" t="s">
        <v>357</v>
      </c>
      <c r="J70" s="53" t="s">
        <v>358</v>
      </c>
      <c r="K70" s="53" t="s">
        <v>50</v>
      </c>
      <c r="L70" s="53" t="s">
        <v>669</v>
      </c>
      <c r="M70" s="53" t="s">
        <v>3</v>
      </c>
      <c r="N70" s="53" t="s">
        <v>1955</v>
      </c>
      <c r="O70" s="53" t="s">
        <v>1954</v>
      </c>
      <c r="P70" s="53" t="s">
        <v>1953</v>
      </c>
      <c r="Q70" s="53" t="s">
        <v>1952</v>
      </c>
      <c r="R70" s="53" t="s">
        <v>1951</v>
      </c>
      <c r="S70" s="53" t="s">
        <v>1950</v>
      </c>
      <c r="T70" s="53" t="s">
        <v>10</v>
      </c>
      <c r="U70" s="53" t="s">
        <v>10</v>
      </c>
      <c r="V70" s="53" t="s">
        <v>1949</v>
      </c>
      <c r="W70" s="53" t="s">
        <v>1948</v>
      </c>
      <c r="X70" s="53">
        <v>19</v>
      </c>
      <c r="Y70" s="53">
        <v>10</v>
      </c>
      <c r="Z70" s="53">
        <v>10</v>
      </c>
      <c r="AA70" s="53">
        <v>0</v>
      </c>
      <c r="AB70" s="53">
        <v>0</v>
      </c>
      <c r="AC70" s="53" t="s">
        <v>707</v>
      </c>
      <c r="AD70" s="53" t="s">
        <v>795</v>
      </c>
      <c r="AE70" s="53" t="s">
        <v>794</v>
      </c>
      <c r="AF70" s="53" t="s">
        <v>946</v>
      </c>
      <c r="AG70" s="53" t="s">
        <v>945</v>
      </c>
      <c r="AH70" s="53" t="s">
        <v>10</v>
      </c>
      <c r="AI70" s="53" t="s">
        <v>944</v>
      </c>
      <c r="AJ70" s="53" t="s">
        <v>943</v>
      </c>
      <c r="AK70" s="53" t="s">
        <v>1019</v>
      </c>
      <c r="AL70" s="53">
        <v>2019</v>
      </c>
      <c r="AM70" s="53">
        <v>22</v>
      </c>
      <c r="AN70" s="53" t="s">
        <v>10</v>
      </c>
      <c r="AO70" s="53" t="s">
        <v>10</v>
      </c>
      <c r="AP70" s="53">
        <v>1</v>
      </c>
      <c r="AQ70" s="53" t="s">
        <v>10</v>
      </c>
      <c r="AR70" s="53" t="s">
        <v>10</v>
      </c>
      <c r="AS70" s="53">
        <v>513</v>
      </c>
      <c r="AT70" s="53">
        <v>520</v>
      </c>
      <c r="AU70" s="53" t="s">
        <v>10</v>
      </c>
      <c r="AV70" s="53" t="s">
        <v>356</v>
      </c>
      <c r="AW70" s="53" t="s">
        <v>10</v>
      </c>
      <c r="AX70" s="53" t="s">
        <v>10</v>
      </c>
      <c r="AY70" s="53">
        <v>8</v>
      </c>
      <c r="AZ70" s="53" t="s">
        <v>698</v>
      </c>
      <c r="BA70" s="53" t="s">
        <v>671</v>
      </c>
      <c r="BB70" s="53" t="s">
        <v>1106</v>
      </c>
      <c r="BC70" s="53" t="s">
        <v>1947</v>
      </c>
      <c r="BD70" s="53" t="s">
        <v>10</v>
      </c>
      <c r="BE70" s="53" t="s">
        <v>10</v>
      </c>
      <c r="BF70" s="53" t="s">
        <v>10</v>
      </c>
      <c r="BG70" s="53" t="s">
        <v>10</v>
      </c>
      <c r="BH70" s="53" t="s">
        <v>667</v>
      </c>
      <c r="BI70" s="53" t="s">
        <v>10</v>
      </c>
      <c r="BJ70" s="53" t="s">
        <v>3405</v>
      </c>
    </row>
    <row r="71" spans="1:62" x14ac:dyDescent="0.2">
      <c r="A71" s="69">
        <v>68</v>
      </c>
      <c r="B71" s="70" t="s">
        <v>5172</v>
      </c>
      <c r="C71" s="43" t="s">
        <v>4845</v>
      </c>
      <c r="D71" s="43" t="s">
        <v>5171</v>
      </c>
      <c r="E71" s="43" t="s">
        <v>5173</v>
      </c>
      <c r="F71" s="71">
        <v>2</v>
      </c>
      <c r="G71" s="53" t="s">
        <v>670</v>
      </c>
      <c r="H71" s="53" t="s">
        <v>1115</v>
      </c>
      <c r="I71" s="53" t="s">
        <v>84</v>
      </c>
      <c r="J71" s="53" t="s">
        <v>85</v>
      </c>
      <c r="K71" s="53" t="s">
        <v>50</v>
      </c>
      <c r="L71" s="53" t="s">
        <v>669</v>
      </c>
      <c r="M71" s="53" t="s">
        <v>3</v>
      </c>
      <c r="N71" s="53" t="s">
        <v>1114</v>
      </c>
      <c r="O71" s="53" t="s">
        <v>1113</v>
      </c>
      <c r="P71" s="53" t="s">
        <v>1112</v>
      </c>
      <c r="Q71" s="53" t="s">
        <v>1111</v>
      </c>
      <c r="R71" s="53" t="s">
        <v>1110</v>
      </c>
      <c r="S71" s="53" t="s">
        <v>1109</v>
      </c>
      <c r="T71" s="53" t="s">
        <v>1108</v>
      </c>
      <c r="U71" s="53" t="s">
        <v>1107</v>
      </c>
      <c r="V71" s="53" t="s">
        <v>10</v>
      </c>
      <c r="W71" s="53" t="s">
        <v>10</v>
      </c>
      <c r="X71" s="53">
        <v>48</v>
      </c>
      <c r="Y71" s="53">
        <v>1</v>
      </c>
      <c r="Z71" s="53">
        <v>1</v>
      </c>
      <c r="AA71" s="53">
        <v>1</v>
      </c>
      <c r="AB71" s="53">
        <v>3</v>
      </c>
      <c r="AC71" s="53" t="s">
        <v>707</v>
      </c>
      <c r="AD71" s="53" t="s">
        <v>795</v>
      </c>
      <c r="AE71" s="53" t="s">
        <v>794</v>
      </c>
      <c r="AF71" s="53" t="s">
        <v>946</v>
      </c>
      <c r="AG71" s="53" t="s">
        <v>945</v>
      </c>
      <c r="AH71" s="53" t="s">
        <v>10</v>
      </c>
      <c r="AI71" s="53" t="s">
        <v>944</v>
      </c>
      <c r="AJ71" s="53" t="s">
        <v>943</v>
      </c>
      <c r="AK71" s="53" t="s">
        <v>1019</v>
      </c>
      <c r="AL71" s="53">
        <v>2019</v>
      </c>
      <c r="AM71" s="53">
        <v>22</v>
      </c>
      <c r="AN71" s="53" t="s">
        <v>10</v>
      </c>
      <c r="AO71" s="53" t="s">
        <v>10</v>
      </c>
      <c r="AP71" s="53">
        <v>1</v>
      </c>
      <c r="AQ71" s="53" t="s">
        <v>10</v>
      </c>
      <c r="AR71" s="53" t="s">
        <v>10</v>
      </c>
      <c r="AS71" s="53">
        <v>2169</v>
      </c>
      <c r="AT71" s="53">
        <v>2178</v>
      </c>
      <c r="AU71" s="53" t="s">
        <v>10</v>
      </c>
      <c r="AV71" s="53" t="s">
        <v>83</v>
      </c>
      <c r="AW71" s="53" t="s">
        <v>10</v>
      </c>
      <c r="AX71" s="53" t="s">
        <v>10</v>
      </c>
      <c r="AY71" s="53">
        <v>10</v>
      </c>
      <c r="AZ71" s="53" t="s">
        <v>698</v>
      </c>
      <c r="BA71" s="53" t="s">
        <v>671</v>
      </c>
      <c r="BB71" s="53" t="s">
        <v>1106</v>
      </c>
      <c r="BC71" s="53" t="s">
        <v>1105</v>
      </c>
      <c r="BD71" s="53" t="s">
        <v>10</v>
      </c>
      <c r="BE71" s="53" t="s">
        <v>10</v>
      </c>
      <c r="BF71" s="53" t="s">
        <v>10</v>
      </c>
      <c r="BG71" s="53" t="s">
        <v>10</v>
      </c>
      <c r="BH71" s="53" t="s">
        <v>667</v>
      </c>
      <c r="BI71" s="53" t="s">
        <v>10</v>
      </c>
      <c r="BJ71" s="53" t="s">
        <v>3405</v>
      </c>
    </row>
    <row r="72" spans="1:62" x14ac:dyDescent="0.2">
      <c r="A72" s="69">
        <v>69</v>
      </c>
      <c r="B72" s="70" t="s">
        <v>4855</v>
      </c>
      <c r="C72" s="43" t="s">
        <v>3417</v>
      </c>
      <c r="D72" s="43" t="s">
        <v>5168</v>
      </c>
      <c r="E72" s="43" t="s">
        <v>5174</v>
      </c>
      <c r="F72" s="71">
        <v>2</v>
      </c>
      <c r="G72" s="53" t="s">
        <v>670</v>
      </c>
      <c r="H72" s="53" t="s">
        <v>1104</v>
      </c>
      <c r="I72" s="53" t="s">
        <v>81</v>
      </c>
      <c r="J72" s="53" t="s">
        <v>82</v>
      </c>
      <c r="K72" s="53" t="s">
        <v>80</v>
      </c>
      <c r="L72" s="53" t="s">
        <v>669</v>
      </c>
      <c r="M72" s="53" t="s">
        <v>3</v>
      </c>
      <c r="N72" s="53" t="s">
        <v>1103</v>
      </c>
      <c r="O72" s="53" t="s">
        <v>1102</v>
      </c>
      <c r="P72" s="53" t="s">
        <v>1101</v>
      </c>
      <c r="Q72" s="53" t="s">
        <v>1100</v>
      </c>
      <c r="R72" s="53" t="s">
        <v>1099</v>
      </c>
      <c r="S72" s="53" t="s">
        <v>1098</v>
      </c>
      <c r="T72" s="53" t="s">
        <v>10</v>
      </c>
      <c r="U72" s="53" t="s">
        <v>10</v>
      </c>
      <c r="V72" s="53" t="s">
        <v>1097</v>
      </c>
      <c r="W72" s="53" t="s">
        <v>1096</v>
      </c>
      <c r="X72" s="53">
        <v>24</v>
      </c>
      <c r="Y72" s="53">
        <v>1</v>
      </c>
      <c r="Z72" s="53">
        <v>1</v>
      </c>
      <c r="AA72" s="53">
        <v>1</v>
      </c>
      <c r="AB72" s="53">
        <v>8</v>
      </c>
      <c r="AC72" s="53" t="s">
        <v>770</v>
      </c>
      <c r="AD72" s="53" t="s">
        <v>769</v>
      </c>
      <c r="AE72" s="53" t="s">
        <v>768</v>
      </c>
      <c r="AF72" s="53" t="s">
        <v>816</v>
      </c>
      <c r="AG72" s="53" t="s">
        <v>10</v>
      </c>
      <c r="AH72" s="53" t="s">
        <v>10</v>
      </c>
      <c r="AI72" s="53" t="s">
        <v>80</v>
      </c>
      <c r="AJ72" s="53" t="s">
        <v>815</v>
      </c>
      <c r="AK72" s="53" t="s">
        <v>10</v>
      </c>
      <c r="AL72" s="53">
        <v>2019</v>
      </c>
      <c r="AM72" s="53">
        <v>7</v>
      </c>
      <c r="AN72" s="53" t="s">
        <v>10</v>
      </c>
      <c r="AO72" s="53" t="s">
        <v>10</v>
      </c>
      <c r="AP72" s="53" t="s">
        <v>10</v>
      </c>
      <c r="AQ72" s="53" t="s">
        <v>10</v>
      </c>
      <c r="AR72" s="53" t="s">
        <v>10</v>
      </c>
      <c r="AS72" s="53">
        <v>99658</v>
      </c>
      <c r="AT72" s="53">
        <v>99669</v>
      </c>
      <c r="AU72" s="53" t="s">
        <v>10</v>
      </c>
      <c r="AV72" s="53" t="s">
        <v>79</v>
      </c>
      <c r="AW72" s="53" t="s">
        <v>10</v>
      </c>
      <c r="AX72" s="53" t="s">
        <v>10</v>
      </c>
      <c r="AY72" s="53">
        <v>12</v>
      </c>
      <c r="AZ72" s="53" t="s">
        <v>809</v>
      </c>
      <c r="BA72" s="53" t="s">
        <v>718</v>
      </c>
      <c r="BB72" s="53" t="s">
        <v>1095</v>
      </c>
      <c r="BC72" s="53" t="s">
        <v>1094</v>
      </c>
      <c r="BD72" s="53" t="s">
        <v>10</v>
      </c>
      <c r="BE72" s="53" t="s">
        <v>807</v>
      </c>
      <c r="BF72" s="53" t="s">
        <v>10</v>
      </c>
      <c r="BG72" s="53" t="s">
        <v>10</v>
      </c>
      <c r="BH72" s="53" t="s">
        <v>667</v>
      </c>
      <c r="BI72" s="53" t="s">
        <v>10</v>
      </c>
      <c r="BJ72" s="53" t="s">
        <v>3405</v>
      </c>
    </row>
    <row r="73" spans="1:62" x14ac:dyDescent="0.2">
      <c r="A73" s="69">
        <v>70</v>
      </c>
      <c r="B73" s="70" t="s">
        <v>4862</v>
      </c>
      <c r="C73" s="43" t="s">
        <v>4846</v>
      </c>
      <c r="D73" s="43" t="s">
        <v>5169</v>
      </c>
      <c r="E73" s="43" t="s">
        <v>5174</v>
      </c>
      <c r="F73" s="71">
        <v>1</v>
      </c>
      <c r="G73" s="53" t="s">
        <v>670</v>
      </c>
      <c r="H73" s="53" t="s">
        <v>1702</v>
      </c>
      <c r="I73" s="53" t="s">
        <v>272</v>
      </c>
      <c r="J73" s="53" t="s">
        <v>273</v>
      </c>
      <c r="K73" s="53" t="s">
        <v>80</v>
      </c>
      <c r="L73" s="53" t="s">
        <v>669</v>
      </c>
      <c r="M73" s="53" t="s">
        <v>3</v>
      </c>
      <c r="N73" s="53" t="s">
        <v>1701</v>
      </c>
      <c r="O73" s="53" t="s">
        <v>1700</v>
      </c>
      <c r="P73" s="53" t="s">
        <v>1699</v>
      </c>
      <c r="Q73" s="53" t="s">
        <v>1698</v>
      </c>
      <c r="R73" s="53" t="s">
        <v>1697</v>
      </c>
      <c r="S73" s="53" t="s">
        <v>1696</v>
      </c>
      <c r="T73" s="53" t="s">
        <v>10</v>
      </c>
      <c r="U73" s="53" t="s">
        <v>1695</v>
      </c>
      <c r="V73" s="53" t="s">
        <v>1694</v>
      </c>
      <c r="W73" s="53" t="s">
        <v>1693</v>
      </c>
      <c r="X73" s="53">
        <v>42</v>
      </c>
      <c r="Y73" s="53">
        <v>5</v>
      </c>
      <c r="Z73" s="53">
        <v>5</v>
      </c>
      <c r="AA73" s="53">
        <v>0</v>
      </c>
      <c r="AB73" s="53">
        <v>0</v>
      </c>
      <c r="AC73" s="53" t="s">
        <v>770</v>
      </c>
      <c r="AD73" s="53" t="s">
        <v>769</v>
      </c>
      <c r="AE73" s="53" t="s">
        <v>768</v>
      </c>
      <c r="AF73" s="53" t="s">
        <v>816</v>
      </c>
      <c r="AG73" s="53" t="s">
        <v>10</v>
      </c>
      <c r="AH73" s="53" t="s">
        <v>10</v>
      </c>
      <c r="AI73" s="53" t="s">
        <v>80</v>
      </c>
      <c r="AJ73" s="53" t="s">
        <v>815</v>
      </c>
      <c r="AK73" s="53" t="s">
        <v>10</v>
      </c>
      <c r="AL73" s="53">
        <v>2019</v>
      </c>
      <c r="AM73" s="53">
        <v>7</v>
      </c>
      <c r="AN73" s="53" t="s">
        <v>10</v>
      </c>
      <c r="AO73" s="53" t="s">
        <v>10</v>
      </c>
      <c r="AP73" s="53" t="s">
        <v>10</v>
      </c>
      <c r="AQ73" s="53" t="s">
        <v>10</v>
      </c>
      <c r="AR73" s="53" t="s">
        <v>10</v>
      </c>
      <c r="AS73" s="53">
        <v>82672</v>
      </c>
      <c r="AT73" s="53">
        <v>82680</v>
      </c>
      <c r="AU73" s="53" t="s">
        <v>10</v>
      </c>
      <c r="AV73" s="53" t="s">
        <v>271</v>
      </c>
      <c r="AW73" s="53" t="s">
        <v>10</v>
      </c>
      <c r="AX73" s="53" t="s">
        <v>10</v>
      </c>
      <c r="AY73" s="53">
        <v>9</v>
      </c>
      <c r="AZ73" s="53" t="s">
        <v>809</v>
      </c>
      <c r="BA73" s="53" t="s">
        <v>718</v>
      </c>
      <c r="BB73" s="53" t="s">
        <v>1692</v>
      </c>
      <c r="BC73" s="53" t="s">
        <v>1691</v>
      </c>
      <c r="BD73" s="53" t="s">
        <v>10</v>
      </c>
      <c r="BE73" s="53" t="s">
        <v>807</v>
      </c>
      <c r="BF73" s="53" t="s">
        <v>10</v>
      </c>
      <c r="BG73" s="53" t="s">
        <v>10</v>
      </c>
      <c r="BH73" s="53" t="s">
        <v>667</v>
      </c>
      <c r="BI73" s="53" t="s">
        <v>10</v>
      </c>
      <c r="BJ73" s="53" t="s">
        <v>3405</v>
      </c>
    </row>
    <row r="74" spans="1:62" x14ac:dyDescent="0.2">
      <c r="A74" s="69">
        <v>71</v>
      </c>
      <c r="B74" s="70" t="s">
        <v>5172</v>
      </c>
      <c r="C74" s="43" t="s">
        <v>3417</v>
      </c>
      <c r="D74" s="43" t="s">
        <v>4871</v>
      </c>
      <c r="E74" s="43" t="s">
        <v>5173</v>
      </c>
      <c r="F74" s="71">
        <v>3</v>
      </c>
      <c r="G74" s="53" t="s">
        <v>670</v>
      </c>
      <c r="H74" s="53" t="s">
        <v>1783</v>
      </c>
      <c r="I74" s="53" t="s">
        <v>297</v>
      </c>
      <c r="J74" s="53" t="s">
        <v>298</v>
      </c>
      <c r="K74" s="53" t="s">
        <v>80</v>
      </c>
      <c r="L74" s="53" t="s">
        <v>669</v>
      </c>
      <c r="M74" s="53" t="s">
        <v>3</v>
      </c>
      <c r="N74" s="53" t="s">
        <v>1782</v>
      </c>
      <c r="O74" s="53" t="s">
        <v>1016</v>
      </c>
      <c r="P74" s="53" t="s">
        <v>1781</v>
      </c>
      <c r="Q74" s="53" t="s">
        <v>1780</v>
      </c>
      <c r="R74" s="53" t="s">
        <v>1779</v>
      </c>
      <c r="S74" s="53" t="s">
        <v>1778</v>
      </c>
      <c r="T74" s="53" t="s">
        <v>10</v>
      </c>
      <c r="U74" s="53" t="s">
        <v>1777</v>
      </c>
      <c r="V74" s="53" t="s">
        <v>1776</v>
      </c>
      <c r="W74" s="53" t="s">
        <v>1775</v>
      </c>
      <c r="X74" s="53">
        <v>32</v>
      </c>
      <c r="Y74" s="53">
        <v>7</v>
      </c>
      <c r="Z74" s="53">
        <v>7</v>
      </c>
      <c r="AA74" s="53">
        <v>1</v>
      </c>
      <c r="AB74" s="53">
        <v>5</v>
      </c>
      <c r="AC74" s="53" t="s">
        <v>770</v>
      </c>
      <c r="AD74" s="53" t="s">
        <v>769</v>
      </c>
      <c r="AE74" s="53" t="s">
        <v>768</v>
      </c>
      <c r="AF74" s="53" t="s">
        <v>816</v>
      </c>
      <c r="AG74" s="53" t="s">
        <v>10</v>
      </c>
      <c r="AH74" s="53" t="s">
        <v>10</v>
      </c>
      <c r="AI74" s="53" t="s">
        <v>80</v>
      </c>
      <c r="AJ74" s="53" t="s">
        <v>815</v>
      </c>
      <c r="AK74" s="53" t="s">
        <v>10</v>
      </c>
      <c r="AL74" s="53">
        <v>2019</v>
      </c>
      <c r="AM74" s="53">
        <v>7</v>
      </c>
      <c r="AN74" s="53" t="s">
        <v>10</v>
      </c>
      <c r="AO74" s="53" t="s">
        <v>10</v>
      </c>
      <c r="AP74" s="53" t="s">
        <v>10</v>
      </c>
      <c r="AQ74" s="53" t="s">
        <v>10</v>
      </c>
      <c r="AR74" s="53" t="s">
        <v>10</v>
      </c>
      <c r="AS74" s="53">
        <v>78685</v>
      </c>
      <c r="AT74" s="53">
        <v>78697</v>
      </c>
      <c r="AU74" s="53" t="s">
        <v>10</v>
      </c>
      <c r="AV74" s="53" t="s">
        <v>296</v>
      </c>
      <c r="AW74" s="53" t="s">
        <v>10</v>
      </c>
      <c r="AX74" s="53" t="s">
        <v>10</v>
      </c>
      <c r="AY74" s="53">
        <v>13</v>
      </c>
      <c r="AZ74" s="53" t="s">
        <v>809</v>
      </c>
      <c r="BA74" s="53" t="s">
        <v>718</v>
      </c>
      <c r="BB74" s="53" t="s">
        <v>1774</v>
      </c>
      <c r="BC74" s="53" t="s">
        <v>1773</v>
      </c>
      <c r="BD74" s="53" t="s">
        <v>10</v>
      </c>
      <c r="BE74" s="53" t="s">
        <v>807</v>
      </c>
      <c r="BF74" s="53" t="s">
        <v>10</v>
      </c>
      <c r="BG74" s="53" t="s">
        <v>10</v>
      </c>
      <c r="BH74" s="53" t="s">
        <v>667</v>
      </c>
      <c r="BI74" s="53" t="s">
        <v>10</v>
      </c>
      <c r="BJ74" s="53" t="s">
        <v>3405</v>
      </c>
    </row>
    <row r="75" spans="1:62" x14ac:dyDescent="0.2">
      <c r="A75" s="69">
        <v>72</v>
      </c>
      <c r="B75" s="70" t="s">
        <v>4855</v>
      </c>
      <c r="C75" s="43" t="s">
        <v>4845</v>
      </c>
      <c r="D75" s="43" t="s">
        <v>4871</v>
      </c>
      <c r="E75" s="43" t="s">
        <v>4843</v>
      </c>
      <c r="F75" s="71">
        <v>3</v>
      </c>
      <c r="G75" s="53" t="s">
        <v>670</v>
      </c>
      <c r="H75" s="53" t="s">
        <v>1308</v>
      </c>
      <c r="I75" s="53" t="s">
        <v>136</v>
      </c>
      <c r="J75" s="53" t="s">
        <v>137</v>
      </c>
      <c r="K75" s="53" t="s">
        <v>80</v>
      </c>
      <c r="L75" s="53" t="s">
        <v>669</v>
      </c>
      <c r="M75" s="53" t="s">
        <v>3</v>
      </c>
      <c r="N75" s="53" t="s">
        <v>1307</v>
      </c>
      <c r="O75" s="53" t="s">
        <v>1306</v>
      </c>
      <c r="P75" s="53" t="s">
        <v>1305</v>
      </c>
      <c r="Q75" s="53" t="s">
        <v>1304</v>
      </c>
      <c r="R75" s="53" t="s">
        <v>1303</v>
      </c>
      <c r="S75" s="53" t="s">
        <v>1302</v>
      </c>
      <c r="T75" s="53" t="s">
        <v>1301</v>
      </c>
      <c r="U75" s="53" t="s">
        <v>1300</v>
      </c>
      <c r="V75" s="53" t="s">
        <v>1299</v>
      </c>
      <c r="W75" s="53" t="s">
        <v>1298</v>
      </c>
      <c r="X75" s="53">
        <v>30</v>
      </c>
      <c r="Y75" s="53">
        <v>2</v>
      </c>
      <c r="Z75" s="53">
        <v>2</v>
      </c>
      <c r="AA75" s="53">
        <v>0</v>
      </c>
      <c r="AB75" s="53">
        <v>1</v>
      </c>
      <c r="AC75" s="53" t="s">
        <v>770</v>
      </c>
      <c r="AD75" s="53" t="s">
        <v>769</v>
      </c>
      <c r="AE75" s="53" t="s">
        <v>768</v>
      </c>
      <c r="AF75" s="53" t="s">
        <v>816</v>
      </c>
      <c r="AG75" s="53" t="s">
        <v>10</v>
      </c>
      <c r="AH75" s="53" t="s">
        <v>10</v>
      </c>
      <c r="AI75" s="53" t="s">
        <v>80</v>
      </c>
      <c r="AJ75" s="53" t="s">
        <v>815</v>
      </c>
      <c r="AK75" s="53" t="s">
        <v>10</v>
      </c>
      <c r="AL75" s="53">
        <v>2019</v>
      </c>
      <c r="AM75" s="53">
        <v>7</v>
      </c>
      <c r="AN75" s="53" t="s">
        <v>10</v>
      </c>
      <c r="AO75" s="53" t="s">
        <v>10</v>
      </c>
      <c r="AP75" s="53" t="s">
        <v>10</v>
      </c>
      <c r="AQ75" s="53" t="s">
        <v>10</v>
      </c>
      <c r="AR75" s="53" t="s">
        <v>10</v>
      </c>
      <c r="AS75" s="53">
        <v>74640</v>
      </c>
      <c r="AT75" s="53">
        <v>74652</v>
      </c>
      <c r="AU75" s="53" t="s">
        <v>10</v>
      </c>
      <c r="AV75" s="53" t="s">
        <v>135</v>
      </c>
      <c r="AW75" s="53" t="s">
        <v>10</v>
      </c>
      <c r="AX75" s="53" t="s">
        <v>10</v>
      </c>
      <c r="AY75" s="53">
        <v>13</v>
      </c>
      <c r="AZ75" s="53" t="s">
        <v>809</v>
      </c>
      <c r="BA75" s="53" t="s">
        <v>718</v>
      </c>
      <c r="BB75" s="53" t="s">
        <v>1297</v>
      </c>
      <c r="BC75" s="53" t="s">
        <v>1296</v>
      </c>
      <c r="BD75" s="53" t="s">
        <v>10</v>
      </c>
      <c r="BE75" s="53" t="s">
        <v>807</v>
      </c>
      <c r="BF75" s="53" t="s">
        <v>10</v>
      </c>
      <c r="BG75" s="53" t="s">
        <v>10</v>
      </c>
      <c r="BH75" s="53" t="s">
        <v>667</v>
      </c>
      <c r="BI75" s="53" t="s">
        <v>10</v>
      </c>
      <c r="BJ75" s="53" t="s">
        <v>3405</v>
      </c>
    </row>
    <row r="76" spans="1:62" x14ac:dyDescent="0.2">
      <c r="A76" s="69">
        <v>73</v>
      </c>
      <c r="B76" s="70" t="s">
        <v>5172</v>
      </c>
      <c r="C76" s="43" t="s">
        <v>3417</v>
      </c>
      <c r="D76" s="43" t="s">
        <v>5168</v>
      </c>
      <c r="E76" s="43" t="s">
        <v>4843</v>
      </c>
      <c r="F76" s="71">
        <v>2</v>
      </c>
      <c r="G76" s="53" t="s">
        <v>670</v>
      </c>
      <c r="H76" s="53" t="s">
        <v>1607</v>
      </c>
      <c r="I76" s="53" t="s">
        <v>236</v>
      </c>
      <c r="J76" s="53" t="s">
        <v>237</v>
      </c>
      <c r="K76" s="53" t="s">
        <v>80</v>
      </c>
      <c r="L76" s="53" t="s">
        <v>669</v>
      </c>
      <c r="M76" s="53" t="s">
        <v>3</v>
      </c>
      <c r="N76" s="53" t="s">
        <v>1606</v>
      </c>
      <c r="O76" s="53" t="s">
        <v>1605</v>
      </c>
      <c r="P76" s="53" t="s">
        <v>1604</v>
      </c>
      <c r="Q76" s="53" t="s">
        <v>1603</v>
      </c>
      <c r="R76" s="53" t="s">
        <v>1602</v>
      </c>
      <c r="S76" s="53" t="s">
        <v>1601</v>
      </c>
      <c r="T76" s="53" t="s">
        <v>10</v>
      </c>
      <c r="U76" s="53" t="s">
        <v>1600</v>
      </c>
      <c r="V76" s="53" t="s">
        <v>1599</v>
      </c>
      <c r="W76" s="53" t="s">
        <v>1598</v>
      </c>
      <c r="X76" s="53">
        <v>28</v>
      </c>
      <c r="Y76" s="53">
        <v>4</v>
      </c>
      <c r="Z76" s="53">
        <v>4</v>
      </c>
      <c r="AA76" s="53">
        <v>0</v>
      </c>
      <c r="AB76" s="53">
        <v>3</v>
      </c>
      <c r="AC76" s="53" t="s">
        <v>770</v>
      </c>
      <c r="AD76" s="53" t="s">
        <v>769</v>
      </c>
      <c r="AE76" s="53" t="s">
        <v>768</v>
      </c>
      <c r="AF76" s="53" t="s">
        <v>816</v>
      </c>
      <c r="AG76" s="53" t="s">
        <v>10</v>
      </c>
      <c r="AH76" s="53" t="s">
        <v>10</v>
      </c>
      <c r="AI76" s="53" t="s">
        <v>80</v>
      </c>
      <c r="AJ76" s="53" t="s">
        <v>815</v>
      </c>
      <c r="AK76" s="53" t="s">
        <v>10</v>
      </c>
      <c r="AL76" s="53">
        <v>2019</v>
      </c>
      <c r="AM76" s="53">
        <v>7</v>
      </c>
      <c r="AN76" s="53" t="s">
        <v>10</v>
      </c>
      <c r="AO76" s="53" t="s">
        <v>10</v>
      </c>
      <c r="AP76" s="53" t="s">
        <v>10</v>
      </c>
      <c r="AQ76" s="53" t="s">
        <v>10</v>
      </c>
      <c r="AR76" s="53" t="s">
        <v>10</v>
      </c>
      <c r="AS76" s="53">
        <v>42331</v>
      </c>
      <c r="AT76" s="53">
        <v>42342</v>
      </c>
      <c r="AU76" s="53" t="s">
        <v>10</v>
      </c>
      <c r="AV76" s="53" t="s">
        <v>235</v>
      </c>
      <c r="AW76" s="53" t="s">
        <v>10</v>
      </c>
      <c r="AX76" s="53" t="s">
        <v>10</v>
      </c>
      <c r="AY76" s="53">
        <v>12</v>
      </c>
      <c r="AZ76" s="53" t="s">
        <v>809</v>
      </c>
      <c r="BA76" s="53" t="s">
        <v>718</v>
      </c>
      <c r="BB76" s="53" t="s">
        <v>1597</v>
      </c>
      <c r="BC76" s="53" t="s">
        <v>1596</v>
      </c>
      <c r="BD76" s="53" t="s">
        <v>10</v>
      </c>
      <c r="BE76" s="53" t="s">
        <v>807</v>
      </c>
      <c r="BF76" s="53" t="s">
        <v>10</v>
      </c>
      <c r="BG76" s="53" t="s">
        <v>10</v>
      </c>
      <c r="BH76" s="53" t="s">
        <v>667</v>
      </c>
      <c r="BI76" s="53" t="s">
        <v>10</v>
      </c>
      <c r="BJ76" s="53" t="s">
        <v>3405</v>
      </c>
    </row>
    <row r="77" spans="1:62" x14ac:dyDescent="0.2">
      <c r="A77" s="69">
        <v>74</v>
      </c>
      <c r="B77" s="70" t="s">
        <v>5172</v>
      </c>
      <c r="C77" s="43" t="s">
        <v>4846</v>
      </c>
      <c r="D77" s="43" t="s">
        <v>5169</v>
      </c>
      <c r="E77" s="43" t="s">
        <v>4843</v>
      </c>
      <c r="F77" s="71">
        <v>2</v>
      </c>
      <c r="G77" s="53" t="s">
        <v>670</v>
      </c>
      <c r="H77" s="53" t="s">
        <v>2679</v>
      </c>
      <c r="I77" s="53" t="s">
        <v>579</v>
      </c>
      <c r="J77" s="53" t="s">
        <v>580</v>
      </c>
      <c r="K77" s="53" t="s">
        <v>362</v>
      </c>
      <c r="L77" s="53" t="s">
        <v>669</v>
      </c>
      <c r="M77" s="53" t="s">
        <v>3</v>
      </c>
      <c r="N77" s="53" t="s">
        <v>10</v>
      </c>
      <c r="O77" s="53" t="s">
        <v>2678</v>
      </c>
      <c r="P77" s="53" t="s">
        <v>2677</v>
      </c>
      <c r="Q77" s="53" t="s">
        <v>2676</v>
      </c>
      <c r="R77" s="53" t="s">
        <v>2675</v>
      </c>
      <c r="S77" s="53" t="s">
        <v>10</v>
      </c>
      <c r="T77" s="53" t="s">
        <v>2674</v>
      </c>
      <c r="U77" s="53" t="s">
        <v>2673</v>
      </c>
      <c r="V77" s="53" t="s">
        <v>2672</v>
      </c>
      <c r="W77" s="53" t="s">
        <v>2671</v>
      </c>
      <c r="X77" s="53">
        <v>15</v>
      </c>
      <c r="Y77" s="53">
        <v>51</v>
      </c>
      <c r="Z77" s="53">
        <v>52</v>
      </c>
      <c r="AA77" s="53">
        <v>7</v>
      </c>
      <c r="AB77" s="53">
        <v>71</v>
      </c>
      <c r="AC77" s="53" t="s">
        <v>770</v>
      </c>
      <c r="AD77" s="53" t="s">
        <v>769</v>
      </c>
      <c r="AE77" s="53" t="s">
        <v>768</v>
      </c>
      <c r="AF77" s="53" t="s">
        <v>1971</v>
      </c>
      <c r="AG77" s="53" t="s">
        <v>1970</v>
      </c>
      <c r="AH77" s="53" t="s">
        <v>10</v>
      </c>
      <c r="AI77" s="53" t="s">
        <v>1969</v>
      </c>
      <c r="AJ77" s="53" t="s">
        <v>1968</v>
      </c>
      <c r="AK77" s="53" t="s">
        <v>1019</v>
      </c>
      <c r="AL77" s="53">
        <v>2019</v>
      </c>
      <c r="AM77" s="53">
        <v>57</v>
      </c>
      <c r="AN77" s="53">
        <v>1</v>
      </c>
      <c r="AO77" s="53" t="s">
        <v>10</v>
      </c>
      <c r="AP77" s="53" t="s">
        <v>10</v>
      </c>
      <c r="AQ77" s="53" t="s">
        <v>10</v>
      </c>
      <c r="AR77" s="53" t="s">
        <v>10</v>
      </c>
      <c r="AS77" s="53">
        <v>72</v>
      </c>
      <c r="AT77" s="53">
        <v>78</v>
      </c>
      <c r="AU77" s="53" t="s">
        <v>10</v>
      </c>
      <c r="AV77" s="53" t="s">
        <v>578</v>
      </c>
      <c r="AW77" s="53" t="s">
        <v>10</v>
      </c>
      <c r="AX77" s="53" t="s">
        <v>10</v>
      </c>
      <c r="AY77" s="53">
        <v>7</v>
      </c>
      <c r="AZ77" s="53" t="s">
        <v>939</v>
      </c>
      <c r="BA77" s="53" t="s">
        <v>938</v>
      </c>
      <c r="BB77" s="53" t="s">
        <v>2670</v>
      </c>
      <c r="BC77" s="53" t="s">
        <v>2669</v>
      </c>
      <c r="BD77" s="53" t="s">
        <v>10</v>
      </c>
      <c r="BE77" s="53" t="s">
        <v>10</v>
      </c>
      <c r="BF77" s="53" t="s">
        <v>10</v>
      </c>
      <c r="BG77" s="53" t="s">
        <v>10</v>
      </c>
      <c r="BH77" s="53" t="s">
        <v>667</v>
      </c>
      <c r="BI77" s="53" t="s">
        <v>10</v>
      </c>
      <c r="BJ77" s="53" t="s">
        <v>3405</v>
      </c>
    </row>
    <row r="78" spans="1:62" x14ac:dyDescent="0.2">
      <c r="A78" s="74">
        <v>75</v>
      </c>
      <c r="B78" s="37" t="s">
        <v>5175</v>
      </c>
      <c r="C78" s="43" t="s">
        <v>4846</v>
      </c>
      <c r="D78" s="43" t="s">
        <v>5169</v>
      </c>
      <c r="E78" s="43" t="s">
        <v>5173</v>
      </c>
      <c r="F78" s="71">
        <v>1</v>
      </c>
      <c r="G78" s="53" t="s">
        <v>670</v>
      </c>
      <c r="H78" s="53" t="s">
        <v>2140</v>
      </c>
      <c r="I78" s="53" t="s">
        <v>411</v>
      </c>
      <c r="J78" s="53" t="s">
        <v>412</v>
      </c>
      <c r="K78" s="53" t="s">
        <v>287</v>
      </c>
      <c r="L78" s="53" t="s">
        <v>669</v>
      </c>
      <c r="M78" s="53" t="s">
        <v>3</v>
      </c>
      <c r="N78" s="53" t="s">
        <v>2139</v>
      </c>
      <c r="O78" s="53" t="s">
        <v>2138</v>
      </c>
      <c r="P78" s="53" t="s">
        <v>2137</v>
      </c>
      <c r="Q78" s="53" t="s">
        <v>2136</v>
      </c>
      <c r="R78" s="53" t="s">
        <v>2135</v>
      </c>
      <c r="S78" s="53" t="s">
        <v>2134</v>
      </c>
      <c r="T78" s="53" t="s">
        <v>2133</v>
      </c>
      <c r="U78" s="53" t="s">
        <v>2132</v>
      </c>
      <c r="V78" s="53" t="s">
        <v>2131</v>
      </c>
      <c r="W78" s="53" t="s">
        <v>2130</v>
      </c>
      <c r="X78" s="53">
        <v>164</v>
      </c>
      <c r="Y78" s="53">
        <v>14</v>
      </c>
      <c r="Z78" s="53">
        <v>14</v>
      </c>
      <c r="AA78" s="53">
        <v>3</v>
      </c>
      <c r="AB78" s="53">
        <v>19</v>
      </c>
      <c r="AC78" s="53" t="s">
        <v>964</v>
      </c>
      <c r="AD78" s="53" t="s">
        <v>795</v>
      </c>
      <c r="AE78" s="53" t="s">
        <v>963</v>
      </c>
      <c r="AF78" s="53" t="s">
        <v>962</v>
      </c>
      <c r="AG78" s="53" t="s">
        <v>961</v>
      </c>
      <c r="AH78" s="53" t="s">
        <v>10</v>
      </c>
      <c r="AI78" s="53" t="s">
        <v>960</v>
      </c>
      <c r="AJ78" s="53" t="s">
        <v>959</v>
      </c>
      <c r="AK78" s="53" t="s">
        <v>1019</v>
      </c>
      <c r="AL78" s="53">
        <v>2019</v>
      </c>
      <c r="AM78" s="53">
        <v>51</v>
      </c>
      <c r="AN78" s="53">
        <v>5</v>
      </c>
      <c r="AO78" s="53" t="s">
        <v>10</v>
      </c>
      <c r="AP78" s="53" t="s">
        <v>10</v>
      </c>
      <c r="AQ78" s="53" t="s">
        <v>10</v>
      </c>
      <c r="AR78" s="53" t="s">
        <v>10</v>
      </c>
      <c r="AS78" s="53" t="s">
        <v>10</v>
      </c>
      <c r="AT78" s="53" t="s">
        <v>10</v>
      </c>
      <c r="AU78" s="53">
        <v>104</v>
      </c>
      <c r="AV78" s="53" t="s">
        <v>410</v>
      </c>
      <c r="AW78" s="53" t="s">
        <v>10</v>
      </c>
      <c r="AX78" s="53" t="s">
        <v>10</v>
      </c>
      <c r="AY78" s="53">
        <v>33</v>
      </c>
      <c r="AZ78" s="53" t="s">
        <v>738</v>
      </c>
      <c r="BA78" s="53" t="s">
        <v>671</v>
      </c>
      <c r="BB78" s="53" t="s">
        <v>2129</v>
      </c>
      <c r="BC78" s="53" t="s">
        <v>2128</v>
      </c>
      <c r="BD78" s="53" t="s">
        <v>10</v>
      </c>
      <c r="BE78" s="53" t="s">
        <v>10</v>
      </c>
      <c r="BF78" s="53" t="s">
        <v>10</v>
      </c>
      <c r="BG78" s="53" t="s">
        <v>10</v>
      </c>
      <c r="BH78" s="53" t="s">
        <v>667</v>
      </c>
      <c r="BI78" s="53" t="s">
        <v>10</v>
      </c>
      <c r="BJ78" s="53" t="s">
        <v>3405</v>
      </c>
    </row>
    <row r="79" spans="1:62" x14ac:dyDescent="0.2">
      <c r="A79" s="74">
        <v>76</v>
      </c>
      <c r="B79" s="37" t="s">
        <v>5175</v>
      </c>
      <c r="C79" s="43" t="s">
        <v>4846</v>
      </c>
      <c r="D79" s="43" t="s">
        <v>5169</v>
      </c>
      <c r="E79" s="43" t="s">
        <v>4843</v>
      </c>
      <c r="F79" s="71">
        <v>1</v>
      </c>
      <c r="G79" s="53" t="s">
        <v>670</v>
      </c>
      <c r="H79" s="53" t="s">
        <v>1478</v>
      </c>
      <c r="I79" s="53" t="s">
        <v>192</v>
      </c>
      <c r="J79" s="53" t="s">
        <v>193</v>
      </c>
      <c r="K79" s="53" t="s">
        <v>80</v>
      </c>
      <c r="L79" s="53" t="s">
        <v>669</v>
      </c>
      <c r="M79" s="53" t="s">
        <v>3</v>
      </c>
      <c r="N79" s="53" t="s">
        <v>1477</v>
      </c>
      <c r="O79" s="53" t="s">
        <v>1476</v>
      </c>
      <c r="P79" s="53" t="s">
        <v>1475</v>
      </c>
      <c r="Q79" s="53" t="s">
        <v>1474</v>
      </c>
      <c r="R79" s="53" t="s">
        <v>1473</v>
      </c>
      <c r="S79" s="53" t="s">
        <v>1472</v>
      </c>
      <c r="T79" s="53" t="s">
        <v>1471</v>
      </c>
      <c r="U79" s="53" t="s">
        <v>1470</v>
      </c>
      <c r="V79" s="53" t="s">
        <v>1469</v>
      </c>
      <c r="W79" s="53" t="s">
        <v>1468</v>
      </c>
      <c r="X79" s="53">
        <v>38</v>
      </c>
      <c r="Y79" s="53">
        <v>3</v>
      </c>
      <c r="Z79" s="53">
        <v>3</v>
      </c>
      <c r="AA79" s="53">
        <v>0</v>
      </c>
      <c r="AB79" s="53">
        <v>11</v>
      </c>
      <c r="AC79" s="53" t="s">
        <v>770</v>
      </c>
      <c r="AD79" s="53" t="s">
        <v>769</v>
      </c>
      <c r="AE79" s="53" t="s">
        <v>768</v>
      </c>
      <c r="AF79" s="53" t="s">
        <v>816</v>
      </c>
      <c r="AG79" s="53" t="s">
        <v>10</v>
      </c>
      <c r="AH79" s="53" t="s">
        <v>10</v>
      </c>
      <c r="AI79" s="53" t="s">
        <v>80</v>
      </c>
      <c r="AJ79" s="53" t="s">
        <v>815</v>
      </c>
      <c r="AK79" s="53" t="s">
        <v>10</v>
      </c>
      <c r="AL79" s="53">
        <v>2019</v>
      </c>
      <c r="AM79" s="53">
        <v>7</v>
      </c>
      <c r="AN79" s="53" t="s">
        <v>10</v>
      </c>
      <c r="AO79" s="53" t="s">
        <v>10</v>
      </c>
      <c r="AP79" s="53" t="s">
        <v>10</v>
      </c>
      <c r="AQ79" s="53" t="s">
        <v>10</v>
      </c>
      <c r="AR79" s="53" t="s">
        <v>10</v>
      </c>
      <c r="AS79" s="53">
        <v>4195</v>
      </c>
      <c r="AT79" s="53">
        <v>4203</v>
      </c>
      <c r="AU79" s="53" t="s">
        <v>10</v>
      </c>
      <c r="AV79" s="53" t="s">
        <v>191</v>
      </c>
      <c r="AW79" s="53" t="s">
        <v>10</v>
      </c>
      <c r="AX79" s="53" t="s">
        <v>10</v>
      </c>
      <c r="AY79" s="53">
        <v>9</v>
      </c>
      <c r="AZ79" s="53" t="s">
        <v>809</v>
      </c>
      <c r="BA79" s="53" t="s">
        <v>718</v>
      </c>
      <c r="BB79" s="53" t="s">
        <v>1467</v>
      </c>
      <c r="BC79" s="53" t="s">
        <v>1466</v>
      </c>
      <c r="BD79" s="53" t="s">
        <v>10</v>
      </c>
      <c r="BE79" s="53" t="s">
        <v>807</v>
      </c>
      <c r="BF79" s="53" t="s">
        <v>10</v>
      </c>
      <c r="BG79" s="53" t="s">
        <v>10</v>
      </c>
      <c r="BH79" s="53" t="s">
        <v>667</v>
      </c>
      <c r="BI79" s="53" t="s">
        <v>10</v>
      </c>
      <c r="BJ79" s="53" t="s">
        <v>3405</v>
      </c>
    </row>
    <row r="80" spans="1:62" x14ac:dyDescent="0.2">
      <c r="A80" s="69">
        <v>77</v>
      </c>
      <c r="B80" s="73" t="s">
        <v>1619</v>
      </c>
      <c r="C80" s="43" t="s">
        <v>4846</v>
      </c>
      <c r="D80" s="43" t="s">
        <v>4871</v>
      </c>
      <c r="E80" s="43" t="s">
        <v>4843</v>
      </c>
      <c r="F80" s="71">
        <v>2</v>
      </c>
      <c r="G80" s="53" t="s">
        <v>670</v>
      </c>
      <c r="H80" s="53" t="s">
        <v>1946</v>
      </c>
      <c r="I80" s="53" t="s">
        <v>354</v>
      </c>
      <c r="J80" s="53" t="s">
        <v>355</v>
      </c>
      <c r="K80" s="53" t="s">
        <v>319</v>
      </c>
      <c r="L80" s="53" t="s">
        <v>669</v>
      </c>
      <c r="M80" s="53" t="s">
        <v>3</v>
      </c>
      <c r="N80" s="53" t="s">
        <v>1945</v>
      </c>
      <c r="O80" s="53" t="s">
        <v>1944</v>
      </c>
      <c r="P80" s="53" t="s">
        <v>1943</v>
      </c>
      <c r="Q80" s="53" t="s">
        <v>1942</v>
      </c>
      <c r="R80" s="53" t="s">
        <v>1941</v>
      </c>
      <c r="S80" s="53" t="s">
        <v>1940</v>
      </c>
      <c r="T80" s="53" t="s">
        <v>10</v>
      </c>
      <c r="U80" s="53" t="s">
        <v>1939</v>
      </c>
      <c r="V80" s="53" t="s">
        <v>1938</v>
      </c>
      <c r="W80" s="53" t="s">
        <v>1937</v>
      </c>
      <c r="X80" s="53">
        <v>32</v>
      </c>
      <c r="Y80" s="53">
        <v>10</v>
      </c>
      <c r="Z80" s="53">
        <v>10</v>
      </c>
      <c r="AA80" s="53">
        <v>0</v>
      </c>
      <c r="AB80" s="53">
        <v>34</v>
      </c>
      <c r="AC80" s="53" t="s">
        <v>774</v>
      </c>
      <c r="AD80" s="53" t="s">
        <v>773</v>
      </c>
      <c r="AE80" s="53" t="s">
        <v>772</v>
      </c>
      <c r="AF80" s="53" t="s">
        <v>1848</v>
      </c>
      <c r="AG80" s="53" t="s">
        <v>1847</v>
      </c>
      <c r="AH80" s="53" t="s">
        <v>10</v>
      </c>
      <c r="AI80" s="53" t="s">
        <v>1846</v>
      </c>
      <c r="AJ80" s="53" t="s">
        <v>1845</v>
      </c>
      <c r="AK80" s="53" t="s">
        <v>1019</v>
      </c>
      <c r="AL80" s="53">
        <v>2019</v>
      </c>
      <c r="AM80" s="53">
        <v>123</v>
      </c>
      <c r="AN80" s="53" t="s">
        <v>10</v>
      </c>
      <c r="AO80" s="53" t="s">
        <v>10</v>
      </c>
      <c r="AP80" s="53" t="s">
        <v>10</v>
      </c>
      <c r="AQ80" s="53" t="s">
        <v>10</v>
      </c>
      <c r="AR80" s="53" t="s">
        <v>10</v>
      </c>
      <c r="AS80" s="53">
        <v>204</v>
      </c>
      <c r="AT80" s="53">
        <v>214</v>
      </c>
      <c r="AU80" s="53" t="s">
        <v>10</v>
      </c>
      <c r="AV80" s="53" t="s">
        <v>353</v>
      </c>
      <c r="AW80" s="53" t="s">
        <v>10</v>
      </c>
      <c r="AX80" s="53" t="s">
        <v>10</v>
      </c>
      <c r="AY80" s="53">
        <v>11</v>
      </c>
      <c r="AZ80" s="53" t="s">
        <v>738</v>
      </c>
      <c r="BA80" s="53" t="s">
        <v>671</v>
      </c>
      <c r="BB80" s="53" t="s">
        <v>1936</v>
      </c>
      <c r="BC80" s="53" t="s">
        <v>1935</v>
      </c>
      <c r="BD80" s="53" t="s">
        <v>10</v>
      </c>
      <c r="BE80" s="53" t="s">
        <v>10</v>
      </c>
      <c r="BF80" s="53" t="s">
        <v>10</v>
      </c>
      <c r="BG80" s="53" t="s">
        <v>10</v>
      </c>
      <c r="BH80" s="53" t="s">
        <v>667</v>
      </c>
      <c r="BI80" s="53" t="s">
        <v>10</v>
      </c>
      <c r="BJ80" s="53" t="s">
        <v>3405</v>
      </c>
    </row>
    <row r="81" spans="1:62" x14ac:dyDescent="0.2">
      <c r="A81" s="69">
        <v>78</v>
      </c>
      <c r="B81" s="73" t="s">
        <v>1619</v>
      </c>
      <c r="C81" s="43" t="s">
        <v>4846</v>
      </c>
      <c r="D81" s="43" t="s">
        <v>5168</v>
      </c>
      <c r="E81" s="43" t="s">
        <v>5174</v>
      </c>
      <c r="F81" s="71">
        <v>1</v>
      </c>
      <c r="G81" s="53" t="s">
        <v>670</v>
      </c>
      <c r="H81" s="53" t="s">
        <v>976</v>
      </c>
      <c r="I81" s="53" t="s">
        <v>284</v>
      </c>
      <c r="J81" s="53" t="s">
        <v>285</v>
      </c>
      <c r="K81" s="53" t="s">
        <v>106</v>
      </c>
      <c r="L81" s="53" t="s">
        <v>669</v>
      </c>
      <c r="M81" s="53" t="s">
        <v>3</v>
      </c>
      <c r="N81" s="53" t="s">
        <v>1739</v>
      </c>
      <c r="O81" s="53" t="s">
        <v>10</v>
      </c>
      <c r="P81" s="53" t="s">
        <v>1738</v>
      </c>
      <c r="Q81" s="53" t="s">
        <v>1737</v>
      </c>
      <c r="R81" s="53" t="s">
        <v>1736</v>
      </c>
      <c r="S81" s="53" t="s">
        <v>1122</v>
      </c>
      <c r="T81" s="53" t="s">
        <v>968</v>
      </c>
      <c r="U81" s="53" t="s">
        <v>967</v>
      </c>
      <c r="V81" s="53" t="s">
        <v>966</v>
      </c>
      <c r="W81" s="53" t="s">
        <v>1735</v>
      </c>
      <c r="X81" s="53">
        <v>42</v>
      </c>
      <c r="Y81" s="53">
        <v>6</v>
      </c>
      <c r="Z81" s="53">
        <v>6</v>
      </c>
      <c r="AA81" s="53">
        <v>1</v>
      </c>
      <c r="AB81" s="53">
        <v>11</v>
      </c>
      <c r="AC81" s="53" t="s">
        <v>770</v>
      </c>
      <c r="AD81" s="53" t="s">
        <v>769</v>
      </c>
      <c r="AE81" s="53" t="s">
        <v>768</v>
      </c>
      <c r="AF81" s="53" t="s">
        <v>1193</v>
      </c>
      <c r="AG81" s="53" t="s">
        <v>10</v>
      </c>
      <c r="AH81" s="53" t="s">
        <v>10</v>
      </c>
      <c r="AI81" s="53" t="s">
        <v>1192</v>
      </c>
      <c r="AJ81" s="53" t="s">
        <v>1191</v>
      </c>
      <c r="AK81" s="53" t="s">
        <v>677</v>
      </c>
      <c r="AL81" s="53">
        <v>2018</v>
      </c>
      <c r="AM81" s="53">
        <v>5</v>
      </c>
      <c r="AN81" s="53">
        <v>6</v>
      </c>
      <c r="AO81" s="53" t="s">
        <v>10</v>
      </c>
      <c r="AP81" s="53" t="s">
        <v>10</v>
      </c>
      <c r="AQ81" s="53" t="s">
        <v>10</v>
      </c>
      <c r="AR81" s="53" t="s">
        <v>10</v>
      </c>
      <c r="AS81" s="53">
        <v>5166</v>
      </c>
      <c r="AT81" s="53">
        <v>5176</v>
      </c>
      <c r="AU81" s="53" t="s">
        <v>10</v>
      </c>
      <c r="AV81" s="53" t="s">
        <v>283</v>
      </c>
      <c r="AW81" s="53" t="s">
        <v>10</v>
      </c>
      <c r="AX81" s="53" t="s">
        <v>10</v>
      </c>
      <c r="AY81" s="53">
        <v>11</v>
      </c>
      <c r="AZ81" s="53" t="s">
        <v>809</v>
      </c>
      <c r="BA81" s="53" t="s">
        <v>718</v>
      </c>
      <c r="BB81" s="53" t="s">
        <v>1734</v>
      </c>
      <c r="BC81" s="53" t="s">
        <v>1733</v>
      </c>
      <c r="BD81" s="53" t="s">
        <v>10</v>
      </c>
      <c r="BE81" s="53" t="s">
        <v>10</v>
      </c>
      <c r="BF81" s="53" t="s">
        <v>10</v>
      </c>
      <c r="BG81" s="53" t="s">
        <v>10</v>
      </c>
      <c r="BH81" s="53" t="s">
        <v>667</v>
      </c>
      <c r="BI81" s="53" t="s">
        <v>10</v>
      </c>
      <c r="BJ81" s="53" t="s">
        <v>3405</v>
      </c>
    </row>
    <row r="82" spans="1:62" x14ac:dyDescent="0.2">
      <c r="A82" s="69">
        <v>79</v>
      </c>
      <c r="B82" s="37" t="s">
        <v>5175</v>
      </c>
      <c r="C82" s="43" t="s">
        <v>4846</v>
      </c>
      <c r="D82" s="43" t="s">
        <v>5171</v>
      </c>
      <c r="E82" s="43" t="s">
        <v>5174</v>
      </c>
      <c r="F82" s="71">
        <v>1</v>
      </c>
      <c r="G82" s="53" t="s">
        <v>670</v>
      </c>
      <c r="H82" s="53" t="s">
        <v>1295</v>
      </c>
      <c r="I82" s="53" t="s">
        <v>133</v>
      </c>
      <c r="J82" s="53" t="s">
        <v>134</v>
      </c>
      <c r="K82" s="53" t="s">
        <v>132</v>
      </c>
      <c r="L82" s="53" t="s">
        <v>669</v>
      </c>
      <c r="M82" s="53" t="s">
        <v>3</v>
      </c>
      <c r="N82" s="53" t="s">
        <v>1294</v>
      </c>
      <c r="O82" s="53" t="s">
        <v>1293</v>
      </c>
      <c r="P82" s="53" t="s">
        <v>1292</v>
      </c>
      <c r="Q82" s="53" t="s">
        <v>1291</v>
      </c>
      <c r="R82" s="53" t="s">
        <v>1290</v>
      </c>
      <c r="S82" s="53" t="s">
        <v>1289</v>
      </c>
      <c r="T82" s="53" t="s">
        <v>10</v>
      </c>
      <c r="U82" s="53" t="s">
        <v>10</v>
      </c>
      <c r="V82" s="53" t="s">
        <v>1288</v>
      </c>
      <c r="W82" s="53" t="s">
        <v>1287</v>
      </c>
      <c r="X82" s="53">
        <v>36</v>
      </c>
      <c r="Y82" s="53">
        <v>2</v>
      </c>
      <c r="Z82" s="53">
        <v>2</v>
      </c>
      <c r="AA82" s="53">
        <v>0</v>
      </c>
      <c r="AB82" s="53">
        <v>5</v>
      </c>
      <c r="AC82" s="53" t="s">
        <v>727</v>
      </c>
      <c r="AD82" s="53" t="s">
        <v>683</v>
      </c>
      <c r="AE82" s="53" t="s">
        <v>726</v>
      </c>
      <c r="AF82" s="53" t="s">
        <v>681</v>
      </c>
      <c r="AG82" s="53" t="s">
        <v>680</v>
      </c>
      <c r="AH82" s="53" t="s">
        <v>10</v>
      </c>
      <c r="AI82" s="53" t="s">
        <v>679</v>
      </c>
      <c r="AJ82" s="53" t="s">
        <v>678</v>
      </c>
      <c r="AK82" s="53" t="s">
        <v>677</v>
      </c>
      <c r="AL82" s="53">
        <v>2018</v>
      </c>
      <c r="AM82" s="53">
        <v>20</v>
      </c>
      <c r="AN82" s="53" t="s">
        <v>10</v>
      </c>
      <c r="AO82" s="53" t="s">
        <v>10</v>
      </c>
      <c r="AP82" s="53" t="s">
        <v>10</v>
      </c>
      <c r="AQ82" s="53" t="s">
        <v>10</v>
      </c>
      <c r="AR82" s="53" t="s">
        <v>10</v>
      </c>
      <c r="AS82" s="53">
        <v>120</v>
      </c>
      <c r="AT82" s="53">
        <v>129</v>
      </c>
      <c r="AU82" s="53" t="s">
        <v>10</v>
      </c>
      <c r="AV82" s="53" t="s">
        <v>131</v>
      </c>
      <c r="AW82" s="53" t="s">
        <v>10</v>
      </c>
      <c r="AX82" s="53" t="s">
        <v>10</v>
      </c>
      <c r="AY82" s="53">
        <v>10</v>
      </c>
      <c r="AZ82" s="53" t="s">
        <v>675</v>
      </c>
      <c r="BA82" s="53" t="s">
        <v>671</v>
      </c>
      <c r="BB82" s="53" t="s">
        <v>1286</v>
      </c>
      <c r="BC82" s="53" t="s">
        <v>1285</v>
      </c>
      <c r="BD82" s="53" t="s">
        <v>10</v>
      </c>
      <c r="BE82" s="53" t="s">
        <v>10</v>
      </c>
      <c r="BF82" s="53" t="s">
        <v>10</v>
      </c>
      <c r="BG82" s="53" t="s">
        <v>10</v>
      </c>
      <c r="BH82" s="53" t="s">
        <v>667</v>
      </c>
      <c r="BI82" s="53" t="s">
        <v>10</v>
      </c>
      <c r="BJ82" s="53" t="s">
        <v>3405</v>
      </c>
    </row>
    <row r="83" spans="1:62" x14ac:dyDescent="0.2">
      <c r="A83" s="69">
        <v>80</v>
      </c>
      <c r="B83" s="70" t="s">
        <v>4862</v>
      </c>
      <c r="C83" s="43" t="s">
        <v>4846</v>
      </c>
      <c r="D83" s="43" t="s">
        <v>5168</v>
      </c>
      <c r="E83" s="43" t="s">
        <v>5174</v>
      </c>
      <c r="F83" s="71">
        <v>2</v>
      </c>
      <c r="G83" s="53" t="s">
        <v>670</v>
      </c>
      <c r="H83" s="53" t="s">
        <v>1284</v>
      </c>
      <c r="I83" s="53" t="s">
        <v>129</v>
      </c>
      <c r="J83" s="53" t="s">
        <v>130</v>
      </c>
      <c r="K83" s="53" t="s">
        <v>110</v>
      </c>
      <c r="L83" s="53" t="s">
        <v>669</v>
      </c>
      <c r="M83" s="53" t="s">
        <v>3</v>
      </c>
      <c r="N83" s="53" t="s">
        <v>1283</v>
      </c>
      <c r="O83" s="53" t="s">
        <v>156</v>
      </c>
      <c r="P83" s="53" t="s">
        <v>1282</v>
      </c>
      <c r="Q83" s="53" t="s">
        <v>1281</v>
      </c>
      <c r="R83" s="53" t="s">
        <v>1280</v>
      </c>
      <c r="S83" s="53" t="s">
        <v>1279</v>
      </c>
      <c r="T83" s="53" t="s">
        <v>10</v>
      </c>
      <c r="U83" s="53" t="s">
        <v>1278</v>
      </c>
      <c r="V83" s="53" t="s">
        <v>10</v>
      </c>
      <c r="W83" s="53" t="s">
        <v>10</v>
      </c>
      <c r="X83" s="53">
        <v>24</v>
      </c>
      <c r="Y83" s="53">
        <v>2</v>
      </c>
      <c r="Z83" s="53">
        <v>2</v>
      </c>
      <c r="AA83" s="53">
        <v>0</v>
      </c>
      <c r="AB83" s="53">
        <v>5</v>
      </c>
      <c r="AC83" s="53" t="s">
        <v>707</v>
      </c>
      <c r="AD83" s="53" t="s">
        <v>706</v>
      </c>
      <c r="AE83" s="53" t="s">
        <v>705</v>
      </c>
      <c r="AF83" s="53" t="s">
        <v>1207</v>
      </c>
      <c r="AG83" s="53" t="s">
        <v>1206</v>
      </c>
      <c r="AH83" s="53" t="s">
        <v>10</v>
      </c>
      <c r="AI83" s="53" t="s">
        <v>1205</v>
      </c>
      <c r="AJ83" s="53" t="s">
        <v>1204</v>
      </c>
      <c r="AK83" s="53" t="s">
        <v>808</v>
      </c>
      <c r="AL83" s="53">
        <v>2018</v>
      </c>
      <c r="AM83" s="53">
        <v>74</v>
      </c>
      <c r="AN83" s="53">
        <v>11</v>
      </c>
      <c r="AO83" s="53" t="s">
        <v>10</v>
      </c>
      <c r="AP83" s="53" t="s">
        <v>10</v>
      </c>
      <c r="AQ83" s="53" t="s">
        <v>22</v>
      </c>
      <c r="AR83" s="53" t="s">
        <v>10</v>
      </c>
      <c r="AS83" s="53">
        <v>5944</v>
      </c>
      <c r="AT83" s="53">
        <v>5979</v>
      </c>
      <c r="AU83" s="53" t="s">
        <v>10</v>
      </c>
      <c r="AV83" s="53" t="s">
        <v>128</v>
      </c>
      <c r="AW83" s="53" t="s">
        <v>10</v>
      </c>
      <c r="AX83" s="53" t="s">
        <v>10</v>
      </c>
      <c r="AY83" s="53">
        <v>36</v>
      </c>
      <c r="AZ83" s="53" t="s">
        <v>1203</v>
      </c>
      <c r="BA83" s="53" t="s">
        <v>767</v>
      </c>
      <c r="BB83" s="53" t="s">
        <v>1277</v>
      </c>
      <c r="BC83" s="53" t="s">
        <v>1276</v>
      </c>
      <c r="BD83" s="53" t="s">
        <v>10</v>
      </c>
      <c r="BE83" s="53" t="s">
        <v>10</v>
      </c>
      <c r="BF83" s="53" t="s">
        <v>10</v>
      </c>
      <c r="BG83" s="53" t="s">
        <v>10</v>
      </c>
      <c r="BH83" s="53" t="s">
        <v>667</v>
      </c>
      <c r="BI83" s="53" t="s">
        <v>10</v>
      </c>
      <c r="BJ83" s="53" t="s">
        <v>3405</v>
      </c>
    </row>
    <row r="84" spans="1:62" x14ac:dyDescent="0.2">
      <c r="A84" s="69">
        <v>81</v>
      </c>
      <c r="B84" s="70" t="s">
        <v>1619</v>
      </c>
      <c r="C84" s="43" t="s">
        <v>4846</v>
      </c>
      <c r="D84" s="43" t="s">
        <v>5168</v>
      </c>
      <c r="E84" s="43" t="s">
        <v>5174</v>
      </c>
      <c r="F84" s="71">
        <v>2</v>
      </c>
      <c r="G84" s="53" t="s">
        <v>670</v>
      </c>
      <c r="H84" s="53" t="s">
        <v>1465</v>
      </c>
      <c r="I84" s="53" t="s">
        <v>189</v>
      </c>
      <c r="J84" s="53" t="s">
        <v>190</v>
      </c>
      <c r="K84" s="53" t="s">
        <v>50</v>
      </c>
      <c r="L84" s="53" t="s">
        <v>669</v>
      </c>
      <c r="M84" s="53" t="s">
        <v>3</v>
      </c>
      <c r="N84" s="53" t="s">
        <v>1464</v>
      </c>
      <c r="O84" s="53" t="s">
        <v>1463</v>
      </c>
      <c r="P84" s="53" t="s">
        <v>1462</v>
      </c>
      <c r="Q84" s="53" t="s">
        <v>1461</v>
      </c>
      <c r="R84" s="53" t="s">
        <v>1460</v>
      </c>
      <c r="S84" s="53" t="s">
        <v>1459</v>
      </c>
      <c r="T84" s="53" t="s">
        <v>1458</v>
      </c>
      <c r="U84" s="53" t="s">
        <v>1457</v>
      </c>
      <c r="V84" s="53" t="s">
        <v>1456</v>
      </c>
      <c r="W84" s="53" t="s">
        <v>1455</v>
      </c>
      <c r="X84" s="53">
        <v>57</v>
      </c>
      <c r="Y84" s="53">
        <v>3</v>
      </c>
      <c r="Z84" s="53">
        <v>3</v>
      </c>
      <c r="AA84" s="53">
        <v>1</v>
      </c>
      <c r="AB84" s="53">
        <v>6</v>
      </c>
      <c r="AC84" s="53" t="s">
        <v>707</v>
      </c>
      <c r="AD84" s="53" t="s">
        <v>795</v>
      </c>
      <c r="AE84" s="53" t="s">
        <v>794</v>
      </c>
      <c r="AF84" s="53" t="s">
        <v>946</v>
      </c>
      <c r="AG84" s="53" t="s">
        <v>945</v>
      </c>
      <c r="AH84" s="53" t="s">
        <v>10</v>
      </c>
      <c r="AI84" s="53" t="s">
        <v>944</v>
      </c>
      <c r="AJ84" s="53" t="s">
        <v>943</v>
      </c>
      <c r="AK84" s="53" t="s">
        <v>743</v>
      </c>
      <c r="AL84" s="53">
        <v>2018</v>
      </c>
      <c r="AM84" s="53">
        <v>21</v>
      </c>
      <c r="AN84" s="53">
        <v>3</v>
      </c>
      <c r="AO84" s="53" t="s">
        <v>10</v>
      </c>
      <c r="AP84" s="53" t="s">
        <v>10</v>
      </c>
      <c r="AQ84" s="53" t="s">
        <v>10</v>
      </c>
      <c r="AR84" s="53" t="s">
        <v>10</v>
      </c>
      <c r="AS84" s="53">
        <v>1681</v>
      </c>
      <c r="AT84" s="53">
        <v>1709</v>
      </c>
      <c r="AU84" s="53" t="s">
        <v>10</v>
      </c>
      <c r="AV84" s="53" t="s">
        <v>188</v>
      </c>
      <c r="AW84" s="53" t="s">
        <v>10</v>
      </c>
      <c r="AX84" s="53" t="s">
        <v>10</v>
      </c>
      <c r="AY84" s="53">
        <v>29</v>
      </c>
      <c r="AZ84" s="53" t="s">
        <v>698</v>
      </c>
      <c r="BA84" s="53" t="s">
        <v>671</v>
      </c>
      <c r="BB84" s="53" t="s">
        <v>1454</v>
      </c>
      <c r="BC84" s="53" t="s">
        <v>1453</v>
      </c>
      <c r="BD84" s="53" t="s">
        <v>10</v>
      </c>
      <c r="BE84" s="53" t="s">
        <v>1452</v>
      </c>
      <c r="BF84" s="53" t="s">
        <v>10</v>
      </c>
      <c r="BG84" s="53" t="s">
        <v>10</v>
      </c>
      <c r="BH84" s="53" t="s">
        <v>667</v>
      </c>
      <c r="BI84" s="53" t="s">
        <v>10</v>
      </c>
      <c r="BJ84" s="53" t="s">
        <v>3405</v>
      </c>
    </row>
    <row r="85" spans="1:62" x14ac:dyDescent="0.2">
      <c r="A85" s="69">
        <v>82</v>
      </c>
      <c r="B85" s="70" t="s">
        <v>4855</v>
      </c>
      <c r="C85" s="43" t="s">
        <v>4846</v>
      </c>
      <c r="D85" s="43" t="s">
        <v>4871</v>
      </c>
      <c r="E85" s="43" t="s">
        <v>4843</v>
      </c>
      <c r="F85" s="71">
        <v>3</v>
      </c>
      <c r="G85" s="53" t="s">
        <v>670</v>
      </c>
      <c r="H85" s="53" t="s">
        <v>2183</v>
      </c>
      <c r="I85" s="53" t="s">
        <v>423</v>
      </c>
      <c r="J85" s="53" t="s">
        <v>424</v>
      </c>
      <c r="K85" s="53" t="s">
        <v>362</v>
      </c>
      <c r="L85" s="53" t="s">
        <v>669</v>
      </c>
      <c r="M85" s="53" t="s">
        <v>3</v>
      </c>
      <c r="N85" s="53" t="s">
        <v>10</v>
      </c>
      <c r="O85" s="53" t="s">
        <v>10</v>
      </c>
      <c r="P85" s="53" t="s">
        <v>2182</v>
      </c>
      <c r="Q85" s="53" t="s">
        <v>2181</v>
      </c>
      <c r="R85" s="53" t="s">
        <v>2180</v>
      </c>
      <c r="S85" s="53" t="s">
        <v>2179</v>
      </c>
      <c r="T85" s="53" t="s">
        <v>2178</v>
      </c>
      <c r="U85" s="53" t="s">
        <v>2177</v>
      </c>
      <c r="V85" s="53" t="s">
        <v>2176</v>
      </c>
      <c r="W85" s="53" t="s">
        <v>2175</v>
      </c>
      <c r="X85" s="53">
        <v>14</v>
      </c>
      <c r="Y85" s="53">
        <v>15</v>
      </c>
      <c r="Z85" s="53">
        <v>16</v>
      </c>
      <c r="AA85" s="53">
        <v>1</v>
      </c>
      <c r="AB85" s="53">
        <v>36</v>
      </c>
      <c r="AC85" s="53" t="s">
        <v>770</v>
      </c>
      <c r="AD85" s="53" t="s">
        <v>769</v>
      </c>
      <c r="AE85" s="53" t="s">
        <v>768</v>
      </c>
      <c r="AF85" s="53" t="s">
        <v>1971</v>
      </c>
      <c r="AG85" s="53" t="s">
        <v>1970</v>
      </c>
      <c r="AH85" s="53" t="s">
        <v>10</v>
      </c>
      <c r="AI85" s="53" t="s">
        <v>1969</v>
      </c>
      <c r="AJ85" s="53" t="s">
        <v>1968</v>
      </c>
      <c r="AK85" s="53" t="s">
        <v>743</v>
      </c>
      <c r="AL85" s="53">
        <v>2018</v>
      </c>
      <c r="AM85" s="53">
        <v>56</v>
      </c>
      <c r="AN85" s="53">
        <v>9</v>
      </c>
      <c r="AO85" s="53" t="s">
        <v>10</v>
      </c>
      <c r="AP85" s="53" t="s">
        <v>10</v>
      </c>
      <c r="AQ85" s="53" t="s">
        <v>10</v>
      </c>
      <c r="AR85" s="53" t="s">
        <v>10</v>
      </c>
      <c r="AS85" s="53">
        <v>96</v>
      </c>
      <c r="AT85" s="53">
        <v>102</v>
      </c>
      <c r="AU85" s="53" t="s">
        <v>10</v>
      </c>
      <c r="AV85" s="53" t="s">
        <v>422</v>
      </c>
      <c r="AW85" s="53" t="s">
        <v>10</v>
      </c>
      <c r="AX85" s="53" t="s">
        <v>10</v>
      </c>
      <c r="AY85" s="53">
        <v>7</v>
      </c>
      <c r="AZ85" s="53" t="s">
        <v>939</v>
      </c>
      <c r="BA85" s="53" t="s">
        <v>938</v>
      </c>
      <c r="BB85" s="53" t="s">
        <v>2174</v>
      </c>
      <c r="BC85" s="53" t="s">
        <v>2173</v>
      </c>
      <c r="BD85" s="53" t="s">
        <v>10</v>
      </c>
      <c r="BE85" s="53" t="s">
        <v>10</v>
      </c>
      <c r="BF85" s="53" t="s">
        <v>10</v>
      </c>
      <c r="BG85" s="53" t="s">
        <v>10</v>
      </c>
      <c r="BH85" s="53" t="s">
        <v>667</v>
      </c>
      <c r="BI85" s="53" t="s">
        <v>10</v>
      </c>
      <c r="BJ85" s="53" t="s">
        <v>3405</v>
      </c>
    </row>
    <row r="86" spans="1:62" x14ac:dyDescent="0.2">
      <c r="A86" s="69">
        <v>83</v>
      </c>
      <c r="B86" s="70" t="s">
        <v>4862</v>
      </c>
      <c r="C86" s="43" t="s">
        <v>4846</v>
      </c>
      <c r="D86" s="43" t="s">
        <v>5168</v>
      </c>
      <c r="E86" s="43" t="s">
        <v>5174</v>
      </c>
      <c r="F86" s="71">
        <v>3</v>
      </c>
      <c r="G86" s="53" t="s">
        <v>670</v>
      </c>
      <c r="H86" s="53" t="s">
        <v>765</v>
      </c>
      <c r="I86" s="53" t="s">
        <v>764</v>
      </c>
      <c r="J86" s="53" t="s">
        <v>763</v>
      </c>
      <c r="K86" s="53" t="s">
        <v>132</v>
      </c>
      <c r="L86" s="53" t="s">
        <v>669</v>
      </c>
      <c r="M86" s="53" t="s">
        <v>3</v>
      </c>
      <c r="N86" s="53" t="s">
        <v>762</v>
      </c>
      <c r="O86" s="53" t="s">
        <v>10</v>
      </c>
      <c r="P86" s="53" t="s">
        <v>761</v>
      </c>
      <c r="Q86" s="53" t="s">
        <v>760</v>
      </c>
      <c r="R86" s="53" t="s">
        <v>759</v>
      </c>
      <c r="S86" s="53" t="s">
        <v>758</v>
      </c>
      <c r="T86" s="53" t="s">
        <v>757</v>
      </c>
      <c r="U86" s="53" t="s">
        <v>756</v>
      </c>
      <c r="V86" s="53" t="s">
        <v>755</v>
      </c>
      <c r="W86" s="53" t="s">
        <v>754</v>
      </c>
      <c r="X86" s="53">
        <v>25</v>
      </c>
      <c r="Y86" s="53">
        <v>0</v>
      </c>
      <c r="Z86" s="53">
        <v>0</v>
      </c>
      <c r="AA86" s="53">
        <v>0</v>
      </c>
      <c r="AB86" s="53">
        <v>1</v>
      </c>
      <c r="AC86" s="53" t="s">
        <v>684</v>
      </c>
      <c r="AD86" s="53" t="s">
        <v>683</v>
      </c>
      <c r="AE86" s="53" t="s">
        <v>682</v>
      </c>
      <c r="AF86" s="53" t="s">
        <v>681</v>
      </c>
      <c r="AG86" s="53" t="s">
        <v>680</v>
      </c>
      <c r="AH86" s="53" t="s">
        <v>10</v>
      </c>
      <c r="AI86" s="53" t="s">
        <v>679</v>
      </c>
      <c r="AJ86" s="53" t="s">
        <v>678</v>
      </c>
      <c r="AK86" s="53" t="s">
        <v>743</v>
      </c>
      <c r="AL86" s="53">
        <v>2018</v>
      </c>
      <c r="AM86" s="53">
        <v>19</v>
      </c>
      <c r="AN86" s="53" t="s">
        <v>10</v>
      </c>
      <c r="AO86" s="53" t="s">
        <v>10</v>
      </c>
      <c r="AP86" s="53" t="s">
        <v>10</v>
      </c>
      <c r="AQ86" s="53" t="s">
        <v>10</v>
      </c>
      <c r="AR86" s="53" t="s">
        <v>10</v>
      </c>
      <c r="AS86" s="53">
        <v>123</v>
      </c>
      <c r="AT86" s="53">
        <v>134</v>
      </c>
      <c r="AU86" s="53" t="s">
        <v>10</v>
      </c>
      <c r="AV86" s="53" t="s">
        <v>753</v>
      </c>
      <c r="AW86" s="53" t="s">
        <v>10</v>
      </c>
      <c r="AX86" s="53" t="s">
        <v>10</v>
      </c>
      <c r="AY86" s="53">
        <v>12</v>
      </c>
      <c r="AZ86" s="53" t="s">
        <v>675</v>
      </c>
      <c r="BA86" s="53" t="s">
        <v>671</v>
      </c>
      <c r="BB86" s="53" t="s">
        <v>741</v>
      </c>
      <c r="BC86" s="53" t="s">
        <v>752</v>
      </c>
      <c r="BD86" s="53" t="s">
        <v>10</v>
      </c>
      <c r="BE86" s="53" t="s">
        <v>10</v>
      </c>
      <c r="BF86" s="53" t="s">
        <v>10</v>
      </c>
      <c r="BG86" s="53" t="s">
        <v>10</v>
      </c>
      <c r="BH86" s="53" t="s">
        <v>667</v>
      </c>
      <c r="BI86" s="53" t="s">
        <v>10</v>
      </c>
      <c r="BJ86" s="53" t="s">
        <v>3405</v>
      </c>
    </row>
    <row r="87" spans="1:62" x14ac:dyDescent="0.2">
      <c r="A87" s="69">
        <v>84</v>
      </c>
      <c r="B87" s="43" t="s">
        <v>5175</v>
      </c>
      <c r="C87" s="43" t="s">
        <v>4845</v>
      </c>
      <c r="D87" s="43" t="s">
        <v>4871</v>
      </c>
      <c r="E87" s="43" t="s">
        <v>5173</v>
      </c>
      <c r="F87" s="71">
        <v>3</v>
      </c>
      <c r="G87" s="53" t="s">
        <v>670</v>
      </c>
      <c r="H87" s="53" t="s">
        <v>751</v>
      </c>
      <c r="I87" s="53" t="s">
        <v>750</v>
      </c>
      <c r="J87" s="53" t="s">
        <v>749</v>
      </c>
      <c r="K87" s="53" t="s">
        <v>132</v>
      </c>
      <c r="L87" s="53" t="s">
        <v>669</v>
      </c>
      <c r="M87" s="53" t="s">
        <v>5</v>
      </c>
      <c r="N87" s="53" t="s">
        <v>10</v>
      </c>
      <c r="O87" s="53" t="s">
        <v>10</v>
      </c>
      <c r="P87" s="53" t="s">
        <v>10</v>
      </c>
      <c r="Q87" s="53" t="s">
        <v>748</v>
      </c>
      <c r="R87" s="53" t="s">
        <v>747</v>
      </c>
      <c r="S87" s="53" t="s">
        <v>746</v>
      </c>
      <c r="T87" s="53" t="s">
        <v>745</v>
      </c>
      <c r="U87" s="53" t="s">
        <v>744</v>
      </c>
      <c r="V87" s="53" t="s">
        <v>10</v>
      </c>
      <c r="W87" s="53" t="s">
        <v>10</v>
      </c>
      <c r="X87" s="53">
        <v>0</v>
      </c>
      <c r="Y87" s="53">
        <v>0</v>
      </c>
      <c r="Z87" s="53">
        <v>0</v>
      </c>
      <c r="AA87" s="53">
        <v>0</v>
      </c>
      <c r="AB87" s="53">
        <v>0</v>
      </c>
      <c r="AC87" s="53" t="s">
        <v>684</v>
      </c>
      <c r="AD87" s="53" t="s">
        <v>683</v>
      </c>
      <c r="AE87" s="53" t="s">
        <v>682</v>
      </c>
      <c r="AF87" s="53" t="s">
        <v>681</v>
      </c>
      <c r="AG87" s="53" t="s">
        <v>680</v>
      </c>
      <c r="AH87" s="53" t="s">
        <v>10</v>
      </c>
      <c r="AI87" s="53" t="s">
        <v>679</v>
      </c>
      <c r="AJ87" s="53" t="s">
        <v>678</v>
      </c>
      <c r="AK87" s="53" t="s">
        <v>743</v>
      </c>
      <c r="AL87" s="53">
        <v>2018</v>
      </c>
      <c r="AM87" s="53">
        <v>19</v>
      </c>
      <c r="AN87" s="53" t="s">
        <v>10</v>
      </c>
      <c r="AO87" s="53" t="s">
        <v>10</v>
      </c>
      <c r="AP87" s="53" t="s">
        <v>10</v>
      </c>
      <c r="AQ87" s="53" t="s">
        <v>10</v>
      </c>
      <c r="AR87" s="53" t="s">
        <v>10</v>
      </c>
      <c r="AS87" s="53">
        <v>135</v>
      </c>
      <c r="AT87" s="53">
        <v>137</v>
      </c>
      <c r="AU87" s="53" t="s">
        <v>10</v>
      </c>
      <c r="AV87" s="53" t="s">
        <v>742</v>
      </c>
      <c r="AW87" s="53" t="s">
        <v>10</v>
      </c>
      <c r="AX87" s="53" t="s">
        <v>10</v>
      </c>
      <c r="AY87" s="53">
        <v>3</v>
      </c>
      <c r="AZ87" s="53" t="s">
        <v>675</v>
      </c>
      <c r="BA87" s="53" t="s">
        <v>671</v>
      </c>
      <c r="BB87" s="53" t="s">
        <v>741</v>
      </c>
      <c r="BC87" s="53" t="s">
        <v>740</v>
      </c>
      <c r="BD87" s="53" t="s">
        <v>10</v>
      </c>
      <c r="BE87" s="53" t="s">
        <v>10</v>
      </c>
      <c r="BF87" s="53" t="s">
        <v>10</v>
      </c>
      <c r="BG87" s="53" t="s">
        <v>10</v>
      </c>
      <c r="BH87" s="53" t="s">
        <v>667</v>
      </c>
      <c r="BI87" s="53" t="s">
        <v>10</v>
      </c>
      <c r="BJ87" s="53" t="s">
        <v>3405</v>
      </c>
    </row>
    <row r="88" spans="1:62" x14ac:dyDescent="0.2">
      <c r="A88" s="69">
        <v>85</v>
      </c>
      <c r="B88" s="70" t="s">
        <v>5172</v>
      </c>
      <c r="C88" s="43" t="s">
        <v>4846</v>
      </c>
      <c r="D88" s="43" t="s">
        <v>5169</v>
      </c>
      <c r="E88" s="43" t="s">
        <v>4843</v>
      </c>
      <c r="F88" s="71">
        <v>3</v>
      </c>
      <c r="G88" s="53" t="s">
        <v>670</v>
      </c>
      <c r="H88" s="53" t="s">
        <v>2654</v>
      </c>
      <c r="I88" s="53" t="s">
        <v>573</v>
      </c>
      <c r="J88" s="53" t="s">
        <v>574</v>
      </c>
      <c r="K88" s="53" t="s">
        <v>132</v>
      </c>
      <c r="L88" s="53" t="s">
        <v>669</v>
      </c>
      <c r="M88" s="53" t="s">
        <v>3</v>
      </c>
      <c r="N88" s="53" t="s">
        <v>2653</v>
      </c>
      <c r="O88" s="53" t="s">
        <v>2652</v>
      </c>
      <c r="P88" s="53" t="s">
        <v>2651</v>
      </c>
      <c r="Q88" s="53" t="s">
        <v>2650</v>
      </c>
      <c r="R88" s="53" t="s">
        <v>2649</v>
      </c>
      <c r="S88" s="53" t="s">
        <v>2648</v>
      </c>
      <c r="T88" s="53" t="s">
        <v>2647</v>
      </c>
      <c r="U88" s="53" t="s">
        <v>2646</v>
      </c>
      <c r="V88" s="53" t="s">
        <v>10</v>
      </c>
      <c r="W88" s="53" t="s">
        <v>10</v>
      </c>
      <c r="X88" s="53">
        <v>47</v>
      </c>
      <c r="Y88" s="53">
        <v>49</v>
      </c>
      <c r="Z88" s="53">
        <v>49</v>
      </c>
      <c r="AA88" s="53">
        <v>6</v>
      </c>
      <c r="AB88" s="53">
        <v>31</v>
      </c>
      <c r="AC88" s="53" t="s">
        <v>684</v>
      </c>
      <c r="AD88" s="53" t="s">
        <v>683</v>
      </c>
      <c r="AE88" s="53" t="s">
        <v>682</v>
      </c>
      <c r="AF88" s="53" t="s">
        <v>681</v>
      </c>
      <c r="AG88" s="53" t="s">
        <v>680</v>
      </c>
      <c r="AH88" s="53" t="s">
        <v>10</v>
      </c>
      <c r="AI88" s="53" t="s">
        <v>679</v>
      </c>
      <c r="AJ88" s="53" t="s">
        <v>678</v>
      </c>
      <c r="AK88" s="53" t="s">
        <v>743</v>
      </c>
      <c r="AL88" s="53">
        <v>2018</v>
      </c>
      <c r="AM88" s="53">
        <v>19</v>
      </c>
      <c r="AN88" s="53" t="s">
        <v>10</v>
      </c>
      <c r="AO88" s="53" t="s">
        <v>10</v>
      </c>
      <c r="AP88" s="53" t="s">
        <v>10</v>
      </c>
      <c r="AQ88" s="53" t="s">
        <v>10</v>
      </c>
      <c r="AR88" s="53" t="s">
        <v>10</v>
      </c>
      <c r="AS88" s="53">
        <v>174</v>
      </c>
      <c r="AT88" s="53">
        <v>184</v>
      </c>
      <c r="AU88" s="53" t="s">
        <v>10</v>
      </c>
      <c r="AV88" s="53" t="s">
        <v>572</v>
      </c>
      <c r="AW88" s="53" t="s">
        <v>10</v>
      </c>
      <c r="AX88" s="53" t="s">
        <v>10</v>
      </c>
      <c r="AY88" s="53">
        <v>11</v>
      </c>
      <c r="AZ88" s="53" t="s">
        <v>675</v>
      </c>
      <c r="BA88" s="53" t="s">
        <v>671</v>
      </c>
      <c r="BB88" s="53" t="s">
        <v>741</v>
      </c>
      <c r="BC88" s="53" t="s">
        <v>2645</v>
      </c>
      <c r="BD88" s="53" t="s">
        <v>10</v>
      </c>
      <c r="BE88" s="53" t="s">
        <v>10</v>
      </c>
      <c r="BF88" s="53" t="s">
        <v>10</v>
      </c>
      <c r="BG88" s="53" t="s">
        <v>10</v>
      </c>
      <c r="BH88" s="53" t="s">
        <v>667</v>
      </c>
      <c r="BI88" s="53" t="s">
        <v>10</v>
      </c>
      <c r="BJ88" s="53" t="s">
        <v>3405</v>
      </c>
    </row>
    <row r="89" spans="1:62" x14ac:dyDescent="0.2">
      <c r="A89" s="69">
        <v>86</v>
      </c>
      <c r="B89" s="70" t="s">
        <v>4862</v>
      </c>
      <c r="C89" s="43" t="s">
        <v>4853</v>
      </c>
      <c r="D89" s="43" t="s">
        <v>5168</v>
      </c>
      <c r="E89" s="43" t="s">
        <v>5174</v>
      </c>
      <c r="F89" s="71">
        <v>2</v>
      </c>
      <c r="G89" s="53" t="s">
        <v>670</v>
      </c>
      <c r="H89" s="53" t="s">
        <v>1732</v>
      </c>
      <c r="I89" s="53" t="s">
        <v>281</v>
      </c>
      <c r="J89" s="53" t="s">
        <v>282</v>
      </c>
      <c r="K89" s="53" t="s">
        <v>132</v>
      </c>
      <c r="L89" s="53" t="s">
        <v>669</v>
      </c>
      <c r="M89" s="53" t="s">
        <v>3</v>
      </c>
      <c r="N89" s="53" t="s">
        <v>1731</v>
      </c>
      <c r="O89" s="53" t="s">
        <v>1730</v>
      </c>
      <c r="P89" s="53" t="s">
        <v>1729</v>
      </c>
      <c r="Q89" s="53" t="s">
        <v>1728</v>
      </c>
      <c r="R89" s="53" t="s">
        <v>1727</v>
      </c>
      <c r="S89" s="53" t="s">
        <v>10</v>
      </c>
      <c r="T89" s="53" t="s">
        <v>10</v>
      </c>
      <c r="U89" s="53" t="s">
        <v>10</v>
      </c>
      <c r="V89" s="53" t="s">
        <v>1726</v>
      </c>
      <c r="W89" s="53" t="s">
        <v>1725</v>
      </c>
      <c r="X89" s="53">
        <v>35</v>
      </c>
      <c r="Y89" s="53">
        <v>6</v>
      </c>
      <c r="Z89" s="53">
        <v>6</v>
      </c>
      <c r="AA89" s="53">
        <v>0</v>
      </c>
      <c r="AB89" s="53">
        <v>10</v>
      </c>
      <c r="AC89" s="53" t="s">
        <v>727</v>
      </c>
      <c r="AD89" s="53" t="s">
        <v>683</v>
      </c>
      <c r="AE89" s="53" t="s">
        <v>726</v>
      </c>
      <c r="AF89" s="53" t="s">
        <v>681</v>
      </c>
      <c r="AG89" s="53" t="s">
        <v>680</v>
      </c>
      <c r="AH89" s="53" t="s">
        <v>10</v>
      </c>
      <c r="AI89" s="53" t="s">
        <v>679</v>
      </c>
      <c r="AJ89" s="53" t="s">
        <v>678</v>
      </c>
      <c r="AK89" s="53" t="s">
        <v>743</v>
      </c>
      <c r="AL89" s="53">
        <v>2018</v>
      </c>
      <c r="AM89" s="53">
        <v>19</v>
      </c>
      <c r="AN89" s="53" t="s">
        <v>10</v>
      </c>
      <c r="AO89" s="53" t="s">
        <v>10</v>
      </c>
      <c r="AP89" s="53" t="s">
        <v>10</v>
      </c>
      <c r="AQ89" s="53" t="s">
        <v>10</v>
      </c>
      <c r="AR89" s="53" t="s">
        <v>10</v>
      </c>
      <c r="AS89" s="53">
        <v>233</v>
      </c>
      <c r="AT89" s="53">
        <v>241</v>
      </c>
      <c r="AU89" s="53" t="s">
        <v>10</v>
      </c>
      <c r="AV89" s="53" t="s">
        <v>280</v>
      </c>
      <c r="AW89" s="53" t="s">
        <v>10</v>
      </c>
      <c r="AX89" s="53" t="s">
        <v>10</v>
      </c>
      <c r="AY89" s="53">
        <v>9</v>
      </c>
      <c r="AZ89" s="53" t="s">
        <v>675</v>
      </c>
      <c r="BA89" s="53" t="s">
        <v>671</v>
      </c>
      <c r="BB89" s="53" t="s">
        <v>741</v>
      </c>
      <c r="BC89" s="53" t="s">
        <v>1724</v>
      </c>
      <c r="BD89" s="53" t="s">
        <v>10</v>
      </c>
      <c r="BE89" s="53" t="s">
        <v>10</v>
      </c>
      <c r="BF89" s="53" t="s">
        <v>10</v>
      </c>
      <c r="BG89" s="53" t="s">
        <v>10</v>
      </c>
      <c r="BH89" s="53" t="s">
        <v>667</v>
      </c>
      <c r="BI89" s="53" t="s">
        <v>10</v>
      </c>
      <c r="BJ89" s="53" t="s">
        <v>3405</v>
      </c>
    </row>
    <row r="90" spans="1:62" x14ac:dyDescent="0.2">
      <c r="A90" s="69">
        <v>87</v>
      </c>
      <c r="B90" s="70" t="s">
        <v>4862</v>
      </c>
      <c r="C90" s="43" t="s">
        <v>4853</v>
      </c>
      <c r="D90" s="43" t="s">
        <v>5168</v>
      </c>
      <c r="E90" s="43" t="s">
        <v>5174</v>
      </c>
      <c r="F90" s="71">
        <v>2</v>
      </c>
      <c r="G90" s="53" t="s">
        <v>670</v>
      </c>
      <c r="H90" s="53" t="s">
        <v>3264</v>
      </c>
      <c r="I90" s="53" t="s">
        <v>477</v>
      </c>
      <c r="J90" s="53" t="s">
        <v>478</v>
      </c>
      <c r="K90" s="53" t="s">
        <v>37</v>
      </c>
      <c r="L90" s="53" t="s">
        <v>669</v>
      </c>
      <c r="M90" s="53" t="s">
        <v>3</v>
      </c>
      <c r="N90" s="53" t="s">
        <v>3263</v>
      </c>
      <c r="O90" s="53" t="s">
        <v>3262</v>
      </c>
      <c r="P90" s="53" t="s">
        <v>3261</v>
      </c>
      <c r="Q90" s="53" t="s">
        <v>3260</v>
      </c>
      <c r="R90" s="53" t="s">
        <v>3259</v>
      </c>
      <c r="S90" s="53" t="s">
        <v>3258</v>
      </c>
      <c r="T90" s="53" t="s">
        <v>10</v>
      </c>
      <c r="U90" s="53" t="s">
        <v>10</v>
      </c>
      <c r="V90" s="53" t="s">
        <v>10</v>
      </c>
      <c r="W90" s="53" t="s">
        <v>10</v>
      </c>
      <c r="X90" s="53">
        <v>43</v>
      </c>
      <c r="Y90" s="53">
        <v>20</v>
      </c>
      <c r="Z90" s="53">
        <v>20</v>
      </c>
      <c r="AA90" s="53">
        <v>0</v>
      </c>
      <c r="AB90" s="53">
        <v>11</v>
      </c>
      <c r="AC90" s="53" t="s">
        <v>727</v>
      </c>
      <c r="AD90" s="53" t="s">
        <v>683</v>
      </c>
      <c r="AE90" s="53" t="s">
        <v>726</v>
      </c>
      <c r="AF90" s="53" t="s">
        <v>3137</v>
      </c>
      <c r="AG90" s="53" t="s">
        <v>3136</v>
      </c>
      <c r="AH90" s="53" t="s">
        <v>10</v>
      </c>
      <c r="AI90" s="53" t="s">
        <v>3135</v>
      </c>
      <c r="AJ90" s="53" t="s">
        <v>3134</v>
      </c>
      <c r="AK90" s="53" t="s">
        <v>743</v>
      </c>
      <c r="AL90" s="53">
        <v>2018</v>
      </c>
      <c r="AM90" s="53">
        <v>87</v>
      </c>
      <c r="AN90" s="53" t="s">
        <v>10</v>
      </c>
      <c r="AO90" s="53" t="s">
        <v>10</v>
      </c>
      <c r="AP90" s="53" t="s">
        <v>10</v>
      </c>
      <c r="AQ90" s="53" t="s">
        <v>10</v>
      </c>
      <c r="AR90" s="53" t="s">
        <v>10</v>
      </c>
      <c r="AS90" s="53">
        <v>311</v>
      </c>
      <c r="AT90" s="53">
        <v>326</v>
      </c>
      <c r="AU90" s="53" t="s">
        <v>10</v>
      </c>
      <c r="AV90" s="53" t="s">
        <v>476</v>
      </c>
      <c r="AW90" s="53" t="s">
        <v>10</v>
      </c>
      <c r="AX90" s="53" t="s">
        <v>10</v>
      </c>
      <c r="AY90" s="53">
        <v>16</v>
      </c>
      <c r="AZ90" s="53" t="s">
        <v>3133</v>
      </c>
      <c r="BA90" s="53" t="s">
        <v>671</v>
      </c>
      <c r="BB90" s="53" t="s">
        <v>3257</v>
      </c>
      <c r="BC90" s="53" t="s">
        <v>3256</v>
      </c>
      <c r="BD90" s="53" t="s">
        <v>10</v>
      </c>
      <c r="BE90" s="53" t="s">
        <v>10</v>
      </c>
      <c r="BF90" s="53" t="s">
        <v>10</v>
      </c>
      <c r="BG90" s="53" t="s">
        <v>10</v>
      </c>
      <c r="BH90" s="53" t="s">
        <v>667</v>
      </c>
      <c r="BI90" s="53" t="s">
        <v>10</v>
      </c>
      <c r="BJ90" s="53" t="s">
        <v>3405</v>
      </c>
    </row>
    <row r="91" spans="1:62" x14ac:dyDescent="0.2">
      <c r="A91" s="69">
        <v>88</v>
      </c>
      <c r="B91" s="70" t="s">
        <v>1619</v>
      </c>
      <c r="C91" s="43" t="s">
        <v>4846</v>
      </c>
      <c r="D91" s="43" t="s">
        <v>5168</v>
      </c>
      <c r="E91" s="43" t="s">
        <v>4843</v>
      </c>
      <c r="F91" s="71">
        <v>3</v>
      </c>
      <c r="G91" s="53" t="s">
        <v>670</v>
      </c>
      <c r="H91" s="53" t="s">
        <v>1275</v>
      </c>
      <c r="I91" s="53" t="s">
        <v>126</v>
      </c>
      <c r="J91" s="53" t="s">
        <v>127</v>
      </c>
      <c r="K91" s="53" t="s">
        <v>52</v>
      </c>
      <c r="L91" s="53" t="s">
        <v>669</v>
      </c>
      <c r="M91" s="53" t="s">
        <v>3</v>
      </c>
      <c r="N91" s="53" t="s">
        <v>1274</v>
      </c>
      <c r="O91" s="53" t="s">
        <v>1273</v>
      </c>
      <c r="P91" s="53" t="s">
        <v>1272</v>
      </c>
      <c r="Q91" s="53" t="s">
        <v>1271</v>
      </c>
      <c r="R91" s="53" t="s">
        <v>1270</v>
      </c>
      <c r="S91" s="53" t="s">
        <v>1269</v>
      </c>
      <c r="T91" s="53" t="s">
        <v>1268</v>
      </c>
      <c r="U91" s="53" t="s">
        <v>1267</v>
      </c>
      <c r="V91" s="53" t="s">
        <v>1266</v>
      </c>
      <c r="W91" s="53" t="s">
        <v>1265</v>
      </c>
      <c r="X91" s="53">
        <v>62</v>
      </c>
      <c r="Y91" s="53">
        <v>2</v>
      </c>
      <c r="Z91" s="53">
        <v>2</v>
      </c>
      <c r="AA91" s="53">
        <v>0</v>
      </c>
      <c r="AB91" s="53">
        <v>7</v>
      </c>
      <c r="AC91" s="53" t="s">
        <v>707</v>
      </c>
      <c r="AD91" s="53" t="s">
        <v>795</v>
      </c>
      <c r="AE91" s="53" t="s">
        <v>794</v>
      </c>
      <c r="AF91" s="53" t="s">
        <v>793</v>
      </c>
      <c r="AG91" s="53" t="s">
        <v>792</v>
      </c>
      <c r="AH91" s="53" t="s">
        <v>10</v>
      </c>
      <c r="AI91" s="53" t="s">
        <v>791</v>
      </c>
      <c r="AJ91" s="53" t="s">
        <v>790</v>
      </c>
      <c r="AK91" s="53" t="s">
        <v>739</v>
      </c>
      <c r="AL91" s="53">
        <v>2018</v>
      </c>
      <c r="AM91" s="53">
        <v>26</v>
      </c>
      <c r="AN91" s="53">
        <v>3</v>
      </c>
      <c r="AO91" s="53" t="s">
        <v>10</v>
      </c>
      <c r="AP91" s="53" t="s">
        <v>10</v>
      </c>
      <c r="AQ91" s="53" t="s">
        <v>10</v>
      </c>
      <c r="AR91" s="53" t="s">
        <v>10</v>
      </c>
      <c r="AS91" s="53">
        <v>723</v>
      </c>
      <c r="AT91" s="53">
        <v>754</v>
      </c>
      <c r="AU91" s="53" t="s">
        <v>10</v>
      </c>
      <c r="AV91" s="53" t="s">
        <v>125</v>
      </c>
      <c r="AW91" s="53" t="s">
        <v>10</v>
      </c>
      <c r="AX91" s="53" t="s">
        <v>10</v>
      </c>
      <c r="AY91" s="53">
        <v>32</v>
      </c>
      <c r="AZ91" s="53" t="s">
        <v>695</v>
      </c>
      <c r="BA91" s="53" t="s">
        <v>694</v>
      </c>
      <c r="BB91" s="53" t="s">
        <v>1264</v>
      </c>
      <c r="BC91" s="53" t="s">
        <v>1263</v>
      </c>
      <c r="BD91" s="53" t="s">
        <v>10</v>
      </c>
      <c r="BE91" s="53" t="s">
        <v>10</v>
      </c>
      <c r="BF91" s="53" t="s">
        <v>10</v>
      </c>
      <c r="BG91" s="53" t="s">
        <v>10</v>
      </c>
      <c r="BH91" s="53" t="s">
        <v>667</v>
      </c>
      <c r="BI91" s="53" t="s">
        <v>10</v>
      </c>
      <c r="BJ91" s="53" t="s">
        <v>3405</v>
      </c>
    </row>
    <row r="92" spans="1:62" x14ac:dyDescent="0.2">
      <c r="A92" s="69">
        <v>89</v>
      </c>
      <c r="B92" s="70" t="s">
        <v>4862</v>
      </c>
      <c r="C92" s="43" t="s">
        <v>4846</v>
      </c>
      <c r="D92" s="43" t="s">
        <v>5168</v>
      </c>
      <c r="E92" s="43" t="s">
        <v>3421</v>
      </c>
      <c r="F92" s="71">
        <v>3</v>
      </c>
      <c r="G92" s="53" t="s">
        <v>670</v>
      </c>
      <c r="H92" s="53" t="s">
        <v>1262</v>
      </c>
      <c r="I92" s="53" t="s">
        <v>123</v>
      </c>
      <c r="J92" s="53" t="s">
        <v>124</v>
      </c>
      <c r="K92" s="53" t="s">
        <v>50</v>
      </c>
      <c r="L92" s="53" t="s">
        <v>669</v>
      </c>
      <c r="M92" s="53" t="s">
        <v>3</v>
      </c>
      <c r="N92" s="53" t="s">
        <v>1261</v>
      </c>
      <c r="O92" s="53" t="s">
        <v>1260</v>
      </c>
      <c r="P92" s="53" t="s">
        <v>1259</v>
      </c>
      <c r="Q92" s="53" t="s">
        <v>1258</v>
      </c>
      <c r="R92" s="53" t="s">
        <v>1257</v>
      </c>
      <c r="S92" s="53" t="s">
        <v>1256</v>
      </c>
      <c r="T92" s="53" t="s">
        <v>1255</v>
      </c>
      <c r="U92" s="53" t="s">
        <v>10</v>
      </c>
      <c r="V92" s="53" t="s">
        <v>10</v>
      </c>
      <c r="W92" s="53" t="s">
        <v>10</v>
      </c>
      <c r="X92" s="53">
        <v>43</v>
      </c>
      <c r="Y92" s="53">
        <v>2</v>
      </c>
      <c r="Z92" s="53">
        <v>2</v>
      </c>
      <c r="AA92" s="53">
        <v>0</v>
      </c>
      <c r="AB92" s="53">
        <v>2</v>
      </c>
      <c r="AC92" s="53" t="s">
        <v>707</v>
      </c>
      <c r="AD92" s="53" t="s">
        <v>795</v>
      </c>
      <c r="AE92" s="53" t="s">
        <v>794</v>
      </c>
      <c r="AF92" s="53" t="s">
        <v>946</v>
      </c>
      <c r="AG92" s="53" t="s">
        <v>945</v>
      </c>
      <c r="AH92" s="53" t="s">
        <v>10</v>
      </c>
      <c r="AI92" s="53" t="s">
        <v>944</v>
      </c>
      <c r="AJ92" s="53" t="s">
        <v>943</v>
      </c>
      <c r="AK92" s="53" t="s">
        <v>935</v>
      </c>
      <c r="AL92" s="53">
        <v>2018</v>
      </c>
      <c r="AM92" s="53">
        <v>21</v>
      </c>
      <c r="AN92" s="53">
        <v>2</v>
      </c>
      <c r="AO92" s="53" t="s">
        <v>10</v>
      </c>
      <c r="AP92" s="53" t="s">
        <v>10</v>
      </c>
      <c r="AQ92" s="53" t="s">
        <v>10</v>
      </c>
      <c r="AR92" s="53" t="s">
        <v>10</v>
      </c>
      <c r="AS92" s="53">
        <v>1311</v>
      </c>
      <c r="AT92" s="53">
        <v>1329</v>
      </c>
      <c r="AU92" s="53" t="s">
        <v>10</v>
      </c>
      <c r="AV92" s="53" t="s">
        <v>122</v>
      </c>
      <c r="AW92" s="53" t="s">
        <v>10</v>
      </c>
      <c r="AX92" s="53" t="s">
        <v>10</v>
      </c>
      <c r="AY92" s="53">
        <v>19</v>
      </c>
      <c r="AZ92" s="53" t="s">
        <v>698</v>
      </c>
      <c r="BA92" s="53" t="s">
        <v>671</v>
      </c>
      <c r="BB92" s="53" t="s">
        <v>1254</v>
      </c>
      <c r="BC92" s="53" t="s">
        <v>1253</v>
      </c>
      <c r="BD92" s="53" t="s">
        <v>10</v>
      </c>
      <c r="BE92" s="53" t="s">
        <v>10</v>
      </c>
      <c r="BF92" s="53" t="s">
        <v>10</v>
      </c>
      <c r="BG92" s="53" t="s">
        <v>10</v>
      </c>
      <c r="BH92" s="53" t="s">
        <v>667</v>
      </c>
      <c r="BI92" s="53" t="s">
        <v>10</v>
      </c>
      <c r="BJ92" s="53" t="s">
        <v>3405</v>
      </c>
    </row>
    <row r="93" spans="1:62" x14ac:dyDescent="0.2">
      <c r="A93" s="69">
        <v>90</v>
      </c>
      <c r="B93" s="70" t="s">
        <v>4855</v>
      </c>
      <c r="C93" s="43" t="s">
        <v>3417</v>
      </c>
      <c r="D93" s="43" t="s">
        <v>4871</v>
      </c>
      <c r="E93" s="43" t="s">
        <v>4843</v>
      </c>
      <c r="F93" s="71">
        <v>3</v>
      </c>
      <c r="G93" s="53" t="s">
        <v>670</v>
      </c>
      <c r="H93" s="53" t="s">
        <v>2548</v>
      </c>
      <c r="I93" s="53" t="s">
        <v>534</v>
      </c>
      <c r="J93" s="53" t="s">
        <v>535</v>
      </c>
      <c r="K93" s="53" t="s">
        <v>328</v>
      </c>
      <c r="L93" s="53" t="s">
        <v>669</v>
      </c>
      <c r="M93" s="53" t="s">
        <v>3</v>
      </c>
      <c r="N93" s="53" t="s">
        <v>2547</v>
      </c>
      <c r="O93" s="53" t="s">
        <v>2546</v>
      </c>
      <c r="P93" s="53" t="s">
        <v>2545</v>
      </c>
      <c r="Q93" s="53" t="s">
        <v>2544</v>
      </c>
      <c r="R93" s="53" t="s">
        <v>2543</v>
      </c>
      <c r="S93" s="53" t="s">
        <v>2542</v>
      </c>
      <c r="T93" s="53" t="s">
        <v>2541</v>
      </c>
      <c r="U93" s="53" t="s">
        <v>2540</v>
      </c>
      <c r="V93" s="53" t="s">
        <v>2539</v>
      </c>
      <c r="W93" s="53" t="s">
        <v>2538</v>
      </c>
      <c r="X93" s="53">
        <v>39</v>
      </c>
      <c r="Y93" s="53">
        <v>29</v>
      </c>
      <c r="Z93" s="53">
        <v>29</v>
      </c>
      <c r="AA93" s="53">
        <v>0</v>
      </c>
      <c r="AB93" s="53">
        <v>4</v>
      </c>
      <c r="AC93" s="53" t="s">
        <v>770</v>
      </c>
      <c r="AD93" s="53" t="s">
        <v>769</v>
      </c>
      <c r="AE93" s="53" t="s">
        <v>768</v>
      </c>
      <c r="AF93" s="53" t="s">
        <v>1987</v>
      </c>
      <c r="AG93" s="53" t="s">
        <v>1986</v>
      </c>
      <c r="AH93" s="53" t="s">
        <v>10</v>
      </c>
      <c r="AI93" s="53" t="s">
        <v>1985</v>
      </c>
      <c r="AJ93" s="53" t="s">
        <v>1984</v>
      </c>
      <c r="AK93" s="53" t="s">
        <v>935</v>
      </c>
      <c r="AL93" s="53">
        <v>2018</v>
      </c>
      <c r="AM93" s="53">
        <v>17</v>
      </c>
      <c r="AN93" s="53">
        <v>6</v>
      </c>
      <c r="AO93" s="53" t="s">
        <v>10</v>
      </c>
      <c r="AP93" s="53" t="s">
        <v>10</v>
      </c>
      <c r="AQ93" s="53" t="s">
        <v>10</v>
      </c>
      <c r="AR93" s="53" t="s">
        <v>10</v>
      </c>
      <c r="AS93" s="53">
        <v>4104</v>
      </c>
      <c r="AT93" s="53">
        <v>4117</v>
      </c>
      <c r="AU93" s="53" t="s">
        <v>10</v>
      </c>
      <c r="AV93" s="53" t="s">
        <v>533</v>
      </c>
      <c r="AW93" s="53" t="s">
        <v>10</v>
      </c>
      <c r="AX93" s="53" t="s">
        <v>10</v>
      </c>
      <c r="AY93" s="53">
        <v>14</v>
      </c>
      <c r="AZ93" s="53" t="s">
        <v>939</v>
      </c>
      <c r="BA93" s="53" t="s">
        <v>938</v>
      </c>
      <c r="BB93" s="53" t="s">
        <v>2537</v>
      </c>
      <c r="BC93" s="53" t="s">
        <v>2536</v>
      </c>
      <c r="BD93" s="53" t="s">
        <v>10</v>
      </c>
      <c r="BE93" s="53" t="s">
        <v>10</v>
      </c>
      <c r="BF93" s="53" t="s">
        <v>10</v>
      </c>
      <c r="BG93" s="53" t="s">
        <v>10</v>
      </c>
      <c r="BH93" s="53" t="s">
        <v>667</v>
      </c>
      <c r="BI93" s="53" t="s">
        <v>10</v>
      </c>
      <c r="BJ93" s="53" t="s">
        <v>3405</v>
      </c>
    </row>
    <row r="94" spans="1:62" x14ac:dyDescent="0.2">
      <c r="A94" s="69">
        <v>91</v>
      </c>
      <c r="B94" s="70" t="s">
        <v>1619</v>
      </c>
      <c r="C94" s="43" t="s">
        <v>3417</v>
      </c>
      <c r="D94" s="43" t="s">
        <v>5168</v>
      </c>
      <c r="E94" s="43" t="s">
        <v>5174</v>
      </c>
      <c r="F94" s="71">
        <v>2</v>
      </c>
      <c r="G94" s="53" t="s">
        <v>670</v>
      </c>
      <c r="H94" s="53" t="s">
        <v>1829</v>
      </c>
      <c r="I94" s="53" t="s">
        <v>313</v>
      </c>
      <c r="J94" s="53" t="s">
        <v>314</v>
      </c>
      <c r="K94" s="53" t="s">
        <v>132</v>
      </c>
      <c r="L94" s="53" t="s">
        <v>669</v>
      </c>
      <c r="M94" s="53" t="s">
        <v>3</v>
      </c>
      <c r="N94" s="53" t="s">
        <v>1828</v>
      </c>
      <c r="O94" s="53" t="s">
        <v>10</v>
      </c>
      <c r="P94" s="53" t="s">
        <v>1827</v>
      </c>
      <c r="Q94" s="53" t="s">
        <v>1826</v>
      </c>
      <c r="R94" s="53" t="s">
        <v>1825</v>
      </c>
      <c r="S94" s="53" t="s">
        <v>1824</v>
      </c>
      <c r="T94" s="53" t="s">
        <v>10</v>
      </c>
      <c r="U94" s="53" t="s">
        <v>766</v>
      </c>
      <c r="V94" s="53" t="s">
        <v>1823</v>
      </c>
      <c r="W94" s="53" t="s">
        <v>1822</v>
      </c>
      <c r="X94" s="53">
        <v>41</v>
      </c>
      <c r="Y94" s="53">
        <v>8</v>
      </c>
      <c r="Z94" s="53">
        <v>8</v>
      </c>
      <c r="AA94" s="53">
        <v>0</v>
      </c>
      <c r="AB94" s="53">
        <v>7</v>
      </c>
      <c r="AC94" s="53" t="s">
        <v>684</v>
      </c>
      <c r="AD94" s="53" t="s">
        <v>683</v>
      </c>
      <c r="AE94" s="53" t="s">
        <v>682</v>
      </c>
      <c r="AF94" s="53" t="s">
        <v>681</v>
      </c>
      <c r="AG94" s="53" t="s">
        <v>680</v>
      </c>
      <c r="AH94" s="53" t="s">
        <v>10</v>
      </c>
      <c r="AI94" s="53" t="s">
        <v>679</v>
      </c>
      <c r="AJ94" s="53" t="s">
        <v>678</v>
      </c>
      <c r="AK94" s="53" t="s">
        <v>935</v>
      </c>
      <c r="AL94" s="53">
        <v>2018</v>
      </c>
      <c r="AM94" s="53">
        <v>18</v>
      </c>
      <c r="AN94" s="53" t="s">
        <v>10</v>
      </c>
      <c r="AO94" s="53" t="s">
        <v>10</v>
      </c>
      <c r="AP94" s="53" t="s">
        <v>10</v>
      </c>
      <c r="AQ94" s="53" t="s">
        <v>10</v>
      </c>
      <c r="AR94" s="53" t="s">
        <v>10</v>
      </c>
      <c r="AS94" s="53">
        <v>163</v>
      </c>
      <c r="AT94" s="53">
        <v>174</v>
      </c>
      <c r="AU94" s="53" t="s">
        <v>10</v>
      </c>
      <c r="AV94" s="53" t="s">
        <v>312</v>
      </c>
      <c r="AW94" s="53" t="s">
        <v>10</v>
      </c>
      <c r="AX94" s="53" t="s">
        <v>10</v>
      </c>
      <c r="AY94" s="53">
        <v>12</v>
      </c>
      <c r="AZ94" s="53" t="s">
        <v>675</v>
      </c>
      <c r="BA94" s="53" t="s">
        <v>671</v>
      </c>
      <c r="BB94" s="53" t="s">
        <v>1821</v>
      </c>
      <c r="BC94" s="53" t="s">
        <v>1820</v>
      </c>
      <c r="BD94" s="53" t="s">
        <v>10</v>
      </c>
      <c r="BE94" s="53" t="s">
        <v>10</v>
      </c>
      <c r="BF94" s="53" t="s">
        <v>10</v>
      </c>
      <c r="BG94" s="53" t="s">
        <v>10</v>
      </c>
      <c r="BH94" s="53" t="s">
        <v>667</v>
      </c>
      <c r="BI94" s="53" t="s">
        <v>10</v>
      </c>
      <c r="BJ94" s="53" t="s">
        <v>3405</v>
      </c>
    </row>
    <row r="95" spans="1:62" x14ac:dyDescent="0.2">
      <c r="A95" s="69">
        <v>92</v>
      </c>
      <c r="B95" s="70" t="s">
        <v>1619</v>
      </c>
      <c r="C95" s="43" t="s">
        <v>4853</v>
      </c>
      <c r="D95" s="43" t="s">
        <v>5168</v>
      </c>
      <c r="E95" s="43" t="s">
        <v>5174</v>
      </c>
      <c r="F95" s="71">
        <v>3</v>
      </c>
      <c r="G95" s="53" t="s">
        <v>670</v>
      </c>
      <c r="H95" s="53" t="s">
        <v>3255</v>
      </c>
      <c r="I95" s="53" t="s">
        <v>330</v>
      </c>
      <c r="J95" s="53" t="s">
        <v>331</v>
      </c>
      <c r="K95" s="53" t="s">
        <v>265</v>
      </c>
      <c r="L95" s="53" t="s">
        <v>669</v>
      </c>
      <c r="M95" s="53" t="s">
        <v>3</v>
      </c>
      <c r="N95" s="53" t="s">
        <v>3254</v>
      </c>
      <c r="O95" s="53" t="s">
        <v>3253</v>
      </c>
      <c r="P95" s="53" t="s">
        <v>3252</v>
      </c>
      <c r="Q95" s="53" t="s">
        <v>3251</v>
      </c>
      <c r="R95" s="53" t="s">
        <v>2209</v>
      </c>
      <c r="S95" s="53" t="s">
        <v>2208</v>
      </c>
      <c r="T95" s="53" t="s">
        <v>3250</v>
      </c>
      <c r="U95" s="53" t="s">
        <v>3249</v>
      </c>
      <c r="V95" s="53" t="s">
        <v>3248</v>
      </c>
      <c r="W95" s="53" t="s">
        <v>3247</v>
      </c>
      <c r="X95" s="53">
        <v>41</v>
      </c>
      <c r="Y95" s="53">
        <v>9</v>
      </c>
      <c r="Z95" s="53">
        <v>11</v>
      </c>
      <c r="AA95" s="53">
        <v>0</v>
      </c>
      <c r="AB95" s="53">
        <v>15</v>
      </c>
      <c r="AC95" s="53" t="s">
        <v>727</v>
      </c>
      <c r="AD95" s="53" t="s">
        <v>683</v>
      </c>
      <c r="AE95" s="53" t="s">
        <v>726</v>
      </c>
      <c r="AF95" s="53" t="s">
        <v>3224</v>
      </c>
      <c r="AG95" s="53" t="s">
        <v>3223</v>
      </c>
      <c r="AH95" s="53" t="s">
        <v>10</v>
      </c>
      <c r="AI95" s="53" t="s">
        <v>3222</v>
      </c>
      <c r="AJ95" s="53" t="s">
        <v>3221</v>
      </c>
      <c r="AK95" s="53" t="s">
        <v>935</v>
      </c>
      <c r="AL95" s="53">
        <v>2018</v>
      </c>
      <c r="AM95" s="53">
        <v>67</v>
      </c>
      <c r="AN95" s="53" t="s">
        <v>10</v>
      </c>
      <c r="AO95" s="53" t="s">
        <v>10</v>
      </c>
      <c r="AP95" s="53" t="s">
        <v>10</v>
      </c>
      <c r="AQ95" s="53" t="s">
        <v>10</v>
      </c>
      <c r="AR95" s="53" t="s">
        <v>10</v>
      </c>
      <c r="AS95" s="53">
        <v>399</v>
      </c>
      <c r="AT95" s="53">
        <v>408</v>
      </c>
      <c r="AU95" s="53" t="s">
        <v>10</v>
      </c>
      <c r="AV95" s="53" t="s">
        <v>329</v>
      </c>
      <c r="AW95" s="53" t="s">
        <v>10</v>
      </c>
      <c r="AX95" s="53" t="s">
        <v>10</v>
      </c>
      <c r="AY95" s="53">
        <v>10</v>
      </c>
      <c r="AZ95" s="53" t="s">
        <v>3169</v>
      </c>
      <c r="BA95" s="53" t="s">
        <v>671</v>
      </c>
      <c r="BB95" s="53" t="s">
        <v>3246</v>
      </c>
      <c r="BC95" s="53" t="s">
        <v>3245</v>
      </c>
      <c r="BD95" s="53" t="s">
        <v>10</v>
      </c>
      <c r="BE95" s="53" t="s">
        <v>10</v>
      </c>
      <c r="BF95" s="53" t="s">
        <v>10</v>
      </c>
      <c r="BG95" s="53" t="s">
        <v>10</v>
      </c>
      <c r="BH95" s="53" t="s">
        <v>667</v>
      </c>
      <c r="BI95" s="53" t="s">
        <v>10</v>
      </c>
      <c r="BJ95" s="53" t="s">
        <v>3405</v>
      </c>
    </row>
    <row r="96" spans="1:62" x14ac:dyDescent="0.2">
      <c r="A96" s="69">
        <v>93</v>
      </c>
      <c r="B96" s="70" t="s">
        <v>4855</v>
      </c>
      <c r="C96" s="43" t="s">
        <v>4845</v>
      </c>
      <c r="D96" s="43" t="s">
        <v>5168</v>
      </c>
      <c r="E96" s="43" t="s">
        <v>5174</v>
      </c>
      <c r="F96" s="71">
        <v>3</v>
      </c>
      <c r="G96" s="53" t="s">
        <v>670</v>
      </c>
      <c r="H96" s="53" t="s">
        <v>2433</v>
      </c>
      <c r="I96" s="53" t="s">
        <v>502</v>
      </c>
      <c r="J96" s="53" t="s">
        <v>503</v>
      </c>
      <c r="K96" s="53" t="s">
        <v>362</v>
      </c>
      <c r="L96" s="53" t="s">
        <v>669</v>
      </c>
      <c r="M96" s="53" t="s">
        <v>3</v>
      </c>
      <c r="N96" s="53" t="s">
        <v>10</v>
      </c>
      <c r="O96" s="53" t="s">
        <v>156</v>
      </c>
      <c r="P96" s="53" t="s">
        <v>2432</v>
      </c>
      <c r="Q96" s="53" t="s">
        <v>2431</v>
      </c>
      <c r="R96" s="53" t="s">
        <v>2430</v>
      </c>
      <c r="S96" s="53" t="s">
        <v>10</v>
      </c>
      <c r="T96" s="53" t="s">
        <v>2429</v>
      </c>
      <c r="U96" s="53" t="s">
        <v>2428</v>
      </c>
      <c r="V96" s="53" t="s">
        <v>2427</v>
      </c>
      <c r="W96" s="53" t="s">
        <v>2426</v>
      </c>
      <c r="X96" s="53">
        <v>13</v>
      </c>
      <c r="Y96" s="53">
        <v>23</v>
      </c>
      <c r="Z96" s="53">
        <v>23</v>
      </c>
      <c r="AA96" s="53">
        <v>0</v>
      </c>
      <c r="AB96" s="53">
        <v>7</v>
      </c>
      <c r="AC96" s="53" t="s">
        <v>770</v>
      </c>
      <c r="AD96" s="53" t="s">
        <v>769</v>
      </c>
      <c r="AE96" s="53" t="s">
        <v>768</v>
      </c>
      <c r="AF96" s="53" t="s">
        <v>1971</v>
      </c>
      <c r="AG96" s="53" t="s">
        <v>1970</v>
      </c>
      <c r="AH96" s="53" t="s">
        <v>10</v>
      </c>
      <c r="AI96" s="53" t="s">
        <v>1969</v>
      </c>
      <c r="AJ96" s="53" t="s">
        <v>1968</v>
      </c>
      <c r="AK96" s="53" t="s">
        <v>1227</v>
      </c>
      <c r="AL96" s="53">
        <v>2018</v>
      </c>
      <c r="AM96" s="53">
        <v>56</v>
      </c>
      <c r="AN96" s="53">
        <v>5</v>
      </c>
      <c r="AO96" s="53" t="s">
        <v>10</v>
      </c>
      <c r="AP96" s="53" t="s">
        <v>10</v>
      </c>
      <c r="AQ96" s="53" t="s">
        <v>10</v>
      </c>
      <c r="AR96" s="53" t="s">
        <v>10</v>
      </c>
      <c r="AS96" s="53">
        <v>80</v>
      </c>
      <c r="AT96" s="53">
        <v>87</v>
      </c>
      <c r="AU96" s="53" t="s">
        <v>10</v>
      </c>
      <c r="AV96" s="53" t="s">
        <v>501</v>
      </c>
      <c r="AW96" s="53" t="s">
        <v>10</v>
      </c>
      <c r="AX96" s="53" t="s">
        <v>10</v>
      </c>
      <c r="AY96" s="53">
        <v>8</v>
      </c>
      <c r="AZ96" s="53" t="s">
        <v>939</v>
      </c>
      <c r="BA96" s="53" t="s">
        <v>938</v>
      </c>
      <c r="BB96" s="53" t="s">
        <v>2425</v>
      </c>
      <c r="BC96" s="53" t="s">
        <v>2424</v>
      </c>
      <c r="BD96" s="53" t="s">
        <v>10</v>
      </c>
      <c r="BE96" s="53" t="s">
        <v>10</v>
      </c>
      <c r="BF96" s="53" t="s">
        <v>10</v>
      </c>
      <c r="BG96" s="53" t="s">
        <v>10</v>
      </c>
      <c r="BH96" s="53" t="s">
        <v>667</v>
      </c>
      <c r="BI96" s="53" t="s">
        <v>10</v>
      </c>
      <c r="BJ96" s="53" t="s">
        <v>3405</v>
      </c>
    </row>
    <row r="97" spans="1:62" x14ac:dyDescent="0.2">
      <c r="A97" s="69">
        <v>94</v>
      </c>
      <c r="B97" s="37" t="s">
        <v>5175</v>
      </c>
      <c r="C97" s="43" t="s">
        <v>4857</v>
      </c>
      <c r="D97" s="43" t="s">
        <v>5171</v>
      </c>
      <c r="E97" s="43" t="s">
        <v>5173</v>
      </c>
      <c r="F97" s="71">
        <v>2</v>
      </c>
      <c r="G97" s="53" t="s">
        <v>670</v>
      </c>
      <c r="H97" s="53" t="s">
        <v>1451</v>
      </c>
      <c r="I97" s="53" t="s">
        <v>186</v>
      </c>
      <c r="J97" s="53" t="s">
        <v>187</v>
      </c>
      <c r="K97" s="53" t="s">
        <v>15</v>
      </c>
      <c r="L97" s="53" t="s">
        <v>669</v>
      </c>
      <c r="M97" s="53" t="s">
        <v>3</v>
      </c>
      <c r="N97" s="53" t="s">
        <v>1450</v>
      </c>
      <c r="O97" s="53" t="s">
        <v>1449</v>
      </c>
      <c r="P97" s="53" t="s">
        <v>1448</v>
      </c>
      <c r="Q97" s="53" t="s">
        <v>1447</v>
      </c>
      <c r="R97" s="53" t="s">
        <v>1446</v>
      </c>
      <c r="S97" s="53" t="s">
        <v>1445</v>
      </c>
      <c r="T97" s="53" t="s">
        <v>10</v>
      </c>
      <c r="U97" s="53" t="s">
        <v>10</v>
      </c>
      <c r="V97" s="53" t="s">
        <v>10</v>
      </c>
      <c r="W97" s="53" t="s">
        <v>10</v>
      </c>
      <c r="X97" s="53">
        <v>86</v>
      </c>
      <c r="Y97" s="53">
        <v>3</v>
      </c>
      <c r="Z97" s="53">
        <v>3</v>
      </c>
      <c r="AA97" s="53">
        <v>0</v>
      </c>
      <c r="AB97" s="53">
        <v>6</v>
      </c>
      <c r="AC97" s="53" t="s">
        <v>1039</v>
      </c>
      <c r="AD97" s="53" t="s">
        <v>1038</v>
      </c>
      <c r="AE97" s="53" t="s">
        <v>1037</v>
      </c>
      <c r="AF97" s="53" t="s">
        <v>1036</v>
      </c>
      <c r="AG97" s="53" t="s">
        <v>1035</v>
      </c>
      <c r="AH97" s="53" t="s">
        <v>10</v>
      </c>
      <c r="AI97" s="53" t="s">
        <v>1034</v>
      </c>
      <c r="AJ97" s="53" t="s">
        <v>1033</v>
      </c>
      <c r="AK97" s="53" t="s">
        <v>1444</v>
      </c>
      <c r="AL97" s="53">
        <v>2018</v>
      </c>
      <c r="AM97" s="53">
        <v>29</v>
      </c>
      <c r="AN97" s="53">
        <v>5</v>
      </c>
      <c r="AO97" s="53" t="s">
        <v>10</v>
      </c>
      <c r="AP97" s="53" t="s">
        <v>10</v>
      </c>
      <c r="AQ97" s="53" t="s">
        <v>10</v>
      </c>
      <c r="AR97" s="53" t="s">
        <v>10</v>
      </c>
      <c r="AS97" s="53">
        <v>1103</v>
      </c>
      <c r="AT97" s="53">
        <v>1116</v>
      </c>
      <c r="AU97" s="53" t="s">
        <v>10</v>
      </c>
      <c r="AV97" s="53" t="s">
        <v>185</v>
      </c>
      <c r="AW97" s="53" t="s">
        <v>10</v>
      </c>
      <c r="AX97" s="53" t="s">
        <v>10</v>
      </c>
      <c r="AY97" s="53">
        <v>14</v>
      </c>
      <c r="AZ97" s="53" t="s">
        <v>1031</v>
      </c>
      <c r="BA97" s="53" t="s">
        <v>767</v>
      </c>
      <c r="BB97" s="53" t="s">
        <v>1443</v>
      </c>
      <c r="BC97" s="53" t="s">
        <v>1442</v>
      </c>
      <c r="BD97" s="53" t="s">
        <v>10</v>
      </c>
      <c r="BE97" s="53" t="s">
        <v>693</v>
      </c>
      <c r="BF97" s="53" t="s">
        <v>10</v>
      </c>
      <c r="BG97" s="53" t="s">
        <v>10</v>
      </c>
      <c r="BH97" s="53" t="s">
        <v>667</v>
      </c>
      <c r="BI97" s="53" t="s">
        <v>10</v>
      </c>
      <c r="BJ97" s="53" t="s">
        <v>3405</v>
      </c>
    </row>
    <row r="98" spans="1:62" x14ac:dyDescent="0.2">
      <c r="A98" s="69">
        <v>95</v>
      </c>
      <c r="B98" s="70" t="s">
        <v>5172</v>
      </c>
      <c r="C98" s="43" t="s">
        <v>3417</v>
      </c>
      <c r="D98" s="43" t="s">
        <v>5168</v>
      </c>
      <c r="E98" s="43" t="s">
        <v>4843</v>
      </c>
      <c r="F98" s="71">
        <v>3</v>
      </c>
      <c r="G98" s="53" t="s">
        <v>670</v>
      </c>
      <c r="H98" s="53" t="s">
        <v>2863</v>
      </c>
      <c r="I98" s="53" t="s">
        <v>639</v>
      </c>
      <c r="J98" s="53" t="s">
        <v>640</v>
      </c>
      <c r="K98" s="53" t="s">
        <v>24</v>
      </c>
      <c r="L98" s="53" t="s">
        <v>669</v>
      </c>
      <c r="M98" s="53" t="s">
        <v>3</v>
      </c>
      <c r="N98" s="53" t="s">
        <v>2862</v>
      </c>
      <c r="O98" s="53" t="s">
        <v>2861</v>
      </c>
      <c r="P98" s="53" t="s">
        <v>2860</v>
      </c>
      <c r="Q98" s="53" t="s">
        <v>2859</v>
      </c>
      <c r="R98" s="53" t="s">
        <v>2649</v>
      </c>
      <c r="S98" s="53" t="s">
        <v>2648</v>
      </c>
      <c r="T98" s="53" t="s">
        <v>2858</v>
      </c>
      <c r="U98" s="53" t="s">
        <v>2857</v>
      </c>
      <c r="V98" s="53" t="s">
        <v>10</v>
      </c>
      <c r="W98" s="53" t="s">
        <v>10</v>
      </c>
      <c r="X98" s="53">
        <v>38</v>
      </c>
      <c r="Y98" s="53">
        <v>141</v>
      </c>
      <c r="Z98" s="53">
        <v>140</v>
      </c>
      <c r="AA98" s="53">
        <v>15</v>
      </c>
      <c r="AB98" s="53">
        <v>106</v>
      </c>
      <c r="AC98" s="53" t="s">
        <v>727</v>
      </c>
      <c r="AD98" s="53" t="s">
        <v>683</v>
      </c>
      <c r="AE98" s="53" t="s">
        <v>726</v>
      </c>
      <c r="AF98" s="53" t="s">
        <v>983</v>
      </c>
      <c r="AG98" s="53" t="s">
        <v>982</v>
      </c>
      <c r="AH98" s="53" t="s">
        <v>10</v>
      </c>
      <c r="AI98" s="53" t="s">
        <v>981</v>
      </c>
      <c r="AJ98" s="53" t="s">
        <v>980</v>
      </c>
      <c r="AK98" s="53" t="s">
        <v>1227</v>
      </c>
      <c r="AL98" s="53">
        <v>2018</v>
      </c>
      <c r="AM98" s="53">
        <v>82</v>
      </c>
      <c r="AN98" s="53" t="s">
        <v>10</v>
      </c>
      <c r="AO98" s="53" t="s">
        <v>10</v>
      </c>
      <c r="AP98" s="53" t="s">
        <v>10</v>
      </c>
      <c r="AQ98" s="53" t="s">
        <v>10</v>
      </c>
      <c r="AR98" s="53" t="s">
        <v>10</v>
      </c>
      <c r="AS98" s="53">
        <v>349</v>
      </c>
      <c r="AT98" s="53">
        <v>357</v>
      </c>
      <c r="AU98" s="53" t="s">
        <v>10</v>
      </c>
      <c r="AV98" s="53" t="s">
        <v>638</v>
      </c>
      <c r="AW98" s="53" t="s">
        <v>10</v>
      </c>
      <c r="AX98" s="53" t="s">
        <v>10</v>
      </c>
      <c r="AY98" s="53">
        <v>9</v>
      </c>
      <c r="AZ98" s="53" t="s">
        <v>738</v>
      </c>
      <c r="BA98" s="53" t="s">
        <v>671</v>
      </c>
      <c r="BB98" s="53" t="s">
        <v>2856</v>
      </c>
      <c r="BC98" s="53" t="s">
        <v>2855</v>
      </c>
      <c r="BD98" s="53" t="s">
        <v>10</v>
      </c>
      <c r="BE98" s="53" t="s">
        <v>10</v>
      </c>
      <c r="BF98" s="53" t="s">
        <v>10</v>
      </c>
      <c r="BG98" s="53" t="s">
        <v>10</v>
      </c>
      <c r="BH98" s="53" t="s">
        <v>667</v>
      </c>
      <c r="BI98" s="53" t="s">
        <v>10</v>
      </c>
      <c r="BJ98" s="53" t="s">
        <v>3405</v>
      </c>
    </row>
    <row r="99" spans="1:62" x14ac:dyDescent="0.2">
      <c r="A99" s="69">
        <v>96</v>
      </c>
      <c r="B99" s="70" t="s">
        <v>4855</v>
      </c>
      <c r="C99" s="43" t="s">
        <v>3422</v>
      </c>
      <c r="D99" s="43" t="s">
        <v>5169</v>
      </c>
      <c r="E99" s="43" t="s">
        <v>5174</v>
      </c>
      <c r="F99" s="71">
        <v>2</v>
      </c>
      <c r="G99" s="53" t="s">
        <v>670</v>
      </c>
      <c r="H99" s="53" t="s">
        <v>3244</v>
      </c>
      <c r="I99" s="53" t="s">
        <v>77</v>
      </c>
      <c r="J99" s="53" t="s">
        <v>78</v>
      </c>
      <c r="K99" s="53" t="s">
        <v>70</v>
      </c>
      <c r="L99" s="53" t="s">
        <v>669</v>
      </c>
      <c r="M99" s="53" t="s">
        <v>3</v>
      </c>
      <c r="N99" s="53" t="s">
        <v>3243</v>
      </c>
      <c r="O99" s="53" t="s">
        <v>3242</v>
      </c>
      <c r="P99" s="53" t="s">
        <v>3241</v>
      </c>
      <c r="Q99" s="53" t="s">
        <v>3240</v>
      </c>
      <c r="R99" s="53" t="s">
        <v>3239</v>
      </c>
      <c r="S99" s="53" t="s">
        <v>3238</v>
      </c>
      <c r="T99" s="53" t="s">
        <v>10</v>
      </c>
      <c r="U99" s="53" t="s">
        <v>10</v>
      </c>
      <c r="V99" s="53" t="s">
        <v>3237</v>
      </c>
      <c r="W99" s="53" t="s">
        <v>3236</v>
      </c>
      <c r="X99" s="53">
        <v>34</v>
      </c>
      <c r="Y99" s="53">
        <v>1</v>
      </c>
      <c r="Z99" s="53">
        <v>1</v>
      </c>
      <c r="AA99" s="53">
        <v>2</v>
      </c>
      <c r="AB99" s="53">
        <v>8</v>
      </c>
      <c r="AC99" s="53" t="s">
        <v>770</v>
      </c>
      <c r="AD99" s="53" t="s">
        <v>769</v>
      </c>
      <c r="AE99" s="53" t="s">
        <v>768</v>
      </c>
      <c r="AF99" s="53" t="s">
        <v>3093</v>
      </c>
      <c r="AG99" s="53" t="s">
        <v>10</v>
      </c>
      <c r="AH99" s="53" t="s">
        <v>10</v>
      </c>
      <c r="AI99" s="53" t="s">
        <v>3092</v>
      </c>
      <c r="AJ99" s="53" t="s">
        <v>3091</v>
      </c>
      <c r="AK99" s="53" t="s">
        <v>937</v>
      </c>
      <c r="AL99" s="53">
        <v>2018</v>
      </c>
      <c r="AM99" s="53">
        <v>6</v>
      </c>
      <c r="AN99" s="53">
        <v>2</v>
      </c>
      <c r="AO99" s="53" t="s">
        <v>10</v>
      </c>
      <c r="AP99" s="53" t="s">
        <v>10</v>
      </c>
      <c r="AQ99" s="53" t="s">
        <v>22</v>
      </c>
      <c r="AR99" s="53" t="s">
        <v>10</v>
      </c>
      <c r="AS99" s="53">
        <v>330</v>
      </c>
      <c r="AT99" s="53">
        <v>343</v>
      </c>
      <c r="AU99" s="53" t="s">
        <v>10</v>
      </c>
      <c r="AV99" s="53" t="s">
        <v>76</v>
      </c>
      <c r="AW99" s="53" t="s">
        <v>10</v>
      </c>
      <c r="AX99" s="53" t="s">
        <v>10</v>
      </c>
      <c r="AY99" s="53">
        <v>14</v>
      </c>
      <c r="AZ99" s="53" t="s">
        <v>3090</v>
      </c>
      <c r="BA99" s="53" t="s">
        <v>671</v>
      </c>
      <c r="BB99" s="53" t="s">
        <v>3235</v>
      </c>
      <c r="BC99" s="53" t="s">
        <v>3234</v>
      </c>
      <c r="BD99" s="53" t="s">
        <v>10</v>
      </c>
      <c r="BE99" s="53" t="s">
        <v>693</v>
      </c>
      <c r="BF99" s="53" t="s">
        <v>10</v>
      </c>
      <c r="BG99" s="53" t="s">
        <v>10</v>
      </c>
      <c r="BH99" s="53" t="s">
        <v>667</v>
      </c>
      <c r="BI99" s="53" t="s">
        <v>10</v>
      </c>
      <c r="BJ99" s="53" t="s">
        <v>3405</v>
      </c>
    </row>
    <row r="100" spans="1:62" x14ac:dyDescent="0.2">
      <c r="A100" s="69">
        <v>97</v>
      </c>
      <c r="B100" s="70" t="s">
        <v>4855</v>
      </c>
      <c r="C100" s="43" t="s">
        <v>4846</v>
      </c>
      <c r="D100" s="43" t="s">
        <v>4871</v>
      </c>
      <c r="E100" s="43" t="s">
        <v>5173</v>
      </c>
      <c r="F100" s="71">
        <v>3</v>
      </c>
      <c r="G100" s="53" t="s">
        <v>670</v>
      </c>
      <c r="H100" s="53" t="s">
        <v>2247</v>
      </c>
      <c r="I100" s="53" t="s">
        <v>444</v>
      </c>
      <c r="J100" s="53" t="s">
        <v>445</v>
      </c>
      <c r="K100" s="53" t="s">
        <v>11</v>
      </c>
      <c r="L100" s="53" t="s">
        <v>669</v>
      </c>
      <c r="M100" s="53" t="s">
        <v>3</v>
      </c>
      <c r="N100" s="53" t="s">
        <v>10</v>
      </c>
      <c r="O100" s="53" t="s">
        <v>2246</v>
      </c>
      <c r="P100" s="53" t="s">
        <v>2245</v>
      </c>
      <c r="Q100" s="53" t="s">
        <v>2244</v>
      </c>
      <c r="R100" s="53" t="s">
        <v>2243</v>
      </c>
      <c r="S100" s="53" t="s">
        <v>2242</v>
      </c>
      <c r="T100" s="53" t="s">
        <v>10</v>
      </c>
      <c r="U100" s="53" t="s">
        <v>2241</v>
      </c>
      <c r="V100" s="53" t="s">
        <v>2240</v>
      </c>
      <c r="W100" s="53" t="s">
        <v>2239</v>
      </c>
      <c r="X100" s="53">
        <v>15</v>
      </c>
      <c r="Y100" s="53">
        <v>17</v>
      </c>
      <c r="Z100" s="53">
        <v>17</v>
      </c>
      <c r="AA100" s="53">
        <v>0</v>
      </c>
      <c r="AB100" s="53">
        <v>4</v>
      </c>
      <c r="AC100" s="53" t="s">
        <v>770</v>
      </c>
      <c r="AD100" s="53" t="s">
        <v>769</v>
      </c>
      <c r="AE100" s="53" t="s">
        <v>768</v>
      </c>
      <c r="AF100" s="53" t="s">
        <v>2238</v>
      </c>
      <c r="AG100" s="53" t="s">
        <v>2237</v>
      </c>
      <c r="AH100" s="53" t="s">
        <v>10</v>
      </c>
      <c r="AI100" s="53" t="s">
        <v>2236</v>
      </c>
      <c r="AJ100" s="53" t="s">
        <v>2235</v>
      </c>
      <c r="AK100" s="53" t="s">
        <v>668</v>
      </c>
      <c r="AL100" s="53">
        <v>2018</v>
      </c>
      <c r="AM100" s="53">
        <v>25</v>
      </c>
      <c r="AN100" s="53">
        <v>2</v>
      </c>
      <c r="AO100" s="53" t="s">
        <v>10</v>
      </c>
      <c r="AP100" s="53" t="s">
        <v>10</v>
      </c>
      <c r="AQ100" s="53" t="s">
        <v>10</v>
      </c>
      <c r="AR100" s="53" t="s">
        <v>10</v>
      </c>
      <c r="AS100" s="53">
        <v>186</v>
      </c>
      <c r="AT100" s="53">
        <v>192</v>
      </c>
      <c r="AU100" s="53" t="s">
        <v>10</v>
      </c>
      <c r="AV100" s="53" t="s">
        <v>443</v>
      </c>
      <c r="AW100" s="53" t="s">
        <v>10</v>
      </c>
      <c r="AX100" s="53" t="s">
        <v>10</v>
      </c>
      <c r="AY100" s="53">
        <v>7</v>
      </c>
      <c r="AZ100" s="53" t="s">
        <v>719</v>
      </c>
      <c r="BA100" s="53" t="s">
        <v>718</v>
      </c>
      <c r="BB100" s="53" t="s">
        <v>2234</v>
      </c>
      <c r="BC100" s="53" t="s">
        <v>2233</v>
      </c>
      <c r="BD100" s="53" t="s">
        <v>10</v>
      </c>
      <c r="BE100" s="53" t="s">
        <v>10</v>
      </c>
      <c r="BF100" s="53" t="s">
        <v>10</v>
      </c>
      <c r="BG100" s="53" t="s">
        <v>10</v>
      </c>
      <c r="BH100" s="53" t="s">
        <v>667</v>
      </c>
      <c r="BI100" s="53" t="s">
        <v>10</v>
      </c>
      <c r="BJ100" s="53" t="s">
        <v>3405</v>
      </c>
    </row>
    <row r="101" spans="1:62" x14ac:dyDescent="0.2">
      <c r="A101" s="69">
        <v>98</v>
      </c>
      <c r="B101" s="70" t="s">
        <v>4855</v>
      </c>
      <c r="C101" s="43" t="s">
        <v>4846</v>
      </c>
      <c r="D101" s="43" t="s">
        <v>4871</v>
      </c>
      <c r="E101" s="43" t="s">
        <v>4843</v>
      </c>
      <c r="F101" s="71">
        <v>3</v>
      </c>
      <c r="G101" s="53" t="s">
        <v>670</v>
      </c>
      <c r="H101" s="53" t="s">
        <v>1996</v>
      </c>
      <c r="I101" s="53" t="s">
        <v>366</v>
      </c>
      <c r="J101" s="53" t="s">
        <v>367</v>
      </c>
      <c r="K101" s="53" t="s">
        <v>328</v>
      </c>
      <c r="L101" s="53" t="s">
        <v>669</v>
      </c>
      <c r="M101" s="53" t="s">
        <v>3</v>
      </c>
      <c r="N101" s="53" t="s">
        <v>1995</v>
      </c>
      <c r="O101" s="53" t="s">
        <v>1994</v>
      </c>
      <c r="P101" s="53" t="s">
        <v>1993</v>
      </c>
      <c r="Q101" s="53" t="s">
        <v>1992</v>
      </c>
      <c r="R101" s="53" t="s">
        <v>1991</v>
      </c>
      <c r="S101" s="53" t="s">
        <v>1990</v>
      </c>
      <c r="T101" s="53" t="s">
        <v>1989</v>
      </c>
      <c r="U101" s="53" t="s">
        <v>1988</v>
      </c>
      <c r="V101" s="53" t="s">
        <v>10</v>
      </c>
      <c r="W101" s="53" t="s">
        <v>10</v>
      </c>
      <c r="X101" s="53">
        <v>43</v>
      </c>
      <c r="Y101" s="53">
        <v>11</v>
      </c>
      <c r="Z101" s="53">
        <v>11</v>
      </c>
      <c r="AA101" s="53">
        <v>2</v>
      </c>
      <c r="AB101" s="53">
        <v>8</v>
      </c>
      <c r="AC101" s="53" t="s">
        <v>770</v>
      </c>
      <c r="AD101" s="53" t="s">
        <v>769</v>
      </c>
      <c r="AE101" s="53" t="s">
        <v>768</v>
      </c>
      <c r="AF101" s="53" t="s">
        <v>1987</v>
      </c>
      <c r="AG101" s="53" t="s">
        <v>1986</v>
      </c>
      <c r="AH101" s="53" t="s">
        <v>10</v>
      </c>
      <c r="AI101" s="53" t="s">
        <v>1985</v>
      </c>
      <c r="AJ101" s="53" t="s">
        <v>1984</v>
      </c>
      <c r="AK101" s="53" t="s">
        <v>668</v>
      </c>
      <c r="AL101" s="53">
        <v>2018</v>
      </c>
      <c r="AM101" s="53">
        <v>17</v>
      </c>
      <c r="AN101" s="53">
        <v>4</v>
      </c>
      <c r="AO101" s="53" t="s">
        <v>10</v>
      </c>
      <c r="AP101" s="53" t="s">
        <v>10</v>
      </c>
      <c r="AQ101" s="53" t="s">
        <v>10</v>
      </c>
      <c r="AR101" s="53" t="s">
        <v>10</v>
      </c>
      <c r="AS101" s="53">
        <v>2602</v>
      </c>
      <c r="AT101" s="53">
        <v>2617</v>
      </c>
      <c r="AU101" s="53" t="s">
        <v>10</v>
      </c>
      <c r="AV101" s="53" t="s">
        <v>365</v>
      </c>
      <c r="AW101" s="53" t="s">
        <v>10</v>
      </c>
      <c r="AX101" s="53" t="s">
        <v>10</v>
      </c>
      <c r="AY101" s="53">
        <v>16</v>
      </c>
      <c r="AZ101" s="53" t="s">
        <v>939</v>
      </c>
      <c r="BA101" s="53" t="s">
        <v>938</v>
      </c>
      <c r="BB101" s="53" t="s">
        <v>1983</v>
      </c>
      <c r="BC101" s="53" t="s">
        <v>1982</v>
      </c>
      <c r="BD101" s="53" t="s">
        <v>10</v>
      </c>
      <c r="BE101" s="53" t="s">
        <v>1608</v>
      </c>
      <c r="BF101" s="53" t="s">
        <v>10</v>
      </c>
      <c r="BG101" s="53" t="s">
        <v>10</v>
      </c>
      <c r="BH101" s="53" t="s">
        <v>667</v>
      </c>
      <c r="BI101" s="53" t="s">
        <v>10</v>
      </c>
      <c r="BJ101" s="53" t="s">
        <v>3405</v>
      </c>
    </row>
    <row r="102" spans="1:62" x14ac:dyDescent="0.2">
      <c r="A102" s="69">
        <v>99</v>
      </c>
      <c r="B102" s="70" t="s">
        <v>4862</v>
      </c>
      <c r="C102" s="43" t="s">
        <v>4846</v>
      </c>
      <c r="D102" s="43" t="s">
        <v>5169</v>
      </c>
      <c r="E102" s="43" t="s">
        <v>5173</v>
      </c>
      <c r="F102" s="71">
        <v>2</v>
      </c>
      <c r="G102" s="53" t="s">
        <v>670</v>
      </c>
      <c r="H102" s="53" t="s">
        <v>1093</v>
      </c>
      <c r="I102" s="53" t="s">
        <v>74</v>
      </c>
      <c r="J102" s="53" t="s">
        <v>75</v>
      </c>
      <c r="K102" s="53" t="s">
        <v>24</v>
      </c>
      <c r="L102" s="53" t="s">
        <v>669</v>
      </c>
      <c r="M102" s="53" t="s">
        <v>3</v>
      </c>
      <c r="N102" s="53" t="s">
        <v>1092</v>
      </c>
      <c r="O102" s="53" t="s">
        <v>1091</v>
      </c>
      <c r="P102" s="53" t="s">
        <v>1090</v>
      </c>
      <c r="Q102" s="53" t="s">
        <v>1089</v>
      </c>
      <c r="R102" s="53" t="s">
        <v>1088</v>
      </c>
      <c r="S102" s="53" t="s">
        <v>1087</v>
      </c>
      <c r="T102" s="53" t="s">
        <v>1086</v>
      </c>
      <c r="U102" s="53" t="s">
        <v>1085</v>
      </c>
      <c r="V102" s="53" t="s">
        <v>10</v>
      </c>
      <c r="W102" s="53" t="s">
        <v>10</v>
      </c>
      <c r="X102" s="53">
        <v>116</v>
      </c>
      <c r="Y102" s="53">
        <v>1</v>
      </c>
      <c r="Z102" s="53">
        <v>2</v>
      </c>
      <c r="AA102" s="53">
        <v>0</v>
      </c>
      <c r="AB102" s="53">
        <v>26</v>
      </c>
      <c r="AC102" s="53" t="s">
        <v>727</v>
      </c>
      <c r="AD102" s="53" t="s">
        <v>683</v>
      </c>
      <c r="AE102" s="53" t="s">
        <v>726</v>
      </c>
      <c r="AF102" s="53" t="s">
        <v>983</v>
      </c>
      <c r="AG102" s="53" t="s">
        <v>982</v>
      </c>
      <c r="AH102" s="53" t="s">
        <v>10</v>
      </c>
      <c r="AI102" s="53" t="s">
        <v>981</v>
      </c>
      <c r="AJ102" s="53" t="s">
        <v>980</v>
      </c>
      <c r="AK102" s="53" t="s">
        <v>668</v>
      </c>
      <c r="AL102" s="53">
        <v>2018</v>
      </c>
      <c r="AM102" s="53">
        <v>81</v>
      </c>
      <c r="AN102" s="53" t="s">
        <v>10</v>
      </c>
      <c r="AO102" s="53" t="s">
        <v>10</v>
      </c>
      <c r="AP102" s="53" t="s">
        <v>10</v>
      </c>
      <c r="AQ102" s="53" t="s">
        <v>10</v>
      </c>
      <c r="AR102" s="53" t="s">
        <v>10</v>
      </c>
      <c r="AS102" s="53">
        <v>103</v>
      </c>
      <c r="AT102" s="53">
        <v>113</v>
      </c>
      <c r="AU102" s="53" t="s">
        <v>10</v>
      </c>
      <c r="AV102" s="53" t="s">
        <v>73</v>
      </c>
      <c r="AW102" s="53" t="s">
        <v>10</v>
      </c>
      <c r="AX102" s="53" t="s">
        <v>10</v>
      </c>
      <c r="AY102" s="53">
        <v>11</v>
      </c>
      <c r="AZ102" s="53" t="s">
        <v>738</v>
      </c>
      <c r="BA102" s="53" t="s">
        <v>671</v>
      </c>
      <c r="BB102" s="53" t="s">
        <v>1084</v>
      </c>
      <c r="BC102" s="53" t="s">
        <v>1083</v>
      </c>
      <c r="BD102" s="53" t="s">
        <v>10</v>
      </c>
      <c r="BE102" s="53" t="s">
        <v>1082</v>
      </c>
      <c r="BF102" s="53" t="s">
        <v>10</v>
      </c>
      <c r="BG102" s="53" t="s">
        <v>10</v>
      </c>
      <c r="BH102" s="53" t="s">
        <v>667</v>
      </c>
      <c r="BI102" s="53" t="s">
        <v>10</v>
      </c>
      <c r="BJ102" s="53" t="s">
        <v>3405</v>
      </c>
    </row>
    <row r="103" spans="1:62" x14ac:dyDescent="0.2">
      <c r="A103" s="69">
        <v>100</v>
      </c>
      <c r="B103" s="70" t="s">
        <v>1619</v>
      </c>
      <c r="C103" s="43" t="s">
        <v>4846</v>
      </c>
      <c r="D103" s="43" t="s">
        <v>5168</v>
      </c>
      <c r="E103" s="43" t="s">
        <v>5174</v>
      </c>
      <c r="F103" s="71">
        <v>1</v>
      </c>
      <c r="G103" s="53" t="s">
        <v>670</v>
      </c>
      <c r="H103" s="53" t="s">
        <v>2502</v>
      </c>
      <c r="I103" s="53" t="s">
        <v>519</v>
      </c>
      <c r="J103" s="53" t="s">
        <v>520</v>
      </c>
      <c r="K103" s="53" t="s">
        <v>132</v>
      </c>
      <c r="L103" s="53" t="s">
        <v>669</v>
      </c>
      <c r="M103" s="53" t="s">
        <v>3</v>
      </c>
      <c r="N103" s="53" t="s">
        <v>2501</v>
      </c>
      <c r="O103" s="53" t="s">
        <v>2500</v>
      </c>
      <c r="P103" s="53" t="s">
        <v>2499</v>
      </c>
      <c r="Q103" s="53" t="s">
        <v>2498</v>
      </c>
      <c r="R103" s="53" t="s">
        <v>2497</v>
      </c>
      <c r="S103" s="53" t="s">
        <v>2496</v>
      </c>
      <c r="T103" s="53" t="s">
        <v>2495</v>
      </c>
      <c r="U103" s="53" t="s">
        <v>2494</v>
      </c>
      <c r="V103" s="53" t="s">
        <v>10</v>
      </c>
      <c r="W103" s="53" t="s">
        <v>10</v>
      </c>
      <c r="X103" s="53">
        <v>42</v>
      </c>
      <c r="Y103" s="53">
        <v>27</v>
      </c>
      <c r="Z103" s="53">
        <v>27</v>
      </c>
      <c r="AA103" s="53">
        <v>0</v>
      </c>
      <c r="AB103" s="53">
        <v>33</v>
      </c>
      <c r="AC103" s="53" t="s">
        <v>727</v>
      </c>
      <c r="AD103" s="53" t="s">
        <v>683</v>
      </c>
      <c r="AE103" s="53" t="s">
        <v>726</v>
      </c>
      <c r="AF103" s="53" t="s">
        <v>681</v>
      </c>
      <c r="AG103" s="53" t="s">
        <v>680</v>
      </c>
      <c r="AH103" s="53" t="s">
        <v>10</v>
      </c>
      <c r="AI103" s="53" t="s">
        <v>679</v>
      </c>
      <c r="AJ103" s="53" t="s">
        <v>678</v>
      </c>
      <c r="AK103" s="53" t="s">
        <v>700</v>
      </c>
      <c r="AL103" s="53">
        <v>2018</v>
      </c>
      <c r="AM103" s="53">
        <v>17</v>
      </c>
      <c r="AN103" s="53" t="s">
        <v>10</v>
      </c>
      <c r="AO103" s="53" t="s">
        <v>10</v>
      </c>
      <c r="AP103" s="53" t="s">
        <v>10</v>
      </c>
      <c r="AQ103" s="53" t="s">
        <v>10</v>
      </c>
      <c r="AR103" s="53" t="s">
        <v>10</v>
      </c>
      <c r="AS103" s="53">
        <v>9</v>
      </c>
      <c r="AT103" s="53">
        <v>24</v>
      </c>
      <c r="AU103" s="53" t="s">
        <v>10</v>
      </c>
      <c r="AV103" s="53" t="s">
        <v>518</v>
      </c>
      <c r="AW103" s="53" t="s">
        <v>10</v>
      </c>
      <c r="AX103" s="53" t="s">
        <v>10</v>
      </c>
      <c r="AY103" s="53">
        <v>16</v>
      </c>
      <c r="AZ103" s="53" t="s">
        <v>675</v>
      </c>
      <c r="BA103" s="53" t="s">
        <v>671</v>
      </c>
      <c r="BB103" s="53" t="s">
        <v>2493</v>
      </c>
      <c r="BC103" s="53" t="s">
        <v>2492</v>
      </c>
      <c r="BD103" s="53" t="s">
        <v>10</v>
      </c>
      <c r="BE103" s="53" t="s">
        <v>10</v>
      </c>
      <c r="BF103" s="53" t="s">
        <v>10</v>
      </c>
      <c r="BG103" s="53" t="s">
        <v>10</v>
      </c>
      <c r="BH103" s="53" t="s">
        <v>667</v>
      </c>
      <c r="BI103" s="53" t="s">
        <v>10</v>
      </c>
      <c r="BJ103" s="53" t="s">
        <v>3405</v>
      </c>
    </row>
    <row r="104" spans="1:62" x14ac:dyDescent="0.2">
      <c r="A104" s="69">
        <v>101</v>
      </c>
      <c r="B104" s="70" t="s">
        <v>4862</v>
      </c>
      <c r="C104" s="43" t="s">
        <v>4853</v>
      </c>
      <c r="D104" s="43" t="s">
        <v>5168</v>
      </c>
      <c r="E104" s="43" t="s">
        <v>3421</v>
      </c>
      <c r="F104" s="71">
        <v>3</v>
      </c>
      <c r="G104" s="53" t="s">
        <v>670</v>
      </c>
      <c r="H104" s="53" t="s">
        <v>1723</v>
      </c>
      <c r="I104" s="53" t="s">
        <v>278</v>
      </c>
      <c r="J104" s="53" t="s">
        <v>279</v>
      </c>
      <c r="K104" s="53" t="s">
        <v>24</v>
      </c>
      <c r="L104" s="53" t="s">
        <v>669</v>
      </c>
      <c r="M104" s="53" t="s">
        <v>3</v>
      </c>
      <c r="N104" s="53" t="s">
        <v>1722</v>
      </c>
      <c r="O104" s="53" t="s">
        <v>1721</v>
      </c>
      <c r="P104" s="53" t="s">
        <v>1720</v>
      </c>
      <c r="Q104" s="53" t="s">
        <v>1719</v>
      </c>
      <c r="R104" s="53" t="s">
        <v>1718</v>
      </c>
      <c r="S104" s="53" t="s">
        <v>1717</v>
      </c>
      <c r="T104" s="53" t="s">
        <v>10</v>
      </c>
      <c r="U104" s="53" t="s">
        <v>10</v>
      </c>
      <c r="V104" s="53" t="s">
        <v>1716</v>
      </c>
      <c r="W104" s="53" t="s">
        <v>1715</v>
      </c>
      <c r="X104" s="53">
        <v>39</v>
      </c>
      <c r="Y104" s="53">
        <v>6</v>
      </c>
      <c r="Z104" s="53">
        <v>6</v>
      </c>
      <c r="AA104" s="53">
        <v>0</v>
      </c>
      <c r="AB104" s="53">
        <v>10</v>
      </c>
      <c r="AC104" s="53" t="s">
        <v>727</v>
      </c>
      <c r="AD104" s="53" t="s">
        <v>683</v>
      </c>
      <c r="AE104" s="53" t="s">
        <v>726</v>
      </c>
      <c r="AF104" s="53" t="s">
        <v>983</v>
      </c>
      <c r="AG104" s="53" t="s">
        <v>982</v>
      </c>
      <c r="AH104" s="53" t="s">
        <v>10</v>
      </c>
      <c r="AI104" s="53" t="s">
        <v>981</v>
      </c>
      <c r="AJ104" s="53" t="s">
        <v>980</v>
      </c>
      <c r="AK104" s="53" t="s">
        <v>700</v>
      </c>
      <c r="AL104" s="53">
        <v>2018</v>
      </c>
      <c r="AM104" s="53">
        <v>80</v>
      </c>
      <c r="AN104" s="53" t="s">
        <v>10</v>
      </c>
      <c r="AO104" s="53" t="s">
        <v>10</v>
      </c>
      <c r="AP104" s="53" t="s">
        <v>10</v>
      </c>
      <c r="AQ104" s="53" t="s">
        <v>10</v>
      </c>
      <c r="AR104" s="53" t="s">
        <v>10</v>
      </c>
      <c r="AS104" s="53">
        <v>322</v>
      </c>
      <c r="AT104" s="53">
        <v>341</v>
      </c>
      <c r="AU104" s="53" t="s">
        <v>10</v>
      </c>
      <c r="AV104" s="53" t="s">
        <v>277</v>
      </c>
      <c r="AW104" s="53" t="s">
        <v>10</v>
      </c>
      <c r="AX104" s="53" t="s">
        <v>10</v>
      </c>
      <c r="AY104" s="53">
        <v>20</v>
      </c>
      <c r="AZ104" s="53" t="s">
        <v>738</v>
      </c>
      <c r="BA104" s="53" t="s">
        <v>671</v>
      </c>
      <c r="BB104" s="53" t="s">
        <v>1714</v>
      </c>
      <c r="BC104" s="53" t="s">
        <v>1713</v>
      </c>
      <c r="BD104" s="53" t="s">
        <v>10</v>
      </c>
      <c r="BE104" s="53" t="s">
        <v>10</v>
      </c>
      <c r="BF104" s="53" t="s">
        <v>10</v>
      </c>
      <c r="BG104" s="53" t="s">
        <v>10</v>
      </c>
      <c r="BH104" s="53" t="s">
        <v>667</v>
      </c>
      <c r="BI104" s="53" t="s">
        <v>10</v>
      </c>
      <c r="BJ104" s="53" t="s">
        <v>3405</v>
      </c>
    </row>
    <row r="105" spans="1:62" x14ac:dyDescent="0.2">
      <c r="A105" s="69">
        <v>102</v>
      </c>
      <c r="B105" s="70" t="s">
        <v>1619</v>
      </c>
      <c r="C105" s="43" t="s">
        <v>4846</v>
      </c>
      <c r="D105" s="43" t="s">
        <v>5168</v>
      </c>
      <c r="E105" s="43" t="s">
        <v>4843</v>
      </c>
      <c r="F105" s="71">
        <v>1</v>
      </c>
      <c r="G105" s="53" t="s">
        <v>670</v>
      </c>
      <c r="H105" s="53" t="s">
        <v>1441</v>
      </c>
      <c r="I105" s="53" t="s">
        <v>183</v>
      </c>
      <c r="J105" s="53" t="s">
        <v>184</v>
      </c>
      <c r="K105" s="53" t="s">
        <v>182</v>
      </c>
      <c r="L105" s="53" t="s">
        <v>669</v>
      </c>
      <c r="M105" s="53" t="s">
        <v>3</v>
      </c>
      <c r="N105" s="53" t="s">
        <v>1440</v>
      </c>
      <c r="O105" s="53" t="s">
        <v>1439</v>
      </c>
      <c r="P105" s="53" t="s">
        <v>1438</v>
      </c>
      <c r="Q105" s="53" t="s">
        <v>1437</v>
      </c>
      <c r="R105" s="53" t="s">
        <v>1436</v>
      </c>
      <c r="S105" s="53" t="s">
        <v>1435</v>
      </c>
      <c r="T105" s="53" t="s">
        <v>10</v>
      </c>
      <c r="U105" s="53" t="s">
        <v>1434</v>
      </c>
      <c r="V105" s="53" t="s">
        <v>1433</v>
      </c>
      <c r="W105" s="53" t="s">
        <v>1432</v>
      </c>
      <c r="X105" s="53">
        <v>41</v>
      </c>
      <c r="Y105" s="53">
        <v>3</v>
      </c>
      <c r="Z105" s="53">
        <v>3</v>
      </c>
      <c r="AA105" s="53">
        <v>0</v>
      </c>
      <c r="AB105" s="53">
        <v>9</v>
      </c>
      <c r="AC105" s="53" t="s">
        <v>684</v>
      </c>
      <c r="AD105" s="53" t="s">
        <v>683</v>
      </c>
      <c r="AE105" s="53" t="s">
        <v>682</v>
      </c>
      <c r="AF105" s="53" t="s">
        <v>725</v>
      </c>
      <c r="AG105" s="53" t="s">
        <v>724</v>
      </c>
      <c r="AH105" s="53" t="s">
        <v>10</v>
      </c>
      <c r="AI105" s="53" t="s">
        <v>723</v>
      </c>
      <c r="AJ105" s="53" t="s">
        <v>722</v>
      </c>
      <c r="AK105" s="53" t="s">
        <v>721</v>
      </c>
      <c r="AL105" s="53">
        <v>2018</v>
      </c>
      <c r="AM105" s="53">
        <v>130</v>
      </c>
      <c r="AN105" s="53" t="s">
        <v>10</v>
      </c>
      <c r="AO105" s="53" t="s">
        <v>10</v>
      </c>
      <c r="AP105" s="53" t="s">
        <v>10</v>
      </c>
      <c r="AQ105" s="53" t="s">
        <v>10</v>
      </c>
      <c r="AR105" s="53" t="s">
        <v>10</v>
      </c>
      <c r="AS105" s="53">
        <v>65</v>
      </c>
      <c r="AT105" s="53">
        <v>80</v>
      </c>
      <c r="AU105" s="53" t="s">
        <v>10</v>
      </c>
      <c r="AV105" s="53" t="s">
        <v>181</v>
      </c>
      <c r="AW105" s="53" t="s">
        <v>10</v>
      </c>
      <c r="AX105" s="53" t="s">
        <v>10</v>
      </c>
      <c r="AY105" s="53">
        <v>16</v>
      </c>
      <c r="AZ105" s="53" t="s">
        <v>719</v>
      </c>
      <c r="BA105" s="53" t="s">
        <v>718</v>
      </c>
      <c r="BB105" s="53" t="s">
        <v>1431</v>
      </c>
      <c r="BC105" s="53" t="s">
        <v>1430</v>
      </c>
      <c r="BD105" s="53" t="s">
        <v>10</v>
      </c>
      <c r="BE105" s="53" t="s">
        <v>10</v>
      </c>
      <c r="BF105" s="53" t="s">
        <v>10</v>
      </c>
      <c r="BG105" s="53" t="s">
        <v>10</v>
      </c>
      <c r="BH105" s="53" t="s">
        <v>667</v>
      </c>
      <c r="BI105" s="53" t="s">
        <v>10</v>
      </c>
      <c r="BJ105" s="53" t="s">
        <v>3405</v>
      </c>
    </row>
    <row r="106" spans="1:62" x14ac:dyDescent="0.2">
      <c r="A106" s="69">
        <v>103</v>
      </c>
      <c r="B106" s="70" t="s">
        <v>5172</v>
      </c>
      <c r="C106" s="43" t="s">
        <v>3417</v>
      </c>
      <c r="D106" s="43" t="s">
        <v>5169</v>
      </c>
      <c r="E106" s="43" t="s">
        <v>5173</v>
      </c>
      <c r="F106" s="71">
        <v>2</v>
      </c>
      <c r="G106" s="53" t="s">
        <v>670</v>
      </c>
      <c r="H106" s="53" t="s">
        <v>2629</v>
      </c>
      <c r="I106" s="53" t="s">
        <v>563</v>
      </c>
      <c r="J106" s="53" t="s">
        <v>564</v>
      </c>
      <c r="K106" s="53" t="s">
        <v>80</v>
      </c>
      <c r="L106" s="53" t="s">
        <v>669</v>
      </c>
      <c r="M106" s="53" t="s">
        <v>3</v>
      </c>
      <c r="N106" s="53" t="s">
        <v>2628</v>
      </c>
      <c r="O106" s="53" t="s">
        <v>2627</v>
      </c>
      <c r="P106" s="53" t="s">
        <v>2626</v>
      </c>
      <c r="Q106" s="53" t="s">
        <v>2625</v>
      </c>
      <c r="R106" s="53" t="s">
        <v>2624</v>
      </c>
      <c r="S106" s="53" t="s">
        <v>2623</v>
      </c>
      <c r="T106" s="53" t="s">
        <v>2622</v>
      </c>
      <c r="U106" s="53" t="s">
        <v>2621</v>
      </c>
      <c r="V106" s="53" t="s">
        <v>2620</v>
      </c>
      <c r="W106" s="53" t="s">
        <v>2619</v>
      </c>
      <c r="X106" s="53">
        <v>329</v>
      </c>
      <c r="Y106" s="53">
        <v>45</v>
      </c>
      <c r="Z106" s="53">
        <v>46</v>
      </c>
      <c r="AA106" s="53">
        <v>5</v>
      </c>
      <c r="AB106" s="53">
        <v>41</v>
      </c>
      <c r="AC106" s="53" t="s">
        <v>770</v>
      </c>
      <c r="AD106" s="53" t="s">
        <v>769</v>
      </c>
      <c r="AE106" s="53" t="s">
        <v>768</v>
      </c>
      <c r="AF106" s="53" t="s">
        <v>816</v>
      </c>
      <c r="AG106" s="53" t="s">
        <v>10</v>
      </c>
      <c r="AH106" s="53" t="s">
        <v>10</v>
      </c>
      <c r="AI106" s="53" t="s">
        <v>80</v>
      </c>
      <c r="AJ106" s="53" t="s">
        <v>815</v>
      </c>
      <c r="AK106" s="53" t="s">
        <v>10</v>
      </c>
      <c r="AL106" s="53">
        <v>2018</v>
      </c>
      <c r="AM106" s="53">
        <v>6</v>
      </c>
      <c r="AN106" s="53" t="s">
        <v>10</v>
      </c>
      <c r="AO106" s="53" t="s">
        <v>10</v>
      </c>
      <c r="AP106" s="53" t="s">
        <v>10</v>
      </c>
      <c r="AQ106" s="53" t="s">
        <v>10</v>
      </c>
      <c r="AR106" s="53" t="s">
        <v>10</v>
      </c>
      <c r="AS106" s="53">
        <v>73603</v>
      </c>
      <c r="AT106" s="53">
        <v>73636</v>
      </c>
      <c r="AU106" s="53" t="s">
        <v>10</v>
      </c>
      <c r="AV106" s="53" t="s">
        <v>562</v>
      </c>
      <c r="AW106" s="53" t="s">
        <v>10</v>
      </c>
      <c r="AX106" s="53" t="s">
        <v>10</v>
      </c>
      <c r="AY106" s="53">
        <v>34</v>
      </c>
      <c r="AZ106" s="53" t="s">
        <v>809</v>
      </c>
      <c r="BA106" s="53" t="s">
        <v>718</v>
      </c>
      <c r="BB106" s="53" t="s">
        <v>2618</v>
      </c>
      <c r="BC106" s="53" t="s">
        <v>2617</v>
      </c>
      <c r="BD106" s="53" t="s">
        <v>10</v>
      </c>
      <c r="BE106" s="53" t="s">
        <v>807</v>
      </c>
      <c r="BF106" s="53" t="s">
        <v>10</v>
      </c>
      <c r="BG106" s="53" t="s">
        <v>10</v>
      </c>
      <c r="BH106" s="53" t="s">
        <v>667</v>
      </c>
      <c r="BI106" s="53" t="s">
        <v>10</v>
      </c>
      <c r="BJ106" s="53" t="s">
        <v>3405</v>
      </c>
    </row>
    <row r="107" spans="1:62" x14ac:dyDescent="0.2">
      <c r="A107" s="69">
        <v>104</v>
      </c>
      <c r="B107" s="70" t="s">
        <v>1619</v>
      </c>
      <c r="C107" s="43" t="s">
        <v>4846</v>
      </c>
      <c r="D107" s="43" t="s">
        <v>5168</v>
      </c>
      <c r="E107" s="43" t="s">
        <v>5174</v>
      </c>
      <c r="F107" s="71">
        <v>1</v>
      </c>
      <c r="G107" s="53" t="s">
        <v>670</v>
      </c>
      <c r="H107" s="53" t="s">
        <v>2232</v>
      </c>
      <c r="I107" s="53" t="s">
        <v>441</v>
      </c>
      <c r="J107" s="53" t="s">
        <v>442</v>
      </c>
      <c r="K107" s="53" t="s">
        <v>80</v>
      </c>
      <c r="L107" s="53" t="s">
        <v>669</v>
      </c>
      <c r="M107" s="53" t="s">
        <v>3</v>
      </c>
      <c r="N107" s="53" t="s">
        <v>2231</v>
      </c>
      <c r="O107" s="53" t="s">
        <v>10</v>
      </c>
      <c r="P107" s="53" t="s">
        <v>2230</v>
      </c>
      <c r="Q107" s="53" t="s">
        <v>2229</v>
      </c>
      <c r="R107" s="53" t="s">
        <v>2228</v>
      </c>
      <c r="S107" s="53" t="s">
        <v>2227</v>
      </c>
      <c r="T107" s="53" t="s">
        <v>10</v>
      </c>
      <c r="U107" s="53" t="s">
        <v>2226</v>
      </c>
      <c r="V107" s="53" t="s">
        <v>10</v>
      </c>
      <c r="W107" s="53" t="s">
        <v>10</v>
      </c>
      <c r="X107" s="53">
        <v>19</v>
      </c>
      <c r="Y107" s="53">
        <v>17</v>
      </c>
      <c r="Z107" s="53">
        <v>17</v>
      </c>
      <c r="AA107" s="53">
        <v>0</v>
      </c>
      <c r="AB107" s="53">
        <v>7</v>
      </c>
      <c r="AC107" s="53" t="s">
        <v>770</v>
      </c>
      <c r="AD107" s="53" t="s">
        <v>769</v>
      </c>
      <c r="AE107" s="53" t="s">
        <v>768</v>
      </c>
      <c r="AF107" s="53" t="s">
        <v>816</v>
      </c>
      <c r="AG107" s="53" t="s">
        <v>10</v>
      </c>
      <c r="AH107" s="53" t="s">
        <v>10</v>
      </c>
      <c r="AI107" s="53" t="s">
        <v>80</v>
      </c>
      <c r="AJ107" s="53" t="s">
        <v>815</v>
      </c>
      <c r="AK107" s="53" t="s">
        <v>10</v>
      </c>
      <c r="AL107" s="53">
        <v>2018</v>
      </c>
      <c r="AM107" s="53">
        <v>6</v>
      </c>
      <c r="AN107" s="53" t="s">
        <v>10</v>
      </c>
      <c r="AO107" s="53" t="s">
        <v>10</v>
      </c>
      <c r="AP107" s="53" t="s">
        <v>10</v>
      </c>
      <c r="AQ107" s="53" t="s">
        <v>10</v>
      </c>
      <c r="AR107" s="53" t="s">
        <v>10</v>
      </c>
      <c r="AS107" s="53">
        <v>15259</v>
      </c>
      <c r="AT107" s="53">
        <v>15273</v>
      </c>
      <c r="AU107" s="53" t="s">
        <v>10</v>
      </c>
      <c r="AV107" s="53" t="s">
        <v>440</v>
      </c>
      <c r="AW107" s="53" t="s">
        <v>10</v>
      </c>
      <c r="AX107" s="53" t="s">
        <v>10</v>
      </c>
      <c r="AY107" s="53">
        <v>15</v>
      </c>
      <c r="AZ107" s="53" t="s">
        <v>809</v>
      </c>
      <c r="BA107" s="53" t="s">
        <v>718</v>
      </c>
      <c r="BB107" s="53" t="s">
        <v>2225</v>
      </c>
      <c r="BC107" s="53" t="s">
        <v>2224</v>
      </c>
      <c r="BD107" s="53" t="s">
        <v>10</v>
      </c>
      <c r="BE107" s="53" t="s">
        <v>807</v>
      </c>
      <c r="BF107" s="53" t="s">
        <v>10</v>
      </c>
      <c r="BG107" s="53" t="s">
        <v>10</v>
      </c>
      <c r="BH107" s="53" t="s">
        <v>667</v>
      </c>
      <c r="BI107" s="53" t="s">
        <v>10</v>
      </c>
      <c r="BJ107" s="53" t="s">
        <v>3405</v>
      </c>
    </row>
    <row r="108" spans="1:62" x14ac:dyDescent="0.2">
      <c r="A108" s="69">
        <v>105</v>
      </c>
      <c r="B108" s="70" t="s">
        <v>4855</v>
      </c>
      <c r="C108" s="43" t="s">
        <v>4845</v>
      </c>
      <c r="D108" s="43" t="s">
        <v>4871</v>
      </c>
      <c r="E108" s="43" t="s">
        <v>4843</v>
      </c>
      <c r="F108" s="71">
        <v>3</v>
      </c>
      <c r="G108" s="53" t="s">
        <v>670</v>
      </c>
      <c r="H108" s="53" t="s">
        <v>2704</v>
      </c>
      <c r="I108" s="53" t="s">
        <v>585</v>
      </c>
      <c r="J108" s="53" t="s">
        <v>586</v>
      </c>
      <c r="K108" s="53" t="s">
        <v>80</v>
      </c>
      <c r="L108" s="53" t="s">
        <v>669</v>
      </c>
      <c r="M108" s="53" t="s">
        <v>3</v>
      </c>
      <c r="N108" s="53" t="s">
        <v>2703</v>
      </c>
      <c r="O108" s="53" t="s">
        <v>2702</v>
      </c>
      <c r="P108" s="53" t="s">
        <v>2701</v>
      </c>
      <c r="Q108" s="53" t="s">
        <v>2700</v>
      </c>
      <c r="R108" s="53" t="s">
        <v>2699</v>
      </c>
      <c r="S108" s="53" t="s">
        <v>2698</v>
      </c>
      <c r="T108" s="53" t="s">
        <v>2697</v>
      </c>
      <c r="U108" s="53" t="s">
        <v>2696</v>
      </c>
      <c r="V108" s="53" t="s">
        <v>2695</v>
      </c>
      <c r="W108" s="53" t="s">
        <v>2694</v>
      </c>
      <c r="X108" s="53">
        <v>96</v>
      </c>
      <c r="Y108" s="53">
        <v>53</v>
      </c>
      <c r="Z108" s="53">
        <v>54</v>
      </c>
      <c r="AA108" s="53">
        <v>3</v>
      </c>
      <c r="AB108" s="53">
        <v>33</v>
      </c>
      <c r="AC108" s="53" t="s">
        <v>770</v>
      </c>
      <c r="AD108" s="53" t="s">
        <v>769</v>
      </c>
      <c r="AE108" s="53" t="s">
        <v>768</v>
      </c>
      <c r="AF108" s="53" t="s">
        <v>816</v>
      </c>
      <c r="AG108" s="53" t="s">
        <v>10</v>
      </c>
      <c r="AH108" s="53" t="s">
        <v>10</v>
      </c>
      <c r="AI108" s="53" t="s">
        <v>80</v>
      </c>
      <c r="AJ108" s="53" t="s">
        <v>815</v>
      </c>
      <c r="AK108" s="53" t="s">
        <v>10</v>
      </c>
      <c r="AL108" s="53">
        <v>2018</v>
      </c>
      <c r="AM108" s="53">
        <v>6</v>
      </c>
      <c r="AN108" s="53" t="s">
        <v>10</v>
      </c>
      <c r="AO108" s="53" t="s">
        <v>10</v>
      </c>
      <c r="AP108" s="53" t="s">
        <v>10</v>
      </c>
      <c r="AQ108" s="53" t="s">
        <v>10</v>
      </c>
      <c r="AR108" s="53" t="s">
        <v>10</v>
      </c>
      <c r="AS108" s="53">
        <v>15679</v>
      </c>
      <c r="AT108" s="53">
        <v>15701</v>
      </c>
      <c r="AU108" s="53" t="s">
        <v>10</v>
      </c>
      <c r="AV108" s="53" t="s">
        <v>584</v>
      </c>
      <c r="AW108" s="53" t="s">
        <v>10</v>
      </c>
      <c r="AX108" s="53" t="s">
        <v>10</v>
      </c>
      <c r="AY108" s="53">
        <v>23</v>
      </c>
      <c r="AZ108" s="53" t="s">
        <v>809</v>
      </c>
      <c r="BA108" s="53" t="s">
        <v>718</v>
      </c>
      <c r="BB108" s="53" t="s">
        <v>2693</v>
      </c>
      <c r="BC108" s="53" t="s">
        <v>2692</v>
      </c>
      <c r="BD108" s="53" t="s">
        <v>10</v>
      </c>
      <c r="BE108" s="53" t="s">
        <v>807</v>
      </c>
      <c r="BF108" s="53" t="s">
        <v>10</v>
      </c>
      <c r="BG108" s="53" t="s">
        <v>10</v>
      </c>
      <c r="BH108" s="53" t="s">
        <v>667</v>
      </c>
      <c r="BI108" s="53" t="s">
        <v>10</v>
      </c>
      <c r="BJ108" s="53" t="s">
        <v>3405</v>
      </c>
    </row>
    <row r="109" spans="1:62" x14ac:dyDescent="0.2">
      <c r="A109" s="69">
        <v>106</v>
      </c>
      <c r="B109" s="70" t="s">
        <v>4855</v>
      </c>
      <c r="C109" s="43" t="s">
        <v>4845</v>
      </c>
      <c r="D109" s="43" t="s">
        <v>4871</v>
      </c>
      <c r="E109" s="43" t="s">
        <v>4843</v>
      </c>
      <c r="F109" s="71">
        <v>3</v>
      </c>
      <c r="G109" s="53" t="s">
        <v>670</v>
      </c>
      <c r="H109" s="53" t="s">
        <v>1252</v>
      </c>
      <c r="I109" s="53" t="s">
        <v>120</v>
      </c>
      <c r="J109" s="53" t="s">
        <v>121</v>
      </c>
      <c r="K109" s="53" t="s">
        <v>80</v>
      </c>
      <c r="L109" s="53" t="s">
        <v>669</v>
      </c>
      <c r="M109" s="53" t="s">
        <v>3</v>
      </c>
      <c r="N109" s="53" t="s">
        <v>1251</v>
      </c>
      <c r="O109" s="53" t="s">
        <v>1250</v>
      </c>
      <c r="P109" s="53" t="s">
        <v>1249</v>
      </c>
      <c r="Q109" s="53" t="s">
        <v>1248</v>
      </c>
      <c r="R109" s="53" t="s">
        <v>1247</v>
      </c>
      <c r="S109" s="53" t="s">
        <v>1246</v>
      </c>
      <c r="T109" s="53" t="s">
        <v>10</v>
      </c>
      <c r="U109" s="53" t="s">
        <v>10</v>
      </c>
      <c r="V109" s="53" t="s">
        <v>1245</v>
      </c>
      <c r="W109" s="53" t="s">
        <v>1244</v>
      </c>
      <c r="X109" s="53">
        <v>58</v>
      </c>
      <c r="Y109" s="53">
        <v>2</v>
      </c>
      <c r="Z109" s="53">
        <v>2</v>
      </c>
      <c r="AA109" s="53">
        <v>2</v>
      </c>
      <c r="AB109" s="53">
        <v>9</v>
      </c>
      <c r="AC109" s="53" t="s">
        <v>770</v>
      </c>
      <c r="AD109" s="53" t="s">
        <v>769</v>
      </c>
      <c r="AE109" s="53" t="s">
        <v>768</v>
      </c>
      <c r="AF109" s="53" t="s">
        <v>816</v>
      </c>
      <c r="AG109" s="53" t="s">
        <v>10</v>
      </c>
      <c r="AH109" s="53" t="s">
        <v>10</v>
      </c>
      <c r="AI109" s="53" t="s">
        <v>80</v>
      </c>
      <c r="AJ109" s="53" t="s">
        <v>815</v>
      </c>
      <c r="AK109" s="53" t="s">
        <v>10</v>
      </c>
      <c r="AL109" s="53">
        <v>2018</v>
      </c>
      <c r="AM109" s="53">
        <v>6</v>
      </c>
      <c r="AN109" s="53" t="s">
        <v>10</v>
      </c>
      <c r="AO109" s="53" t="s">
        <v>10</v>
      </c>
      <c r="AP109" s="53" t="s">
        <v>10</v>
      </c>
      <c r="AQ109" s="53" t="s">
        <v>10</v>
      </c>
      <c r="AR109" s="53" t="s">
        <v>10</v>
      </c>
      <c r="AS109" s="53">
        <v>53671</v>
      </c>
      <c r="AT109" s="53">
        <v>53683</v>
      </c>
      <c r="AU109" s="53" t="s">
        <v>10</v>
      </c>
      <c r="AV109" s="53" t="s">
        <v>119</v>
      </c>
      <c r="AW109" s="53" t="s">
        <v>10</v>
      </c>
      <c r="AX109" s="53" t="s">
        <v>10</v>
      </c>
      <c r="AY109" s="53">
        <v>13</v>
      </c>
      <c r="AZ109" s="53" t="s">
        <v>809</v>
      </c>
      <c r="BA109" s="53" t="s">
        <v>718</v>
      </c>
      <c r="BB109" s="53" t="s">
        <v>1243</v>
      </c>
      <c r="BC109" s="53" t="s">
        <v>1242</v>
      </c>
      <c r="BD109" s="53" t="s">
        <v>10</v>
      </c>
      <c r="BE109" s="53" t="s">
        <v>807</v>
      </c>
      <c r="BF109" s="53" t="s">
        <v>10</v>
      </c>
      <c r="BG109" s="53" t="s">
        <v>10</v>
      </c>
      <c r="BH109" s="53" t="s">
        <v>667</v>
      </c>
      <c r="BI109" s="53" t="s">
        <v>10</v>
      </c>
      <c r="BJ109" s="53" t="s">
        <v>3405</v>
      </c>
    </row>
    <row r="110" spans="1:62" x14ac:dyDescent="0.2">
      <c r="A110" s="69">
        <v>107</v>
      </c>
      <c r="B110" s="70" t="s">
        <v>4855</v>
      </c>
      <c r="C110" s="43" t="s">
        <v>4845</v>
      </c>
      <c r="D110" s="43" t="s">
        <v>4871</v>
      </c>
      <c r="E110" s="43" t="s">
        <v>4843</v>
      </c>
      <c r="F110" s="71">
        <v>3</v>
      </c>
      <c r="G110" s="53" t="s">
        <v>670</v>
      </c>
      <c r="H110" s="53" t="s">
        <v>2781</v>
      </c>
      <c r="I110" s="53" t="s">
        <v>612</v>
      </c>
      <c r="J110" s="53" t="s">
        <v>613</v>
      </c>
      <c r="K110" s="53" t="s">
        <v>44</v>
      </c>
      <c r="L110" s="53" t="s">
        <v>669</v>
      </c>
      <c r="M110" s="53" t="s">
        <v>3</v>
      </c>
      <c r="N110" s="53" t="s">
        <v>10</v>
      </c>
      <c r="O110" s="53" t="s">
        <v>10</v>
      </c>
      <c r="P110" s="53" t="s">
        <v>2780</v>
      </c>
      <c r="Q110" s="53" t="s">
        <v>2779</v>
      </c>
      <c r="R110" s="53" t="s">
        <v>2778</v>
      </c>
      <c r="S110" s="53" t="s">
        <v>10</v>
      </c>
      <c r="T110" s="53" t="s">
        <v>10</v>
      </c>
      <c r="U110" s="53" t="s">
        <v>10</v>
      </c>
      <c r="V110" s="53" t="s">
        <v>2777</v>
      </c>
      <c r="W110" s="53" t="s">
        <v>2776</v>
      </c>
      <c r="X110" s="53">
        <v>15</v>
      </c>
      <c r="Y110" s="53">
        <v>82</v>
      </c>
      <c r="Z110" s="53">
        <v>87</v>
      </c>
      <c r="AA110" s="53">
        <v>3</v>
      </c>
      <c r="AB110" s="53">
        <v>41</v>
      </c>
      <c r="AC110" s="53" t="s">
        <v>770</v>
      </c>
      <c r="AD110" s="53" t="s">
        <v>769</v>
      </c>
      <c r="AE110" s="53" t="s">
        <v>768</v>
      </c>
      <c r="AF110" s="53" t="s">
        <v>996</v>
      </c>
      <c r="AG110" s="53" t="s">
        <v>995</v>
      </c>
      <c r="AH110" s="53" t="s">
        <v>10</v>
      </c>
      <c r="AI110" s="53" t="s">
        <v>44</v>
      </c>
      <c r="AJ110" s="53" t="s">
        <v>994</v>
      </c>
      <c r="AK110" s="53" t="s">
        <v>2449</v>
      </c>
      <c r="AL110" s="53">
        <v>2018</v>
      </c>
      <c r="AM110" s="53">
        <v>32</v>
      </c>
      <c r="AN110" s="53">
        <v>1</v>
      </c>
      <c r="AO110" s="53" t="s">
        <v>10</v>
      </c>
      <c r="AP110" s="53" t="s">
        <v>10</v>
      </c>
      <c r="AQ110" s="53" t="s">
        <v>10</v>
      </c>
      <c r="AR110" s="53" t="s">
        <v>10</v>
      </c>
      <c r="AS110" s="53">
        <v>54</v>
      </c>
      <c r="AT110" s="53">
        <v>60</v>
      </c>
      <c r="AU110" s="53" t="s">
        <v>10</v>
      </c>
      <c r="AV110" s="53" t="s">
        <v>611</v>
      </c>
      <c r="AW110" s="53" t="s">
        <v>10</v>
      </c>
      <c r="AX110" s="53" t="s">
        <v>10</v>
      </c>
      <c r="AY110" s="53">
        <v>7</v>
      </c>
      <c r="AZ110" s="53" t="s">
        <v>719</v>
      </c>
      <c r="BA110" s="53" t="s">
        <v>718</v>
      </c>
      <c r="BB110" s="53" t="s">
        <v>2775</v>
      </c>
      <c r="BC110" s="53" t="s">
        <v>2774</v>
      </c>
      <c r="BD110" s="53" t="s">
        <v>10</v>
      </c>
      <c r="BE110" s="53" t="s">
        <v>10</v>
      </c>
      <c r="BF110" s="53" t="s">
        <v>10</v>
      </c>
      <c r="BG110" s="53" t="s">
        <v>10</v>
      </c>
      <c r="BH110" s="53" t="s">
        <v>667</v>
      </c>
      <c r="BI110" s="53" t="s">
        <v>10</v>
      </c>
      <c r="BJ110" s="53" t="s">
        <v>3405</v>
      </c>
    </row>
    <row r="111" spans="1:62" x14ac:dyDescent="0.2">
      <c r="A111" s="69">
        <v>108</v>
      </c>
      <c r="B111" s="70" t="s">
        <v>5172</v>
      </c>
      <c r="C111" s="43" t="s">
        <v>4846</v>
      </c>
      <c r="D111" s="43" t="s">
        <v>5168</v>
      </c>
      <c r="E111" s="43" t="s">
        <v>4843</v>
      </c>
      <c r="F111" s="71">
        <v>1</v>
      </c>
      <c r="G111" s="53" t="s">
        <v>670</v>
      </c>
      <c r="H111" s="53" t="s">
        <v>2596</v>
      </c>
      <c r="I111" s="53" t="s">
        <v>549</v>
      </c>
      <c r="J111" s="53" t="s">
        <v>550</v>
      </c>
      <c r="K111" s="53" t="s">
        <v>80</v>
      </c>
      <c r="L111" s="53" t="s">
        <v>669</v>
      </c>
      <c r="M111" s="53" t="s">
        <v>3</v>
      </c>
      <c r="N111" s="53" t="s">
        <v>2595</v>
      </c>
      <c r="O111" s="53" t="s">
        <v>2594</v>
      </c>
      <c r="P111" s="53" t="s">
        <v>2593</v>
      </c>
      <c r="Q111" s="53" t="s">
        <v>2592</v>
      </c>
      <c r="R111" s="53" t="s">
        <v>2591</v>
      </c>
      <c r="S111" s="53" t="s">
        <v>2590</v>
      </c>
      <c r="T111" s="53" t="s">
        <v>2589</v>
      </c>
      <c r="U111" s="53" t="s">
        <v>2588</v>
      </c>
      <c r="V111" s="53" t="s">
        <v>2587</v>
      </c>
      <c r="W111" s="53" t="s">
        <v>2586</v>
      </c>
      <c r="X111" s="53">
        <v>31</v>
      </c>
      <c r="Y111" s="53">
        <v>32</v>
      </c>
      <c r="Z111" s="53">
        <v>32</v>
      </c>
      <c r="AA111" s="53">
        <v>1</v>
      </c>
      <c r="AB111" s="53">
        <v>10</v>
      </c>
      <c r="AC111" s="53" t="s">
        <v>770</v>
      </c>
      <c r="AD111" s="53" t="s">
        <v>769</v>
      </c>
      <c r="AE111" s="53" t="s">
        <v>768</v>
      </c>
      <c r="AF111" s="53" t="s">
        <v>816</v>
      </c>
      <c r="AG111" s="53" t="s">
        <v>10</v>
      </c>
      <c r="AH111" s="53" t="s">
        <v>10</v>
      </c>
      <c r="AI111" s="53" t="s">
        <v>80</v>
      </c>
      <c r="AJ111" s="53" t="s">
        <v>815</v>
      </c>
      <c r="AK111" s="53" t="s">
        <v>10</v>
      </c>
      <c r="AL111" s="53">
        <v>2018</v>
      </c>
      <c r="AM111" s="53">
        <v>6</v>
      </c>
      <c r="AN111" s="53" t="s">
        <v>10</v>
      </c>
      <c r="AO111" s="53" t="s">
        <v>10</v>
      </c>
      <c r="AP111" s="53" t="s">
        <v>10</v>
      </c>
      <c r="AQ111" s="53" t="s">
        <v>10</v>
      </c>
      <c r="AR111" s="53" t="s">
        <v>10</v>
      </c>
      <c r="AS111" s="53">
        <v>55923</v>
      </c>
      <c r="AT111" s="53">
        <v>55936</v>
      </c>
      <c r="AU111" s="53" t="s">
        <v>10</v>
      </c>
      <c r="AV111" s="53" t="s">
        <v>548</v>
      </c>
      <c r="AW111" s="53" t="s">
        <v>10</v>
      </c>
      <c r="AX111" s="53" t="s">
        <v>10</v>
      </c>
      <c r="AY111" s="53">
        <v>14</v>
      </c>
      <c r="AZ111" s="53" t="s">
        <v>809</v>
      </c>
      <c r="BA111" s="53" t="s">
        <v>718</v>
      </c>
      <c r="BB111" s="53" t="s">
        <v>2585</v>
      </c>
      <c r="BC111" s="53" t="s">
        <v>2584</v>
      </c>
      <c r="BD111" s="53" t="s">
        <v>10</v>
      </c>
      <c r="BE111" s="53" t="s">
        <v>807</v>
      </c>
      <c r="BF111" s="53" t="s">
        <v>10</v>
      </c>
      <c r="BG111" s="53" t="s">
        <v>10</v>
      </c>
      <c r="BH111" s="53" t="s">
        <v>667</v>
      </c>
      <c r="BI111" s="53" t="s">
        <v>10</v>
      </c>
      <c r="BJ111" s="53" t="s">
        <v>3405</v>
      </c>
    </row>
    <row r="112" spans="1:62" x14ac:dyDescent="0.2">
      <c r="A112" s="69">
        <v>109</v>
      </c>
      <c r="B112" s="70" t="s">
        <v>4862</v>
      </c>
      <c r="C112" s="43" t="s">
        <v>4853</v>
      </c>
      <c r="D112" s="43" t="s">
        <v>5168</v>
      </c>
      <c r="E112" s="43" t="s">
        <v>5174</v>
      </c>
      <c r="F112" s="71">
        <v>2</v>
      </c>
      <c r="G112" s="53" t="s">
        <v>670</v>
      </c>
      <c r="H112" s="53" t="s">
        <v>1241</v>
      </c>
      <c r="I112" s="53" t="s">
        <v>117</v>
      </c>
      <c r="J112" s="53" t="s">
        <v>118</v>
      </c>
      <c r="K112" s="53" t="s">
        <v>80</v>
      </c>
      <c r="L112" s="53" t="s">
        <v>669</v>
      </c>
      <c r="M112" s="53" t="s">
        <v>3</v>
      </c>
      <c r="N112" s="53" t="s">
        <v>1240</v>
      </c>
      <c r="O112" s="53" t="s">
        <v>1239</v>
      </c>
      <c r="P112" s="53" t="s">
        <v>1238</v>
      </c>
      <c r="Q112" s="53" t="s">
        <v>1237</v>
      </c>
      <c r="R112" s="53" t="s">
        <v>1236</v>
      </c>
      <c r="S112" s="53" t="s">
        <v>1235</v>
      </c>
      <c r="T112" s="53" t="s">
        <v>1234</v>
      </c>
      <c r="U112" s="53" t="s">
        <v>1233</v>
      </c>
      <c r="V112" s="53" t="s">
        <v>1232</v>
      </c>
      <c r="W112" s="53" t="s">
        <v>1231</v>
      </c>
      <c r="X112" s="53">
        <v>40</v>
      </c>
      <c r="Y112" s="53">
        <v>2</v>
      </c>
      <c r="Z112" s="53">
        <v>3</v>
      </c>
      <c r="AA112" s="53">
        <v>0</v>
      </c>
      <c r="AB112" s="53">
        <v>2</v>
      </c>
      <c r="AC112" s="53" t="s">
        <v>770</v>
      </c>
      <c r="AD112" s="53" t="s">
        <v>769</v>
      </c>
      <c r="AE112" s="53" t="s">
        <v>768</v>
      </c>
      <c r="AF112" s="53" t="s">
        <v>816</v>
      </c>
      <c r="AG112" s="53" t="s">
        <v>10</v>
      </c>
      <c r="AH112" s="53" t="s">
        <v>10</v>
      </c>
      <c r="AI112" s="53" t="s">
        <v>80</v>
      </c>
      <c r="AJ112" s="53" t="s">
        <v>815</v>
      </c>
      <c r="AK112" s="53" t="s">
        <v>10</v>
      </c>
      <c r="AL112" s="53">
        <v>2018</v>
      </c>
      <c r="AM112" s="53">
        <v>6</v>
      </c>
      <c r="AN112" s="53" t="s">
        <v>10</v>
      </c>
      <c r="AO112" s="53" t="s">
        <v>10</v>
      </c>
      <c r="AP112" s="53" t="s">
        <v>10</v>
      </c>
      <c r="AQ112" s="53" t="s">
        <v>10</v>
      </c>
      <c r="AR112" s="53" t="s">
        <v>10</v>
      </c>
      <c r="AS112" s="53">
        <v>35435</v>
      </c>
      <c r="AT112" s="53">
        <v>35448</v>
      </c>
      <c r="AU112" s="53" t="s">
        <v>10</v>
      </c>
      <c r="AV112" s="53" t="s">
        <v>116</v>
      </c>
      <c r="AW112" s="53" t="s">
        <v>10</v>
      </c>
      <c r="AX112" s="53" t="s">
        <v>10</v>
      </c>
      <c r="AY112" s="53">
        <v>14</v>
      </c>
      <c r="AZ112" s="53" t="s">
        <v>809</v>
      </c>
      <c r="BA112" s="53" t="s">
        <v>718</v>
      </c>
      <c r="BB112" s="53" t="s">
        <v>1230</v>
      </c>
      <c r="BC112" s="53" t="s">
        <v>1229</v>
      </c>
      <c r="BD112" s="53" t="s">
        <v>10</v>
      </c>
      <c r="BE112" s="53" t="s">
        <v>807</v>
      </c>
      <c r="BF112" s="53" t="s">
        <v>10</v>
      </c>
      <c r="BG112" s="53" t="s">
        <v>10</v>
      </c>
      <c r="BH112" s="53" t="s">
        <v>667</v>
      </c>
      <c r="BI112" s="53" t="s">
        <v>10</v>
      </c>
      <c r="BJ112" s="53" t="s">
        <v>3405</v>
      </c>
    </row>
    <row r="113" spans="1:62" x14ac:dyDescent="0.2">
      <c r="A113" s="69">
        <v>110</v>
      </c>
      <c r="B113" s="43" t="s">
        <v>5175</v>
      </c>
      <c r="C113" s="43" t="s">
        <v>4845</v>
      </c>
      <c r="D113" s="43" t="s">
        <v>4871</v>
      </c>
      <c r="E113" s="43" t="s">
        <v>5173</v>
      </c>
      <c r="F113" s="71">
        <v>3</v>
      </c>
      <c r="G113" s="53" t="s">
        <v>670</v>
      </c>
      <c r="H113" s="53" t="s">
        <v>1429</v>
      </c>
      <c r="I113" s="53" t="s">
        <v>179</v>
      </c>
      <c r="J113" s="53" t="s">
        <v>180</v>
      </c>
      <c r="K113" s="53" t="s">
        <v>80</v>
      </c>
      <c r="L113" s="53" t="s">
        <v>669</v>
      </c>
      <c r="M113" s="53" t="s">
        <v>5</v>
      </c>
      <c r="N113" s="53" t="s">
        <v>10</v>
      </c>
      <c r="O113" s="53" t="s">
        <v>10</v>
      </c>
      <c r="P113" s="53" t="s">
        <v>10</v>
      </c>
      <c r="Q113" s="53" t="s">
        <v>1428</v>
      </c>
      <c r="R113" s="53" t="s">
        <v>1427</v>
      </c>
      <c r="S113" s="53" t="s">
        <v>10</v>
      </c>
      <c r="T113" s="53" t="s">
        <v>1426</v>
      </c>
      <c r="U113" s="53" t="s">
        <v>1425</v>
      </c>
      <c r="V113" s="53" t="s">
        <v>10</v>
      </c>
      <c r="W113" s="53" t="s">
        <v>10</v>
      </c>
      <c r="X113" s="53">
        <v>0</v>
      </c>
      <c r="Y113" s="53">
        <v>3</v>
      </c>
      <c r="Z113" s="53">
        <v>3</v>
      </c>
      <c r="AA113" s="53">
        <v>0</v>
      </c>
      <c r="AB113" s="53">
        <v>8</v>
      </c>
      <c r="AC113" s="53" t="s">
        <v>770</v>
      </c>
      <c r="AD113" s="53" t="s">
        <v>769</v>
      </c>
      <c r="AE113" s="53" t="s">
        <v>768</v>
      </c>
      <c r="AF113" s="53" t="s">
        <v>816</v>
      </c>
      <c r="AG113" s="53" t="s">
        <v>10</v>
      </c>
      <c r="AH113" s="53" t="s">
        <v>10</v>
      </c>
      <c r="AI113" s="53" t="s">
        <v>80</v>
      </c>
      <c r="AJ113" s="53" t="s">
        <v>815</v>
      </c>
      <c r="AK113" s="53" t="s">
        <v>10</v>
      </c>
      <c r="AL113" s="53">
        <v>2018</v>
      </c>
      <c r="AM113" s="53">
        <v>6</v>
      </c>
      <c r="AN113" s="53" t="s">
        <v>10</v>
      </c>
      <c r="AO113" s="53" t="s">
        <v>10</v>
      </c>
      <c r="AP113" s="53" t="s">
        <v>10</v>
      </c>
      <c r="AQ113" s="53" t="s">
        <v>10</v>
      </c>
      <c r="AR113" s="53" t="s">
        <v>10</v>
      </c>
      <c r="AS113" s="53">
        <v>12280</v>
      </c>
      <c r="AT113" s="53">
        <v>12283</v>
      </c>
      <c r="AU113" s="53" t="s">
        <v>10</v>
      </c>
      <c r="AV113" s="53" t="s">
        <v>178</v>
      </c>
      <c r="AW113" s="53" t="s">
        <v>10</v>
      </c>
      <c r="AX113" s="53" t="s">
        <v>10</v>
      </c>
      <c r="AY113" s="53">
        <v>4</v>
      </c>
      <c r="AZ113" s="53" t="s">
        <v>809</v>
      </c>
      <c r="BA113" s="53" t="s">
        <v>718</v>
      </c>
      <c r="BB113" s="53" t="s">
        <v>1424</v>
      </c>
      <c r="BC113" s="53" t="s">
        <v>1423</v>
      </c>
      <c r="BD113" s="53" t="s">
        <v>10</v>
      </c>
      <c r="BE113" s="53" t="s">
        <v>807</v>
      </c>
      <c r="BF113" s="53" t="s">
        <v>10</v>
      </c>
      <c r="BG113" s="53" t="s">
        <v>10</v>
      </c>
      <c r="BH113" s="53" t="s">
        <v>667</v>
      </c>
      <c r="BI113" s="53" t="s">
        <v>10</v>
      </c>
      <c r="BJ113" s="53" t="s">
        <v>3405</v>
      </c>
    </row>
    <row r="114" spans="1:62" x14ac:dyDescent="0.2">
      <c r="A114" s="74">
        <v>111</v>
      </c>
      <c r="B114" s="37" t="s">
        <v>5175</v>
      </c>
      <c r="C114" s="43" t="s">
        <v>4845</v>
      </c>
      <c r="D114" s="43" t="s">
        <v>5169</v>
      </c>
      <c r="E114" s="43" t="s">
        <v>5173</v>
      </c>
      <c r="F114" s="71">
        <v>1</v>
      </c>
      <c r="G114" s="53" t="s">
        <v>670</v>
      </c>
      <c r="H114" s="53" t="s">
        <v>1690</v>
      </c>
      <c r="I114" s="53" t="s">
        <v>269</v>
      </c>
      <c r="J114" s="53" t="s">
        <v>270</v>
      </c>
      <c r="K114" s="53" t="s">
        <v>110</v>
      </c>
      <c r="L114" s="53" t="s">
        <v>669</v>
      </c>
      <c r="M114" s="53" t="s">
        <v>3</v>
      </c>
      <c r="N114" s="53" t="s">
        <v>1689</v>
      </c>
      <c r="O114" s="53" t="s">
        <v>1688</v>
      </c>
      <c r="P114" s="53" t="s">
        <v>1687</v>
      </c>
      <c r="Q114" s="53" t="s">
        <v>1686</v>
      </c>
      <c r="R114" s="53" t="s">
        <v>1685</v>
      </c>
      <c r="S114" s="53" t="s">
        <v>1684</v>
      </c>
      <c r="T114" s="53" t="s">
        <v>1683</v>
      </c>
      <c r="U114" s="53" t="s">
        <v>1682</v>
      </c>
      <c r="V114" s="53" t="s">
        <v>10</v>
      </c>
      <c r="W114" s="53" t="s">
        <v>10</v>
      </c>
      <c r="X114" s="53">
        <v>59</v>
      </c>
      <c r="Y114" s="53">
        <v>5</v>
      </c>
      <c r="Z114" s="53">
        <v>5</v>
      </c>
      <c r="AA114" s="53">
        <v>0</v>
      </c>
      <c r="AB114" s="53">
        <v>3</v>
      </c>
      <c r="AC114" s="53" t="s">
        <v>707</v>
      </c>
      <c r="AD114" s="53" t="s">
        <v>706</v>
      </c>
      <c r="AE114" s="53" t="s">
        <v>705</v>
      </c>
      <c r="AF114" s="53" t="s">
        <v>1207</v>
      </c>
      <c r="AG114" s="53" t="s">
        <v>1206</v>
      </c>
      <c r="AH114" s="53" t="s">
        <v>10</v>
      </c>
      <c r="AI114" s="53" t="s">
        <v>1205</v>
      </c>
      <c r="AJ114" s="53" t="s">
        <v>1204</v>
      </c>
      <c r="AK114" s="53" t="s">
        <v>1019</v>
      </c>
      <c r="AL114" s="53">
        <v>2018</v>
      </c>
      <c r="AM114" s="53">
        <v>74</v>
      </c>
      <c r="AN114" s="53">
        <v>1</v>
      </c>
      <c r="AO114" s="53" t="s">
        <v>10</v>
      </c>
      <c r="AP114" s="53" t="s">
        <v>10</v>
      </c>
      <c r="AQ114" s="53" t="s">
        <v>10</v>
      </c>
      <c r="AR114" s="53" t="s">
        <v>10</v>
      </c>
      <c r="AS114" s="53">
        <v>334</v>
      </c>
      <c r="AT114" s="53">
        <v>369</v>
      </c>
      <c r="AU114" s="53" t="s">
        <v>10</v>
      </c>
      <c r="AV114" s="53" t="s">
        <v>268</v>
      </c>
      <c r="AW114" s="53" t="s">
        <v>10</v>
      </c>
      <c r="AX114" s="53" t="s">
        <v>10</v>
      </c>
      <c r="AY114" s="53">
        <v>36</v>
      </c>
      <c r="AZ114" s="53" t="s">
        <v>1203</v>
      </c>
      <c r="BA114" s="53" t="s">
        <v>767</v>
      </c>
      <c r="BB114" s="53" t="s">
        <v>1681</v>
      </c>
      <c r="BC114" s="53" t="s">
        <v>1680</v>
      </c>
      <c r="BD114" s="53" t="s">
        <v>10</v>
      </c>
      <c r="BE114" s="53" t="s">
        <v>1679</v>
      </c>
      <c r="BF114" s="53" t="s">
        <v>10</v>
      </c>
      <c r="BG114" s="53" t="s">
        <v>10</v>
      </c>
      <c r="BH114" s="53" t="s">
        <v>667</v>
      </c>
      <c r="BI114" s="53" t="s">
        <v>10</v>
      </c>
      <c r="BJ114" s="53" t="s">
        <v>3405</v>
      </c>
    </row>
    <row r="115" spans="1:62" x14ac:dyDescent="0.2">
      <c r="A115" s="74">
        <v>112</v>
      </c>
      <c r="B115" s="70" t="s">
        <v>4862</v>
      </c>
      <c r="C115" s="53" t="s">
        <v>4879</v>
      </c>
      <c r="D115" s="43" t="s">
        <v>5168</v>
      </c>
      <c r="E115" s="43" t="s">
        <v>5174</v>
      </c>
      <c r="F115" s="71">
        <v>1</v>
      </c>
      <c r="G115" s="53" t="s">
        <v>670</v>
      </c>
      <c r="H115" s="53" t="s">
        <v>2491</v>
      </c>
      <c r="I115" s="53" t="s">
        <v>516</v>
      </c>
      <c r="J115" s="53" t="s">
        <v>517</v>
      </c>
      <c r="K115" s="53" t="s">
        <v>110</v>
      </c>
      <c r="L115" s="53" t="s">
        <v>669</v>
      </c>
      <c r="M115" s="53" t="s">
        <v>3</v>
      </c>
      <c r="N115" s="53" t="s">
        <v>2490</v>
      </c>
      <c r="O115" s="53" t="s">
        <v>2489</v>
      </c>
      <c r="P115" s="53" t="s">
        <v>2488</v>
      </c>
      <c r="Q115" s="53" t="s">
        <v>2487</v>
      </c>
      <c r="R115" s="53" t="s">
        <v>2486</v>
      </c>
      <c r="S115" s="53" t="s">
        <v>2485</v>
      </c>
      <c r="T115" s="53" t="s">
        <v>2484</v>
      </c>
      <c r="U115" s="53" t="s">
        <v>2483</v>
      </c>
      <c r="V115" s="53" t="s">
        <v>10</v>
      </c>
      <c r="W115" s="53" t="s">
        <v>10</v>
      </c>
      <c r="X115" s="53">
        <v>23</v>
      </c>
      <c r="Y115" s="53">
        <v>27</v>
      </c>
      <c r="Z115" s="53">
        <v>28</v>
      </c>
      <c r="AA115" s="53">
        <v>0</v>
      </c>
      <c r="AB115" s="53">
        <v>11</v>
      </c>
      <c r="AC115" s="53" t="s">
        <v>707</v>
      </c>
      <c r="AD115" s="53" t="s">
        <v>706</v>
      </c>
      <c r="AE115" s="53" t="s">
        <v>705</v>
      </c>
      <c r="AF115" s="53" t="s">
        <v>1207</v>
      </c>
      <c r="AG115" s="53" t="s">
        <v>1206</v>
      </c>
      <c r="AH115" s="53" t="s">
        <v>10</v>
      </c>
      <c r="AI115" s="53" t="s">
        <v>1205</v>
      </c>
      <c r="AJ115" s="53" t="s">
        <v>1204</v>
      </c>
      <c r="AK115" s="53" t="s">
        <v>1019</v>
      </c>
      <c r="AL115" s="53">
        <v>2018</v>
      </c>
      <c r="AM115" s="53">
        <v>74</v>
      </c>
      <c r="AN115" s="53">
        <v>1</v>
      </c>
      <c r="AO115" s="53" t="s">
        <v>10</v>
      </c>
      <c r="AP115" s="53" t="s">
        <v>10</v>
      </c>
      <c r="AQ115" s="53" t="s">
        <v>10</v>
      </c>
      <c r="AR115" s="53" t="s">
        <v>10</v>
      </c>
      <c r="AS115" s="53">
        <v>370</v>
      </c>
      <c r="AT115" s="53">
        <v>385</v>
      </c>
      <c r="AU115" s="53" t="s">
        <v>10</v>
      </c>
      <c r="AV115" s="53" t="s">
        <v>515</v>
      </c>
      <c r="AW115" s="53" t="s">
        <v>10</v>
      </c>
      <c r="AX115" s="53" t="s">
        <v>10</v>
      </c>
      <c r="AY115" s="53">
        <v>16</v>
      </c>
      <c r="AZ115" s="53" t="s">
        <v>1203</v>
      </c>
      <c r="BA115" s="53" t="s">
        <v>767</v>
      </c>
      <c r="BB115" s="53" t="s">
        <v>1681</v>
      </c>
      <c r="BC115" s="53" t="s">
        <v>2482</v>
      </c>
      <c r="BD115" s="53" t="s">
        <v>10</v>
      </c>
      <c r="BE115" s="53" t="s">
        <v>10</v>
      </c>
      <c r="BF115" s="53" t="s">
        <v>10</v>
      </c>
      <c r="BG115" s="53" t="s">
        <v>10</v>
      </c>
      <c r="BH115" s="53" t="s">
        <v>667</v>
      </c>
      <c r="BI115" s="53" t="s">
        <v>10</v>
      </c>
      <c r="BJ115" s="53" t="s">
        <v>3405</v>
      </c>
    </row>
    <row r="116" spans="1:62" x14ac:dyDescent="0.2">
      <c r="A116" s="69">
        <v>113</v>
      </c>
      <c r="B116" s="70" t="s">
        <v>4862</v>
      </c>
      <c r="C116" s="43" t="s">
        <v>3417</v>
      </c>
      <c r="D116" s="43" t="s">
        <v>5168</v>
      </c>
      <c r="E116" s="43" t="s">
        <v>5174</v>
      </c>
      <c r="F116" s="71">
        <v>1</v>
      </c>
      <c r="G116" s="53" t="s">
        <v>670</v>
      </c>
      <c r="H116" s="53" t="s">
        <v>3233</v>
      </c>
      <c r="I116" s="53" t="s">
        <v>266</v>
      </c>
      <c r="J116" s="53" t="s">
        <v>267</v>
      </c>
      <c r="K116" s="53" t="s">
        <v>265</v>
      </c>
      <c r="L116" s="53" t="s">
        <v>669</v>
      </c>
      <c r="M116" s="53" t="s">
        <v>3</v>
      </c>
      <c r="N116" s="53" t="s">
        <v>3232</v>
      </c>
      <c r="O116" s="53" t="s">
        <v>3231</v>
      </c>
      <c r="P116" s="53" t="s">
        <v>3230</v>
      </c>
      <c r="Q116" s="53" t="s">
        <v>3229</v>
      </c>
      <c r="R116" s="53" t="s">
        <v>3228</v>
      </c>
      <c r="S116" s="53" t="s">
        <v>3227</v>
      </c>
      <c r="T116" s="53" t="s">
        <v>3226</v>
      </c>
      <c r="U116" s="53" t="s">
        <v>3225</v>
      </c>
      <c r="V116" s="53" t="s">
        <v>10</v>
      </c>
      <c r="W116" s="53" t="s">
        <v>10</v>
      </c>
      <c r="X116" s="53">
        <v>32</v>
      </c>
      <c r="Y116" s="53">
        <v>5</v>
      </c>
      <c r="Z116" s="53">
        <v>5</v>
      </c>
      <c r="AA116" s="53">
        <v>1</v>
      </c>
      <c r="AB116" s="53">
        <v>11</v>
      </c>
      <c r="AC116" s="53" t="s">
        <v>727</v>
      </c>
      <c r="AD116" s="53" t="s">
        <v>683</v>
      </c>
      <c r="AE116" s="53" t="s">
        <v>726</v>
      </c>
      <c r="AF116" s="53" t="s">
        <v>3224</v>
      </c>
      <c r="AG116" s="53" t="s">
        <v>3223</v>
      </c>
      <c r="AH116" s="53" t="s">
        <v>10</v>
      </c>
      <c r="AI116" s="53" t="s">
        <v>3222</v>
      </c>
      <c r="AJ116" s="53" t="s">
        <v>3221</v>
      </c>
      <c r="AK116" s="53" t="s">
        <v>1019</v>
      </c>
      <c r="AL116" s="53">
        <v>2018</v>
      </c>
      <c r="AM116" s="53">
        <v>62</v>
      </c>
      <c r="AN116" s="53" t="s">
        <v>10</v>
      </c>
      <c r="AO116" s="53" t="s">
        <v>10</v>
      </c>
      <c r="AP116" s="53" t="s">
        <v>10</v>
      </c>
      <c r="AQ116" s="53" t="s">
        <v>10</v>
      </c>
      <c r="AR116" s="53" t="s">
        <v>10</v>
      </c>
      <c r="AS116" s="53">
        <v>768</v>
      </c>
      <c r="AT116" s="53">
        <v>775</v>
      </c>
      <c r="AU116" s="53" t="s">
        <v>10</v>
      </c>
      <c r="AV116" s="53" t="s">
        <v>264</v>
      </c>
      <c r="AW116" s="53" t="s">
        <v>10</v>
      </c>
      <c r="AX116" s="53" t="s">
        <v>10</v>
      </c>
      <c r="AY116" s="53">
        <v>8</v>
      </c>
      <c r="AZ116" s="53" t="s">
        <v>3169</v>
      </c>
      <c r="BA116" s="53" t="s">
        <v>671</v>
      </c>
      <c r="BB116" s="53" t="s">
        <v>3220</v>
      </c>
      <c r="BC116" s="53" t="s">
        <v>3219</v>
      </c>
      <c r="BD116" s="53" t="s">
        <v>10</v>
      </c>
      <c r="BE116" s="53" t="s">
        <v>1082</v>
      </c>
      <c r="BF116" s="53" t="s">
        <v>10</v>
      </c>
      <c r="BG116" s="53" t="s">
        <v>10</v>
      </c>
      <c r="BH116" s="53" t="s">
        <v>667</v>
      </c>
      <c r="BI116" s="53" t="s">
        <v>10</v>
      </c>
      <c r="BJ116" s="53" t="s">
        <v>3405</v>
      </c>
    </row>
    <row r="117" spans="1:62" x14ac:dyDescent="0.2">
      <c r="A117" s="69">
        <v>114</v>
      </c>
      <c r="B117" s="70" t="s">
        <v>4862</v>
      </c>
      <c r="C117" s="43" t="s">
        <v>4853</v>
      </c>
      <c r="D117" s="43" t="s">
        <v>5168</v>
      </c>
      <c r="E117" s="43" t="s">
        <v>5174</v>
      </c>
      <c r="F117" s="71">
        <v>2</v>
      </c>
      <c r="G117" s="53" t="s">
        <v>670</v>
      </c>
      <c r="H117" s="53" t="s">
        <v>2764</v>
      </c>
      <c r="I117" s="53" t="s">
        <v>606</v>
      </c>
      <c r="J117" s="53" t="s">
        <v>607</v>
      </c>
      <c r="K117" s="53" t="s">
        <v>24</v>
      </c>
      <c r="L117" s="53" t="s">
        <v>669</v>
      </c>
      <c r="M117" s="53" t="s">
        <v>3</v>
      </c>
      <c r="N117" s="53" t="s">
        <v>2763</v>
      </c>
      <c r="O117" s="53" t="s">
        <v>10</v>
      </c>
      <c r="P117" s="53" t="s">
        <v>2762</v>
      </c>
      <c r="Q117" s="53" t="s">
        <v>2761</v>
      </c>
      <c r="R117" s="53" t="s">
        <v>2760</v>
      </c>
      <c r="S117" s="53" t="s">
        <v>2759</v>
      </c>
      <c r="T117" s="53" t="s">
        <v>2758</v>
      </c>
      <c r="U117" s="53" t="s">
        <v>2757</v>
      </c>
      <c r="V117" s="53" t="s">
        <v>2756</v>
      </c>
      <c r="W117" s="53" t="s">
        <v>2755</v>
      </c>
      <c r="X117" s="53">
        <v>28</v>
      </c>
      <c r="Y117" s="53">
        <v>65</v>
      </c>
      <c r="Z117" s="53">
        <v>66</v>
      </c>
      <c r="AA117" s="53">
        <v>4</v>
      </c>
      <c r="AB117" s="53">
        <v>72</v>
      </c>
      <c r="AC117" s="53" t="s">
        <v>684</v>
      </c>
      <c r="AD117" s="53" t="s">
        <v>683</v>
      </c>
      <c r="AE117" s="53" t="s">
        <v>682</v>
      </c>
      <c r="AF117" s="53" t="s">
        <v>983</v>
      </c>
      <c r="AG117" s="53" t="s">
        <v>982</v>
      </c>
      <c r="AH117" s="53" t="s">
        <v>10</v>
      </c>
      <c r="AI117" s="53" t="s">
        <v>981</v>
      </c>
      <c r="AJ117" s="53" t="s">
        <v>980</v>
      </c>
      <c r="AK117" s="53" t="s">
        <v>1019</v>
      </c>
      <c r="AL117" s="53">
        <v>2018</v>
      </c>
      <c r="AM117" s="53">
        <v>78</v>
      </c>
      <c r="AN117" s="53" t="s">
        <v>10</v>
      </c>
      <c r="AO117" s="53">
        <v>1</v>
      </c>
      <c r="AP117" s="53" t="s">
        <v>10</v>
      </c>
      <c r="AQ117" s="53" t="s">
        <v>10</v>
      </c>
      <c r="AR117" s="53" t="s">
        <v>10</v>
      </c>
      <c r="AS117" s="53">
        <v>257</v>
      </c>
      <c r="AT117" s="53">
        <v>271</v>
      </c>
      <c r="AU117" s="53" t="s">
        <v>10</v>
      </c>
      <c r="AV117" s="53" t="s">
        <v>605</v>
      </c>
      <c r="AW117" s="53" t="s">
        <v>10</v>
      </c>
      <c r="AX117" s="53" t="s">
        <v>10</v>
      </c>
      <c r="AY117" s="53">
        <v>15</v>
      </c>
      <c r="AZ117" s="53" t="s">
        <v>738</v>
      </c>
      <c r="BA117" s="53" t="s">
        <v>671</v>
      </c>
      <c r="BB117" s="53" t="s">
        <v>2754</v>
      </c>
      <c r="BC117" s="53" t="s">
        <v>2753</v>
      </c>
      <c r="BD117" s="53" t="s">
        <v>10</v>
      </c>
      <c r="BE117" s="53" t="s">
        <v>1608</v>
      </c>
      <c r="BF117" s="53" t="s">
        <v>10</v>
      </c>
      <c r="BG117" s="53" t="s">
        <v>10</v>
      </c>
      <c r="BH117" s="53" t="s">
        <v>667</v>
      </c>
      <c r="BI117" s="53" t="s">
        <v>10</v>
      </c>
      <c r="BJ117" s="53" t="s">
        <v>3405</v>
      </c>
    </row>
    <row r="118" spans="1:62" x14ac:dyDescent="0.2">
      <c r="A118" s="69">
        <v>115</v>
      </c>
      <c r="B118" s="70" t="s">
        <v>1619</v>
      </c>
      <c r="C118" s="43" t="s">
        <v>4846</v>
      </c>
      <c r="D118" s="43" t="s">
        <v>5168</v>
      </c>
      <c r="E118" s="43" t="s">
        <v>5174</v>
      </c>
      <c r="F118" s="71">
        <v>1</v>
      </c>
      <c r="G118" s="53" t="s">
        <v>670</v>
      </c>
      <c r="H118" s="53" t="s">
        <v>1595</v>
      </c>
      <c r="I118" s="53" t="s">
        <v>233</v>
      </c>
      <c r="J118" s="53" t="s">
        <v>234</v>
      </c>
      <c r="K118" s="53" t="s">
        <v>24</v>
      </c>
      <c r="L118" s="53" t="s">
        <v>669</v>
      </c>
      <c r="M118" s="53" t="s">
        <v>3</v>
      </c>
      <c r="N118" s="53" t="s">
        <v>1594</v>
      </c>
      <c r="O118" s="53" t="s">
        <v>10</v>
      </c>
      <c r="P118" s="53" t="s">
        <v>1593</v>
      </c>
      <c r="Q118" s="53" t="s">
        <v>1592</v>
      </c>
      <c r="R118" s="53" t="s">
        <v>1591</v>
      </c>
      <c r="S118" s="53" t="s">
        <v>1590</v>
      </c>
      <c r="T118" s="53" t="s">
        <v>1589</v>
      </c>
      <c r="U118" s="53" t="s">
        <v>1588</v>
      </c>
      <c r="V118" s="53" t="s">
        <v>1587</v>
      </c>
      <c r="W118" s="53" t="s">
        <v>1586</v>
      </c>
      <c r="X118" s="53">
        <v>30</v>
      </c>
      <c r="Y118" s="53">
        <v>4</v>
      </c>
      <c r="Z118" s="53">
        <v>5</v>
      </c>
      <c r="AA118" s="53">
        <v>0</v>
      </c>
      <c r="AB118" s="53">
        <v>36</v>
      </c>
      <c r="AC118" s="53" t="s">
        <v>727</v>
      </c>
      <c r="AD118" s="53" t="s">
        <v>683</v>
      </c>
      <c r="AE118" s="53" t="s">
        <v>726</v>
      </c>
      <c r="AF118" s="53" t="s">
        <v>983</v>
      </c>
      <c r="AG118" s="53" t="s">
        <v>982</v>
      </c>
      <c r="AH118" s="53" t="s">
        <v>10</v>
      </c>
      <c r="AI118" s="53" t="s">
        <v>981</v>
      </c>
      <c r="AJ118" s="53" t="s">
        <v>980</v>
      </c>
      <c r="AK118" s="53" t="s">
        <v>677</v>
      </c>
      <c r="AL118" s="53">
        <v>2017</v>
      </c>
      <c r="AM118" s="53">
        <v>77</v>
      </c>
      <c r="AN118" s="53" t="s">
        <v>10</v>
      </c>
      <c r="AO118" s="53" t="s">
        <v>10</v>
      </c>
      <c r="AP118" s="53" t="s">
        <v>10</v>
      </c>
      <c r="AQ118" s="53" t="s">
        <v>10</v>
      </c>
      <c r="AR118" s="53" t="s">
        <v>10</v>
      </c>
      <c r="AS118" s="53">
        <v>1</v>
      </c>
      <c r="AT118" s="53">
        <v>11</v>
      </c>
      <c r="AU118" s="53" t="s">
        <v>10</v>
      </c>
      <c r="AV118" s="53" t="s">
        <v>232</v>
      </c>
      <c r="AW118" s="53" t="s">
        <v>10</v>
      </c>
      <c r="AX118" s="53" t="s">
        <v>10</v>
      </c>
      <c r="AY118" s="53">
        <v>11</v>
      </c>
      <c r="AZ118" s="53" t="s">
        <v>738</v>
      </c>
      <c r="BA118" s="53" t="s">
        <v>671</v>
      </c>
      <c r="BB118" s="53" t="s">
        <v>1585</v>
      </c>
      <c r="BC118" s="53" t="s">
        <v>1584</v>
      </c>
      <c r="BD118" s="53" t="s">
        <v>10</v>
      </c>
      <c r="BE118" s="53" t="s">
        <v>10</v>
      </c>
      <c r="BF118" s="53" t="s">
        <v>10</v>
      </c>
      <c r="BG118" s="53" t="s">
        <v>10</v>
      </c>
      <c r="BH118" s="53" t="s">
        <v>667</v>
      </c>
      <c r="BI118" s="53" t="s">
        <v>10</v>
      </c>
      <c r="BJ118" s="53" t="s">
        <v>3405</v>
      </c>
    </row>
    <row r="119" spans="1:62" x14ac:dyDescent="0.2">
      <c r="A119" s="69">
        <v>116</v>
      </c>
      <c r="B119" s="70" t="s">
        <v>5172</v>
      </c>
      <c r="C119" s="43" t="s">
        <v>4846</v>
      </c>
      <c r="D119" s="43" t="s">
        <v>5169</v>
      </c>
      <c r="E119" s="43" t="s">
        <v>5173</v>
      </c>
      <c r="F119" s="71">
        <v>3</v>
      </c>
      <c r="G119" s="53" t="s">
        <v>670</v>
      </c>
      <c r="H119" s="53" t="s">
        <v>2725</v>
      </c>
      <c r="I119" s="53" t="s">
        <v>591</v>
      </c>
      <c r="J119" s="53" t="s">
        <v>592</v>
      </c>
      <c r="K119" s="53" t="s">
        <v>362</v>
      </c>
      <c r="L119" s="53" t="s">
        <v>669</v>
      </c>
      <c r="M119" s="53" t="s">
        <v>3</v>
      </c>
      <c r="N119" s="53" t="s">
        <v>10</v>
      </c>
      <c r="O119" s="53" t="s">
        <v>8</v>
      </c>
      <c r="P119" s="77" t="s">
        <v>2724</v>
      </c>
      <c r="Q119" s="53" t="s">
        <v>2723</v>
      </c>
      <c r="R119" s="53" t="s">
        <v>2722</v>
      </c>
      <c r="S119" s="53" t="s">
        <v>2721</v>
      </c>
      <c r="T119" s="53" t="s">
        <v>2720</v>
      </c>
      <c r="U119" s="53" t="s">
        <v>2719</v>
      </c>
      <c r="V119" s="53" t="s">
        <v>2718</v>
      </c>
      <c r="W119" s="53" t="s">
        <v>2717</v>
      </c>
      <c r="X119" s="53">
        <v>15</v>
      </c>
      <c r="Y119" s="53">
        <v>56</v>
      </c>
      <c r="Z119" s="53">
        <v>56</v>
      </c>
      <c r="AA119" s="53">
        <v>0</v>
      </c>
      <c r="AB119" s="53">
        <v>29</v>
      </c>
      <c r="AC119" s="53" t="s">
        <v>770</v>
      </c>
      <c r="AD119" s="53" t="s">
        <v>769</v>
      </c>
      <c r="AE119" s="53" t="s">
        <v>768</v>
      </c>
      <c r="AF119" s="53" t="s">
        <v>1971</v>
      </c>
      <c r="AG119" s="53" t="s">
        <v>1970</v>
      </c>
      <c r="AH119" s="53" t="s">
        <v>10</v>
      </c>
      <c r="AI119" s="53" t="s">
        <v>1969</v>
      </c>
      <c r="AJ119" s="53" t="s">
        <v>1968</v>
      </c>
      <c r="AK119" s="53" t="s">
        <v>808</v>
      </c>
      <c r="AL119" s="53">
        <v>2017</v>
      </c>
      <c r="AM119" s="53">
        <v>55</v>
      </c>
      <c r="AN119" s="53">
        <v>11</v>
      </c>
      <c r="AO119" s="53" t="s">
        <v>10</v>
      </c>
      <c r="AP119" s="53" t="s">
        <v>10</v>
      </c>
      <c r="AQ119" s="53" t="s">
        <v>10</v>
      </c>
      <c r="AR119" s="53" t="s">
        <v>10</v>
      </c>
      <c r="AS119" s="53">
        <v>14</v>
      </c>
      <c r="AT119" s="53">
        <v>18</v>
      </c>
      <c r="AU119" s="53" t="s">
        <v>10</v>
      </c>
      <c r="AV119" s="53" t="s">
        <v>590</v>
      </c>
      <c r="AW119" s="53" t="s">
        <v>10</v>
      </c>
      <c r="AX119" s="53" t="s">
        <v>10</v>
      </c>
      <c r="AY119" s="53">
        <v>5</v>
      </c>
      <c r="AZ119" s="53" t="s">
        <v>939</v>
      </c>
      <c r="BA119" s="53" t="s">
        <v>938</v>
      </c>
      <c r="BB119" s="53" t="s">
        <v>2215</v>
      </c>
      <c r="BC119" s="53" t="s">
        <v>2716</v>
      </c>
      <c r="BD119" s="53" t="s">
        <v>10</v>
      </c>
      <c r="BE119" s="53" t="s">
        <v>10</v>
      </c>
      <c r="BF119" s="53" t="s">
        <v>10</v>
      </c>
      <c r="BG119" s="53" t="s">
        <v>10</v>
      </c>
      <c r="BH119" s="53" t="s">
        <v>667</v>
      </c>
      <c r="BI119" s="53" t="s">
        <v>10</v>
      </c>
      <c r="BJ119" s="53" t="s">
        <v>3405</v>
      </c>
    </row>
    <row r="120" spans="1:62" x14ac:dyDescent="0.2">
      <c r="A120" s="69">
        <v>117</v>
      </c>
      <c r="B120" s="70" t="s">
        <v>4855</v>
      </c>
      <c r="C120" s="43" t="s">
        <v>4845</v>
      </c>
      <c r="D120" s="43" t="s">
        <v>4871</v>
      </c>
      <c r="E120" s="43" t="s">
        <v>4843</v>
      </c>
      <c r="F120" s="71">
        <v>3</v>
      </c>
      <c r="G120" s="53" t="s">
        <v>670</v>
      </c>
      <c r="H120" s="53" t="s">
        <v>2223</v>
      </c>
      <c r="I120" s="53" t="s">
        <v>438</v>
      </c>
      <c r="J120" s="53" t="s">
        <v>439</v>
      </c>
      <c r="K120" s="53" t="s">
        <v>362</v>
      </c>
      <c r="L120" s="53" t="s">
        <v>669</v>
      </c>
      <c r="M120" s="53" t="s">
        <v>3</v>
      </c>
      <c r="N120" s="53" t="s">
        <v>10</v>
      </c>
      <c r="O120" s="53" t="s">
        <v>10</v>
      </c>
      <c r="P120" s="77" t="s">
        <v>2222</v>
      </c>
      <c r="Q120" s="53" t="s">
        <v>2221</v>
      </c>
      <c r="R120" s="53" t="s">
        <v>2220</v>
      </c>
      <c r="S120" s="53" t="s">
        <v>10</v>
      </c>
      <c r="T120" s="53" t="s">
        <v>2219</v>
      </c>
      <c r="U120" s="53" t="s">
        <v>2218</v>
      </c>
      <c r="V120" s="53" t="s">
        <v>2217</v>
      </c>
      <c r="W120" s="53" t="s">
        <v>2216</v>
      </c>
      <c r="X120" s="53">
        <v>15</v>
      </c>
      <c r="Y120" s="53">
        <v>17</v>
      </c>
      <c r="Z120" s="53">
        <v>17</v>
      </c>
      <c r="AA120" s="53">
        <v>0</v>
      </c>
      <c r="AB120" s="53">
        <v>13</v>
      </c>
      <c r="AC120" s="53" t="s">
        <v>770</v>
      </c>
      <c r="AD120" s="53" t="s">
        <v>769</v>
      </c>
      <c r="AE120" s="53" t="s">
        <v>768</v>
      </c>
      <c r="AF120" s="53" t="s">
        <v>1971</v>
      </c>
      <c r="AG120" s="53" t="s">
        <v>1970</v>
      </c>
      <c r="AH120" s="53" t="s">
        <v>10</v>
      </c>
      <c r="AI120" s="53" t="s">
        <v>1969</v>
      </c>
      <c r="AJ120" s="53" t="s">
        <v>1968</v>
      </c>
      <c r="AK120" s="53" t="s">
        <v>808</v>
      </c>
      <c r="AL120" s="53">
        <v>2017</v>
      </c>
      <c r="AM120" s="53">
        <v>55</v>
      </c>
      <c r="AN120" s="53">
        <v>11</v>
      </c>
      <c r="AO120" s="53" t="s">
        <v>10</v>
      </c>
      <c r="AP120" s="53" t="s">
        <v>10</v>
      </c>
      <c r="AQ120" s="53" t="s">
        <v>10</v>
      </c>
      <c r="AR120" s="53" t="s">
        <v>10</v>
      </c>
      <c r="AS120" s="53">
        <v>40</v>
      </c>
      <c r="AT120" s="53">
        <v>46</v>
      </c>
      <c r="AU120" s="53" t="s">
        <v>10</v>
      </c>
      <c r="AV120" s="53" t="s">
        <v>437</v>
      </c>
      <c r="AW120" s="53" t="s">
        <v>10</v>
      </c>
      <c r="AX120" s="53" t="s">
        <v>10</v>
      </c>
      <c r="AY120" s="53">
        <v>7</v>
      </c>
      <c r="AZ120" s="53" t="s">
        <v>939</v>
      </c>
      <c r="BA120" s="53" t="s">
        <v>938</v>
      </c>
      <c r="BB120" s="53" t="s">
        <v>2215</v>
      </c>
      <c r="BC120" s="53" t="s">
        <v>2214</v>
      </c>
      <c r="BD120" s="53" t="s">
        <v>10</v>
      </c>
      <c r="BE120" s="53" t="s">
        <v>10</v>
      </c>
      <c r="BF120" s="53" t="s">
        <v>10</v>
      </c>
      <c r="BG120" s="53" t="s">
        <v>10</v>
      </c>
      <c r="BH120" s="53" t="s">
        <v>667</v>
      </c>
      <c r="BI120" s="53" t="s">
        <v>10</v>
      </c>
      <c r="BJ120" s="53" t="s">
        <v>3405</v>
      </c>
    </row>
    <row r="121" spans="1:62" x14ac:dyDescent="0.2">
      <c r="A121" s="69">
        <v>118</v>
      </c>
      <c r="B121" s="70" t="s">
        <v>4862</v>
      </c>
      <c r="C121" s="43" t="s">
        <v>4853</v>
      </c>
      <c r="D121" s="43" t="s">
        <v>5168</v>
      </c>
      <c r="E121" s="43" t="s">
        <v>4843</v>
      </c>
      <c r="F121" s="71">
        <v>2</v>
      </c>
      <c r="G121" s="53" t="s">
        <v>670</v>
      </c>
      <c r="H121" s="53" t="s">
        <v>1583</v>
      </c>
      <c r="I121" s="53" t="s">
        <v>230</v>
      </c>
      <c r="J121" s="53" t="s">
        <v>231</v>
      </c>
      <c r="K121" s="53" t="s">
        <v>50</v>
      </c>
      <c r="L121" s="53" t="s">
        <v>669</v>
      </c>
      <c r="M121" s="53" t="s">
        <v>3</v>
      </c>
      <c r="N121" s="53" t="s">
        <v>1582</v>
      </c>
      <c r="O121" s="53" t="s">
        <v>1581</v>
      </c>
      <c r="P121" s="77" t="s">
        <v>1580</v>
      </c>
      <c r="Q121" s="53" t="s">
        <v>1579</v>
      </c>
      <c r="R121" s="53" t="s">
        <v>1578</v>
      </c>
      <c r="S121" s="53" t="s">
        <v>1577</v>
      </c>
      <c r="T121" s="53" t="s">
        <v>10</v>
      </c>
      <c r="U121" s="53" t="s">
        <v>10</v>
      </c>
      <c r="V121" s="53" t="s">
        <v>1576</v>
      </c>
      <c r="W121" s="53" t="s">
        <v>1575</v>
      </c>
      <c r="X121" s="53">
        <v>32</v>
      </c>
      <c r="Y121" s="53">
        <v>4</v>
      </c>
      <c r="Z121" s="53">
        <v>5</v>
      </c>
      <c r="AA121" s="53">
        <v>1</v>
      </c>
      <c r="AB121" s="53">
        <v>9</v>
      </c>
      <c r="AC121" s="53" t="s">
        <v>707</v>
      </c>
      <c r="AD121" s="53" t="s">
        <v>795</v>
      </c>
      <c r="AE121" s="53" t="s">
        <v>794</v>
      </c>
      <c r="AF121" s="53" t="s">
        <v>946</v>
      </c>
      <c r="AG121" s="53" t="s">
        <v>945</v>
      </c>
      <c r="AH121" s="53" t="s">
        <v>10</v>
      </c>
      <c r="AI121" s="53" t="s">
        <v>944</v>
      </c>
      <c r="AJ121" s="53" t="s">
        <v>943</v>
      </c>
      <c r="AK121" s="53" t="s">
        <v>743</v>
      </c>
      <c r="AL121" s="53">
        <v>2017</v>
      </c>
      <c r="AM121" s="53">
        <v>20</v>
      </c>
      <c r="AN121" s="53">
        <v>3</v>
      </c>
      <c r="AO121" s="53" t="s">
        <v>10</v>
      </c>
      <c r="AP121" s="53" t="s">
        <v>10</v>
      </c>
      <c r="AQ121" s="53" t="s">
        <v>10</v>
      </c>
      <c r="AR121" s="53" t="s">
        <v>10</v>
      </c>
      <c r="AS121" s="53">
        <v>2065</v>
      </c>
      <c r="AT121" s="53">
        <v>2082</v>
      </c>
      <c r="AU121" s="53" t="s">
        <v>10</v>
      </c>
      <c r="AV121" s="53" t="s">
        <v>229</v>
      </c>
      <c r="AW121" s="53" t="s">
        <v>10</v>
      </c>
      <c r="AX121" s="53" t="s">
        <v>10</v>
      </c>
      <c r="AY121" s="53">
        <v>18</v>
      </c>
      <c r="AZ121" s="53" t="s">
        <v>698</v>
      </c>
      <c r="BA121" s="53" t="s">
        <v>671</v>
      </c>
      <c r="BB121" s="53" t="s">
        <v>1574</v>
      </c>
      <c r="BC121" s="53" t="s">
        <v>1573</v>
      </c>
      <c r="BD121" s="53" t="s">
        <v>10</v>
      </c>
      <c r="BE121" s="53" t="s">
        <v>1572</v>
      </c>
      <c r="BF121" s="53" t="s">
        <v>10</v>
      </c>
      <c r="BG121" s="53" t="s">
        <v>10</v>
      </c>
      <c r="BH121" s="53" t="s">
        <v>667</v>
      </c>
      <c r="BI121" s="53" t="s">
        <v>10</v>
      </c>
      <c r="BJ121" s="53" t="s">
        <v>3405</v>
      </c>
    </row>
    <row r="122" spans="1:62" x14ac:dyDescent="0.2">
      <c r="A122" s="74">
        <v>119</v>
      </c>
      <c r="B122" s="37" t="s">
        <v>5175</v>
      </c>
      <c r="C122" s="43" t="s">
        <v>3417</v>
      </c>
      <c r="D122" s="43" t="s">
        <v>5169</v>
      </c>
      <c r="E122" s="43" t="s">
        <v>5173</v>
      </c>
      <c r="F122" s="71">
        <v>1</v>
      </c>
      <c r="G122" s="53" t="s">
        <v>670</v>
      </c>
      <c r="H122" s="53" t="s">
        <v>2092</v>
      </c>
      <c r="I122" s="53" t="s">
        <v>392</v>
      </c>
      <c r="J122" s="53" t="s">
        <v>393</v>
      </c>
      <c r="K122" s="53" t="s">
        <v>391</v>
      </c>
      <c r="L122" s="53" t="s">
        <v>669</v>
      </c>
      <c r="M122" s="53" t="s">
        <v>3</v>
      </c>
      <c r="N122" s="53" t="s">
        <v>2091</v>
      </c>
      <c r="O122" s="53" t="s">
        <v>2090</v>
      </c>
      <c r="P122" s="77" t="s">
        <v>2089</v>
      </c>
      <c r="Q122" s="53" t="s">
        <v>2088</v>
      </c>
      <c r="R122" s="53" t="s">
        <v>2087</v>
      </c>
      <c r="S122" s="53" t="s">
        <v>2086</v>
      </c>
      <c r="T122" s="53" t="s">
        <v>2085</v>
      </c>
      <c r="U122" s="53" t="s">
        <v>2084</v>
      </c>
      <c r="V122" s="53" t="s">
        <v>2083</v>
      </c>
      <c r="W122" s="53" t="s">
        <v>2082</v>
      </c>
      <c r="X122" s="53">
        <v>65</v>
      </c>
      <c r="Y122" s="53">
        <v>13</v>
      </c>
      <c r="Z122" s="53">
        <v>13</v>
      </c>
      <c r="AA122" s="53">
        <v>0</v>
      </c>
      <c r="AB122" s="53">
        <v>20</v>
      </c>
      <c r="AC122" s="53" t="s">
        <v>2081</v>
      </c>
      <c r="AD122" s="53" t="s">
        <v>810</v>
      </c>
      <c r="AE122" s="53" t="s">
        <v>2080</v>
      </c>
      <c r="AF122" s="53" t="s">
        <v>2079</v>
      </c>
      <c r="AG122" s="53" t="s">
        <v>2078</v>
      </c>
      <c r="AH122" s="53" t="s">
        <v>10</v>
      </c>
      <c r="AI122" s="53" t="s">
        <v>2077</v>
      </c>
      <c r="AJ122" s="53" t="s">
        <v>2076</v>
      </c>
      <c r="AK122" s="53" t="s">
        <v>2075</v>
      </c>
      <c r="AL122" s="53">
        <v>2017</v>
      </c>
      <c r="AM122" s="53">
        <v>8</v>
      </c>
      <c r="AN122" s="53" t="s">
        <v>10</v>
      </c>
      <c r="AO122" s="53" t="s">
        <v>10</v>
      </c>
      <c r="AP122" s="53" t="s">
        <v>10</v>
      </c>
      <c r="AQ122" s="53" t="s">
        <v>10</v>
      </c>
      <c r="AR122" s="53" t="s">
        <v>10</v>
      </c>
      <c r="AS122" s="53" t="s">
        <v>10</v>
      </c>
      <c r="AT122" s="53" t="s">
        <v>10</v>
      </c>
      <c r="AU122" s="53">
        <v>9</v>
      </c>
      <c r="AV122" s="53" t="s">
        <v>390</v>
      </c>
      <c r="AW122" s="53" t="s">
        <v>10</v>
      </c>
      <c r="AX122" s="53" t="s">
        <v>10</v>
      </c>
      <c r="AY122" s="53">
        <v>11</v>
      </c>
      <c r="AZ122" s="53" t="s">
        <v>672</v>
      </c>
      <c r="BA122" s="53" t="s">
        <v>671</v>
      </c>
      <c r="BB122" s="53" t="s">
        <v>2074</v>
      </c>
      <c r="BC122" s="53" t="s">
        <v>2073</v>
      </c>
      <c r="BD122" s="53" t="s">
        <v>10</v>
      </c>
      <c r="BE122" s="53" t="s">
        <v>807</v>
      </c>
      <c r="BF122" s="53" t="s">
        <v>10</v>
      </c>
      <c r="BG122" s="53" t="s">
        <v>10</v>
      </c>
      <c r="BH122" s="53" t="s">
        <v>667</v>
      </c>
      <c r="BI122" s="53" t="s">
        <v>10</v>
      </c>
      <c r="BJ122" s="53" t="s">
        <v>3405</v>
      </c>
    </row>
    <row r="123" spans="1:62" x14ac:dyDescent="0.2">
      <c r="A123" s="69">
        <v>120</v>
      </c>
      <c r="B123" s="70" t="s">
        <v>5172</v>
      </c>
      <c r="C123" s="43" t="s">
        <v>4857</v>
      </c>
      <c r="D123" s="43" t="s">
        <v>5171</v>
      </c>
      <c r="E123" s="43" t="s">
        <v>5174</v>
      </c>
      <c r="F123" s="71">
        <v>1</v>
      </c>
      <c r="G123" s="53" t="s">
        <v>670</v>
      </c>
      <c r="H123" s="53" t="s">
        <v>3218</v>
      </c>
      <c r="I123" s="53" t="s">
        <v>351</v>
      </c>
      <c r="J123" s="53" t="s">
        <v>352</v>
      </c>
      <c r="K123" s="53" t="s">
        <v>70</v>
      </c>
      <c r="L123" s="53" t="s">
        <v>669</v>
      </c>
      <c r="M123" s="53" t="s">
        <v>3</v>
      </c>
      <c r="N123" s="53" t="s">
        <v>3217</v>
      </c>
      <c r="O123" s="53" t="s">
        <v>3216</v>
      </c>
      <c r="P123" s="77" t="s">
        <v>3215</v>
      </c>
      <c r="Q123" s="53" t="s">
        <v>3214</v>
      </c>
      <c r="R123" s="53" t="s">
        <v>3213</v>
      </c>
      <c r="S123" s="53" t="s">
        <v>3212</v>
      </c>
      <c r="T123" s="53" t="s">
        <v>3211</v>
      </c>
      <c r="U123" s="53" t="s">
        <v>3210</v>
      </c>
      <c r="V123" s="53" t="s">
        <v>10</v>
      </c>
      <c r="W123" s="53" t="s">
        <v>10</v>
      </c>
      <c r="X123" s="53">
        <v>47</v>
      </c>
      <c r="Y123" s="53">
        <v>10</v>
      </c>
      <c r="Z123" s="53">
        <v>10</v>
      </c>
      <c r="AA123" s="53">
        <v>0</v>
      </c>
      <c r="AB123" s="53">
        <v>3</v>
      </c>
      <c r="AC123" s="53" t="s">
        <v>770</v>
      </c>
      <c r="AD123" s="53" t="s">
        <v>769</v>
      </c>
      <c r="AE123" s="53" t="s">
        <v>768</v>
      </c>
      <c r="AF123" s="53" t="s">
        <v>3093</v>
      </c>
      <c r="AG123" s="53" t="s">
        <v>10</v>
      </c>
      <c r="AH123" s="53" t="s">
        <v>10</v>
      </c>
      <c r="AI123" s="53" t="s">
        <v>3092</v>
      </c>
      <c r="AJ123" s="53" t="s">
        <v>3091</v>
      </c>
      <c r="AK123" s="53" t="s">
        <v>1140</v>
      </c>
      <c r="AL123" s="53">
        <v>2017</v>
      </c>
      <c r="AM123" s="53">
        <v>5</v>
      </c>
      <c r="AN123" s="53">
        <v>3</v>
      </c>
      <c r="AO123" s="53" t="s">
        <v>10</v>
      </c>
      <c r="AP123" s="53" t="s">
        <v>10</v>
      </c>
      <c r="AQ123" s="53" t="s">
        <v>10</v>
      </c>
      <c r="AR123" s="53" t="s">
        <v>10</v>
      </c>
      <c r="AS123" s="53">
        <v>576</v>
      </c>
      <c r="AT123" s="53">
        <v>589</v>
      </c>
      <c r="AU123" s="53" t="s">
        <v>10</v>
      </c>
      <c r="AV123" s="53" t="s">
        <v>350</v>
      </c>
      <c r="AW123" s="53" t="s">
        <v>10</v>
      </c>
      <c r="AX123" s="53" t="s">
        <v>10</v>
      </c>
      <c r="AY123" s="53">
        <v>14</v>
      </c>
      <c r="AZ123" s="53" t="s">
        <v>3090</v>
      </c>
      <c r="BA123" s="53" t="s">
        <v>671</v>
      </c>
      <c r="BB123" s="53" t="s">
        <v>3209</v>
      </c>
      <c r="BC123" s="53" t="s">
        <v>3208</v>
      </c>
      <c r="BD123" s="53" t="s">
        <v>10</v>
      </c>
      <c r="BE123" s="53" t="s">
        <v>10</v>
      </c>
      <c r="BF123" s="53" t="s">
        <v>10</v>
      </c>
      <c r="BG123" s="53" t="s">
        <v>10</v>
      </c>
      <c r="BH123" s="53" t="s">
        <v>667</v>
      </c>
      <c r="BI123" s="53" t="s">
        <v>10</v>
      </c>
      <c r="BJ123" s="53" t="s">
        <v>3405</v>
      </c>
    </row>
    <row r="124" spans="1:62" x14ac:dyDescent="0.2">
      <c r="A124" s="69">
        <v>121</v>
      </c>
      <c r="B124" s="70" t="s">
        <v>5172</v>
      </c>
      <c r="C124" s="43" t="s">
        <v>4853</v>
      </c>
      <c r="D124" s="43" t="s">
        <v>5169</v>
      </c>
      <c r="E124" s="43" t="s">
        <v>4843</v>
      </c>
      <c r="F124" s="71">
        <v>2</v>
      </c>
      <c r="G124" s="53" t="s">
        <v>670</v>
      </c>
      <c r="H124" s="53" t="s">
        <v>1422</v>
      </c>
      <c r="I124" s="53" t="s">
        <v>176</v>
      </c>
      <c r="J124" s="53" t="s">
        <v>177</v>
      </c>
      <c r="K124" s="53" t="s">
        <v>50</v>
      </c>
      <c r="L124" s="53" t="s">
        <v>669</v>
      </c>
      <c r="M124" s="53" t="s">
        <v>3</v>
      </c>
      <c r="N124" s="53" t="s">
        <v>1421</v>
      </c>
      <c r="O124" s="53" t="s">
        <v>10</v>
      </c>
      <c r="P124" s="77" t="s">
        <v>1420</v>
      </c>
      <c r="Q124" s="53" t="s">
        <v>1419</v>
      </c>
      <c r="R124" s="53" t="s">
        <v>1418</v>
      </c>
      <c r="S124" s="53" t="s">
        <v>1417</v>
      </c>
      <c r="T124" s="53" t="s">
        <v>10</v>
      </c>
      <c r="U124" s="53" t="s">
        <v>10</v>
      </c>
      <c r="V124" s="53" t="s">
        <v>10</v>
      </c>
      <c r="W124" s="53" t="s">
        <v>10</v>
      </c>
      <c r="X124" s="53">
        <v>34</v>
      </c>
      <c r="Y124" s="53">
        <v>3</v>
      </c>
      <c r="Z124" s="53">
        <v>3</v>
      </c>
      <c r="AA124" s="53">
        <v>0</v>
      </c>
      <c r="AB124" s="53">
        <v>20</v>
      </c>
      <c r="AC124" s="53" t="s">
        <v>707</v>
      </c>
      <c r="AD124" s="53" t="s">
        <v>795</v>
      </c>
      <c r="AE124" s="53" t="s">
        <v>794</v>
      </c>
      <c r="AF124" s="53" t="s">
        <v>946</v>
      </c>
      <c r="AG124" s="53" t="s">
        <v>945</v>
      </c>
      <c r="AH124" s="53" t="s">
        <v>10</v>
      </c>
      <c r="AI124" s="53" t="s">
        <v>944</v>
      </c>
      <c r="AJ124" s="53" t="s">
        <v>943</v>
      </c>
      <c r="AK124" s="53" t="s">
        <v>935</v>
      </c>
      <c r="AL124" s="53">
        <v>2017</v>
      </c>
      <c r="AM124" s="53">
        <v>20</v>
      </c>
      <c r="AN124" s="53">
        <v>2</v>
      </c>
      <c r="AO124" s="53" t="s">
        <v>10</v>
      </c>
      <c r="AP124" s="53" t="s">
        <v>10</v>
      </c>
      <c r="AQ124" s="53" t="s">
        <v>22</v>
      </c>
      <c r="AR124" s="53" t="s">
        <v>10</v>
      </c>
      <c r="AS124" s="53">
        <v>1587</v>
      </c>
      <c r="AT124" s="53">
        <v>1597</v>
      </c>
      <c r="AU124" s="53" t="s">
        <v>10</v>
      </c>
      <c r="AV124" s="53" t="s">
        <v>175</v>
      </c>
      <c r="AW124" s="53" t="s">
        <v>10</v>
      </c>
      <c r="AX124" s="53" t="s">
        <v>10</v>
      </c>
      <c r="AY124" s="53">
        <v>11</v>
      </c>
      <c r="AZ124" s="53" t="s">
        <v>698</v>
      </c>
      <c r="BA124" s="53" t="s">
        <v>671</v>
      </c>
      <c r="BB124" s="53" t="s">
        <v>1416</v>
      </c>
      <c r="BC124" s="53" t="s">
        <v>1415</v>
      </c>
      <c r="BD124" s="53" t="s">
        <v>10</v>
      </c>
      <c r="BE124" s="53" t="s">
        <v>10</v>
      </c>
      <c r="BF124" s="53" t="s">
        <v>10</v>
      </c>
      <c r="BG124" s="53" t="s">
        <v>10</v>
      </c>
      <c r="BH124" s="53" t="s">
        <v>667</v>
      </c>
      <c r="BI124" s="53" t="s">
        <v>10</v>
      </c>
      <c r="BJ124" s="53" t="s">
        <v>3405</v>
      </c>
    </row>
    <row r="125" spans="1:62" x14ac:dyDescent="0.2">
      <c r="A125" s="69">
        <v>122</v>
      </c>
      <c r="B125" s="70" t="s">
        <v>4862</v>
      </c>
      <c r="C125" s="43" t="s">
        <v>4853</v>
      </c>
      <c r="D125" s="43" t="s">
        <v>5168</v>
      </c>
      <c r="E125" s="43" t="s">
        <v>4843</v>
      </c>
      <c r="F125" s="71">
        <v>2</v>
      </c>
      <c r="G125" s="53" t="s">
        <v>670</v>
      </c>
      <c r="H125" s="53" t="s">
        <v>2072</v>
      </c>
      <c r="I125" s="53" t="s">
        <v>388</v>
      </c>
      <c r="J125" s="53" t="s">
        <v>389</v>
      </c>
      <c r="K125" s="53" t="s">
        <v>24</v>
      </c>
      <c r="L125" s="53" t="s">
        <v>669</v>
      </c>
      <c r="M125" s="53" t="s">
        <v>3</v>
      </c>
      <c r="N125" s="53" t="s">
        <v>2071</v>
      </c>
      <c r="O125" s="53" t="s">
        <v>2070</v>
      </c>
      <c r="P125" s="77" t="s">
        <v>2069</v>
      </c>
      <c r="Q125" s="53" t="s">
        <v>2068</v>
      </c>
      <c r="R125" s="53" t="s">
        <v>2067</v>
      </c>
      <c r="S125" s="53" t="s">
        <v>2066</v>
      </c>
      <c r="T125" s="53" t="s">
        <v>2065</v>
      </c>
      <c r="U125" s="53" t="s">
        <v>2064</v>
      </c>
      <c r="V125" s="53" t="s">
        <v>10</v>
      </c>
      <c r="W125" s="53" t="s">
        <v>10</v>
      </c>
      <c r="X125" s="53">
        <v>30</v>
      </c>
      <c r="Y125" s="53">
        <v>13</v>
      </c>
      <c r="Z125" s="53">
        <v>13</v>
      </c>
      <c r="AA125" s="53">
        <v>0</v>
      </c>
      <c r="AB125" s="53">
        <v>12</v>
      </c>
      <c r="AC125" s="53" t="s">
        <v>727</v>
      </c>
      <c r="AD125" s="53" t="s">
        <v>683</v>
      </c>
      <c r="AE125" s="53" t="s">
        <v>726</v>
      </c>
      <c r="AF125" s="53" t="s">
        <v>983</v>
      </c>
      <c r="AG125" s="53" t="s">
        <v>982</v>
      </c>
      <c r="AH125" s="53" t="s">
        <v>10</v>
      </c>
      <c r="AI125" s="53" t="s">
        <v>981</v>
      </c>
      <c r="AJ125" s="53" t="s">
        <v>980</v>
      </c>
      <c r="AK125" s="53" t="s">
        <v>935</v>
      </c>
      <c r="AL125" s="53">
        <v>2017</v>
      </c>
      <c r="AM125" s="53">
        <v>71</v>
      </c>
      <c r="AN125" s="53" t="s">
        <v>10</v>
      </c>
      <c r="AO125" s="53" t="s">
        <v>10</v>
      </c>
      <c r="AP125" s="53" t="s">
        <v>10</v>
      </c>
      <c r="AQ125" s="53" t="s">
        <v>10</v>
      </c>
      <c r="AR125" s="53" t="s">
        <v>10</v>
      </c>
      <c r="AS125" s="53">
        <v>73</v>
      </c>
      <c r="AT125" s="53">
        <v>88</v>
      </c>
      <c r="AU125" s="53" t="s">
        <v>10</v>
      </c>
      <c r="AV125" s="53" t="s">
        <v>387</v>
      </c>
      <c r="AW125" s="53" t="s">
        <v>10</v>
      </c>
      <c r="AX125" s="53" t="s">
        <v>10</v>
      </c>
      <c r="AY125" s="53">
        <v>16</v>
      </c>
      <c r="AZ125" s="53" t="s">
        <v>738</v>
      </c>
      <c r="BA125" s="53" t="s">
        <v>671</v>
      </c>
      <c r="BB125" s="53" t="s">
        <v>2063</v>
      </c>
      <c r="BC125" s="53" t="s">
        <v>2062</v>
      </c>
      <c r="BD125" s="53" t="s">
        <v>10</v>
      </c>
      <c r="BE125" s="53" t="s">
        <v>10</v>
      </c>
      <c r="BF125" s="53" t="s">
        <v>10</v>
      </c>
      <c r="BG125" s="53" t="s">
        <v>10</v>
      </c>
      <c r="BH125" s="53" t="s">
        <v>667</v>
      </c>
      <c r="BI125" s="53" t="s">
        <v>10</v>
      </c>
      <c r="BJ125" s="53" t="s">
        <v>3405</v>
      </c>
    </row>
    <row r="126" spans="1:62" x14ac:dyDescent="0.2">
      <c r="A126" s="69">
        <v>123</v>
      </c>
      <c r="B126" s="70" t="s">
        <v>4855</v>
      </c>
      <c r="C126" s="43" t="s">
        <v>4846</v>
      </c>
      <c r="D126" s="43" t="s">
        <v>4871</v>
      </c>
      <c r="E126" s="43" t="s">
        <v>4843</v>
      </c>
      <c r="F126" s="71">
        <v>3</v>
      </c>
      <c r="G126" s="53" t="s">
        <v>670</v>
      </c>
      <c r="H126" s="53" t="s">
        <v>2715</v>
      </c>
      <c r="I126" s="53" t="s">
        <v>588</v>
      </c>
      <c r="J126" s="53" t="s">
        <v>589</v>
      </c>
      <c r="K126" s="53" t="s">
        <v>362</v>
      </c>
      <c r="L126" s="53" t="s">
        <v>669</v>
      </c>
      <c r="M126" s="53" t="s">
        <v>3</v>
      </c>
      <c r="N126" s="53" t="s">
        <v>10</v>
      </c>
      <c r="O126" s="53" t="s">
        <v>2714</v>
      </c>
      <c r="P126" s="77" t="s">
        <v>2713</v>
      </c>
      <c r="Q126" s="53" t="s">
        <v>2712</v>
      </c>
      <c r="R126" s="53" t="s">
        <v>2711</v>
      </c>
      <c r="S126" s="53" t="s">
        <v>10</v>
      </c>
      <c r="T126" s="53" t="s">
        <v>2710</v>
      </c>
      <c r="U126" s="53" t="s">
        <v>2709</v>
      </c>
      <c r="V126" s="53" t="s">
        <v>2708</v>
      </c>
      <c r="W126" s="53" t="s">
        <v>2707</v>
      </c>
      <c r="X126" s="53">
        <v>15</v>
      </c>
      <c r="Y126" s="53">
        <v>55</v>
      </c>
      <c r="Z126" s="53">
        <v>56</v>
      </c>
      <c r="AA126" s="53">
        <v>0</v>
      </c>
      <c r="AB126" s="53">
        <v>17</v>
      </c>
      <c r="AC126" s="53" t="s">
        <v>770</v>
      </c>
      <c r="AD126" s="53" t="s">
        <v>769</v>
      </c>
      <c r="AE126" s="53" t="s">
        <v>768</v>
      </c>
      <c r="AF126" s="53" t="s">
        <v>1971</v>
      </c>
      <c r="AG126" s="53" t="s">
        <v>1970</v>
      </c>
      <c r="AH126" s="53" t="s">
        <v>10</v>
      </c>
      <c r="AI126" s="53" t="s">
        <v>1969</v>
      </c>
      <c r="AJ126" s="53" t="s">
        <v>1968</v>
      </c>
      <c r="AK126" s="53" t="s">
        <v>1227</v>
      </c>
      <c r="AL126" s="53">
        <v>2017</v>
      </c>
      <c r="AM126" s="53">
        <v>55</v>
      </c>
      <c r="AN126" s="53">
        <v>5</v>
      </c>
      <c r="AO126" s="53" t="s">
        <v>10</v>
      </c>
      <c r="AP126" s="53" t="s">
        <v>10</v>
      </c>
      <c r="AQ126" s="53" t="s">
        <v>10</v>
      </c>
      <c r="AR126" s="53" t="s">
        <v>10</v>
      </c>
      <c r="AS126" s="53">
        <v>176</v>
      </c>
      <c r="AT126" s="53">
        <v>182</v>
      </c>
      <c r="AU126" s="53" t="s">
        <v>10</v>
      </c>
      <c r="AV126" s="53" t="s">
        <v>587</v>
      </c>
      <c r="AW126" s="53" t="s">
        <v>10</v>
      </c>
      <c r="AX126" s="53" t="s">
        <v>10</v>
      </c>
      <c r="AY126" s="53">
        <v>7</v>
      </c>
      <c r="AZ126" s="53" t="s">
        <v>939</v>
      </c>
      <c r="BA126" s="53" t="s">
        <v>938</v>
      </c>
      <c r="BB126" s="53" t="s">
        <v>2706</v>
      </c>
      <c r="BC126" s="53" t="s">
        <v>2705</v>
      </c>
      <c r="BD126" s="53" t="s">
        <v>10</v>
      </c>
      <c r="BE126" s="53" t="s">
        <v>10</v>
      </c>
      <c r="BF126" s="53" t="s">
        <v>10</v>
      </c>
      <c r="BG126" s="53" t="s">
        <v>10</v>
      </c>
      <c r="BH126" s="53" t="s">
        <v>667</v>
      </c>
      <c r="BI126" s="53" t="s">
        <v>10</v>
      </c>
      <c r="BJ126" s="53" t="s">
        <v>3405</v>
      </c>
    </row>
    <row r="127" spans="1:62" x14ac:dyDescent="0.2">
      <c r="A127" s="75">
        <v>124</v>
      </c>
      <c r="B127" s="43" t="s">
        <v>5175</v>
      </c>
      <c r="C127" s="43" t="s">
        <v>4857</v>
      </c>
      <c r="D127" s="43" t="s">
        <v>5169</v>
      </c>
      <c r="E127" s="43" t="s">
        <v>5173</v>
      </c>
      <c r="F127" s="71">
        <v>1</v>
      </c>
      <c r="G127" s="53" t="s">
        <v>670</v>
      </c>
      <c r="H127" s="53" t="s">
        <v>3168</v>
      </c>
      <c r="I127" s="53" t="s">
        <v>71</v>
      </c>
      <c r="J127" s="53" t="s">
        <v>72</v>
      </c>
      <c r="K127" s="53" t="s">
        <v>70</v>
      </c>
      <c r="L127" s="53" t="s">
        <v>669</v>
      </c>
      <c r="M127" s="53" t="s">
        <v>5</v>
      </c>
      <c r="N127" s="53" t="s">
        <v>10</v>
      </c>
      <c r="O127" s="53" t="s">
        <v>10</v>
      </c>
      <c r="P127" s="77" t="s">
        <v>4860</v>
      </c>
      <c r="Q127" s="53" t="s">
        <v>3207</v>
      </c>
      <c r="R127" s="53" t="s">
        <v>3166</v>
      </c>
      <c r="S127" s="53" t="s">
        <v>3165</v>
      </c>
      <c r="T127" s="53" t="s">
        <v>3206</v>
      </c>
      <c r="U127" s="53" t="s">
        <v>3205</v>
      </c>
      <c r="V127" s="53" t="s">
        <v>10</v>
      </c>
      <c r="W127" s="53" t="s">
        <v>10</v>
      </c>
      <c r="X127" s="53">
        <v>9</v>
      </c>
      <c r="Y127" s="53">
        <v>1</v>
      </c>
      <c r="Z127" s="53">
        <v>1</v>
      </c>
      <c r="AA127" s="53">
        <v>0</v>
      </c>
      <c r="AB127" s="53">
        <v>6</v>
      </c>
      <c r="AC127" s="53" t="s">
        <v>770</v>
      </c>
      <c r="AD127" s="53" t="s">
        <v>769</v>
      </c>
      <c r="AE127" s="53" t="s">
        <v>768</v>
      </c>
      <c r="AF127" s="53" t="s">
        <v>3093</v>
      </c>
      <c r="AG127" s="53" t="s">
        <v>10</v>
      </c>
      <c r="AH127" s="53" t="s">
        <v>10</v>
      </c>
      <c r="AI127" s="53" t="s">
        <v>3204</v>
      </c>
      <c r="AJ127" s="53" t="s">
        <v>3091</v>
      </c>
      <c r="AK127" s="53" t="s">
        <v>937</v>
      </c>
      <c r="AL127" s="53">
        <v>2017</v>
      </c>
      <c r="AM127" s="53">
        <v>5</v>
      </c>
      <c r="AN127" s="53">
        <v>2</v>
      </c>
      <c r="AO127" s="53" t="s">
        <v>10</v>
      </c>
      <c r="AP127" s="53" t="s">
        <v>10</v>
      </c>
      <c r="AQ127" s="53" t="s">
        <v>22</v>
      </c>
      <c r="AR127" s="53" t="s">
        <v>10</v>
      </c>
      <c r="AS127" s="53">
        <v>152</v>
      </c>
      <c r="AT127" s="53">
        <v>154</v>
      </c>
      <c r="AU127" s="53" t="s">
        <v>10</v>
      </c>
      <c r="AV127" s="53" t="s">
        <v>69</v>
      </c>
      <c r="AW127" s="53" t="s">
        <v>10</v>
      </c>
      <c r="AX127" s="53" t="s">
        <v>10</v>
      </c>
      <c r="AY127" s="53">
        <v>3</v>
      </c>
      <c r="AZ127" s="53" t="s">
        <v>3090</v>
      </c>
      <c r="BA127" s="53" t="s">
        <v>671</v>
      </c>
      <c r="BB127" s="53" t="s">
        <v>3183</v>
      </c>
      <c r="BC127" s="53" t="s">
        <v>3203</v>
      </c>
      <c r="BD127" s="53" t="s">
        <v>10</v>
      </c>
      <c r="BE127" s="53" t="s">
        <v>10</v>
      </c>
      <c r="BF127" s="53" t="s">
        <v>10</v>
      </c>
      <c r="BG127" s="53" t="s">
        <v>10</v>
      </c>
      <c r="BH127" s="53" t="s">
        <v>667</v>
      </c>
      <c r="BI127" s="53" t="s">
        <v>10</v>
      </c>
      <c r="BJ127" s="53" t="s">
        <v>3405</v>
      </c>
    </row>
    <row r="128" spans="1:62" x14ac:dyDescent="0.2">
      <c r="A128" s="69">
        <v>125</v>
      </c>
      <c r="B128" s="70" t="s">
        <v>1619</v>
      </c>
      <c r="C128" s="43" t="s">
        <v>4846</v>
      </c>
      <c r="D128" s="43" t="s">
        <v>5168</v>
      </c>
      <c r="E128" s="43" t="s">
        <v>4843</v>
      </c>
      <c r="F128" s="71">
        <v>2</v>
      </c>
      <c r="G128" s="53" t="s">
        <v>670</v>
      </c>
      <c r="H128" s="53" t="s">
        <v>3202</v>
      </c>
      <c r="I128" s="53" t="s">
        <v>376</v>
      </c>
      <c r="J128" s="53" t="s">
        <v>377</v>
      </c>
      <c r="K128" s="53" t="s">
        <v>70</v>
      </c>
      <c r="L128" s="53" t="s">
        <v>669</v>
      </c>
      <c r="M128" s="53" t="s">
        <v>3</v>
      </c>
      <c r="N128" s="53" t="s">
        <v>3201</v>
      </c>
      <c r="O128" s="53" t="s">
        <v>10</v>
      </c>
      <c r="P128" s="77" t="s">
        <v>3200</v>
      </c>
      <c r="Q128" s="53" t="s">
        <v>3199</v>
      </c>
      <c r="R128" s="53" t="s">
        <v>3198</v>
      </c>
      <c r="S128" s="53" t="s">
        <v>3197</v>
      </c>
      <c r="T128" s="53" t="s">
        <v>10</v>
      </c>
      <c r="U128" s="53" t="s">
        <v>3196</v>
      </c>
      <c r="V128" s="53" t="s">
        <v>3195</v>
      </c>
      <c r="W128" s="53" t="s">
        <v>3194</v>
      </c>
      <c r="X128" s="53">
        <v>33</v>
      </c>
      <c r="Y128" s="53">
        <v>12</v>
      </c>
      <c r="Z128" s="53">
        <v>12</v>
      </c>
      <c r="AA128" s="53">
        <v>1</v>
      </c>
      <c r="AB128" s="53">
        <v>7</v>
      </c>
      <c r="AC128" s="53" t="s">
        <v>770</v>
      </c>
      <c r="AD128" s="53" t="s">
        <v>769</v>
      </c>
      <c r="AE128" s="53" t="s">
        <v>768</v>
      </c>
      <c r="AF128" s="53" t="s">
        <v>3093</v>
      </c>
      <c r="AG128" s="53" t="s">
        <v>10</v>
      </c>
      <c r="AH128" s="53" t="s">
        <v>10</v>
      </c>
      <c r="AI128" s="53" t="s">
        <v>3092</v>
      </c>
      <c r="AJ128" s="53" t="s">
        <v>3091</v>
      </c>
      <c r="AK128" s="53" t="s">
        <v>937</v>
      </c>
      <c r="AL128" s="53">
        <v>2017</v>
      </c>
      <c r="AM128" s="53">
        <v>5</v>
      </c>
      <c r="AN128" s="53">
        <v>2</v>
      </c>
      <c r="AO128" s="53" t="s">
        <v>10</v>
      </c>
      <c r="AP128" s="53" t="s">
        <v>10</v>
      </c>
      <c r="AQ128" s="53" t="s">
        <v>22</v>
      </c>
      <c r="AR128" s="53" t="s">
        <v>10</v>
      </c>
      <c r="AS128" s="53">
        <v>168</v>
      </c>
      <c r="AT128" s="53">
        <v>181</v>
      </c>
      <c r="AU128" s="53" t="s">
        <v>10</v>
      </c>
      <c r="AV128" s="53" t="s">
        <v>375</v>
      </c>
      <c r="AW128" s="53" t="s">
        <v>10</v>
      </c>
      <c r="AX128" s="53" t="s">
        <v>10</v>
      </c>
      <c r="AY128" s="53">
        <v>14</v>
      </c>
      <c r="AZ128" s="53" t="s">
        <v>3090</v>
      </c>
      <c r="BA128" s="53" t="s">
        <v>671</v>
      </c>
      <c r="BB128" s="53" t="s">
        <v>3183</v>
      </c>
      <c r="BC128" s="53" t="s">
        <v>3193</v>
      </c>
      <c r="BD128" s="53" t="s">
        <v>10</v>
      </c>
      <c r="BE128" s="53" t="s">
        <v>10</v>
      </c>
      <c r="BF128" s="53" t="s">
        <v>10</v>
      </c>
      <c r="BG128" s="53" t="s">
        <v>10</v>
      </c>
      <c r="BH128" s="53" t="s">
        <v>667</v>
      </c>
      <c r="BI128" s="53" t="s">
        <v>10</v>
      </c>
      <c r="BJ128" s="53" t="s">
        <v>3405</v>
      </c>
    </row>
    <row r="129" spans="1:62" x14ac:dyDescent="0.2">
      <c r="A129" s="74">
        <v>126</v>
      </c>
      <c r="B129" s="37" t="s">
        <v>5175</v>
      </c>
      <c r="C129" s="43" t="s">
        <v>4857</v>
      </c>
      <c r="D129" s="43" t="s">
        <v>5171</v>
      </c>
      <c r="E129" s="43" t="s">
        <v>4843</v>
      </c>
      <c r="F129" s="71">
        <v>1</v>
      </c>
      <c r="G129" s="53" t="s">
        <v>670</v>
      </c>
      <c r="H129" s="53" t="s">
        <v>3192</v>
      </c>
      <c r="I129" s="53" t="s">
        <v>435</v>
      </c>
      <c r="J129" s="53" t="s">
        <v>436</v>
      </c>
      <c r="K129" s="53" t="s">
        <v>70</v>
      </c>
      <c r="L129" s="53" t="s">
        <v>669</v>
      </c>
      <c r="M129" s="53" t="s">
        <v>3</v>
      </c>
      <c r="N129" s="53" t="s">
        <v>3191</v>
      </c>
      <c r="O129" s="53" t="s">
        <v>3190</v>
      </c>
      <c r="P129" s="77" t="s">
        <v>3189</v>
      </c>
      <c r="Q129" s="53" t="s">
        <v>3188</v>
      </c>
      <c r="R129" s="53" t="s">
        <v>3187</v>
      </c>
      <c r="S129" s="53" t="s">
        <v>3186</v>
      </c>
      <c r="T129" s="53" t="s">
        <v>10</v>
      </c>
      <c r="U129" s="53" t="s">
        <v>10</v>
      </c>
      <c r="V129" s="53" t="s">
        <v>3185</v>
      </c>
      <c r="W129" s="53" t="s">
        <v>3184</v>
      </c>
      <c r="X129" s="53">
        <v>38</v>
      </c>
      <c r="Y129" s="53">
        <v>17</v>
      </c>
      <c r="Z129" s="53">
        <v>18</v>
      </c>
      <c r="AA129" s="53">
        <v>2</v>
      </c>
      <c r="AB129" s="53">
        <v>8</v>
      </c>
      <c r="AC129" s="53" t="s">
        <v>770</v>
      </c>
      <c r="AD129" s="53" t="s">
        <v>769</v>
      </c>
      <c r="AE129" s="53" t="s">
        <v>768</v>
      </c>
      <c r="AF129" s="53" t="s">
        <v>3093</v>
      </c>
      <c r="AG129" s="53" t="s">
        <v>10</v>
      </c>
      <c r="AH129" s="53" t="s">
        <v>10</v>
      </c>
      <c r="AI129" s="53" t="s">
        <v>3092</v>
      </c>
      <c r="AJ129" s="53" t="s">
        <v>3091</v>
      </c>
      <c r="AK129" s="53" t="s">
        <v>937</v>
      </c>
      <c r="AL129" s="53">
        <v>2017</v>
      </c>
      <c r="AM129" s="53">
        <v>5</v>
      </c>
      <c r="AN129" s="53">
        <v>2</v>
      </c>
      <c r="AO129" s="53" t="s">
        <v>10</v>
      </c>
      <c r="AP129" s="53" t="s">
        <v>10</v>
      </c>
      <c r="AQ129" s="53" t="s">
        <v>22</v>
      </c>
      <c r="AR129" s="53" t="s">
        <v>10</v>
      </c>
      <c r="AS129" s="53">
        <v>249</v>
      </c>
      <c r="AT129" s="53">
        <v>262</v>
      </c>
      <c r="AU129" s="53" t="s">
        <v>10</v>
      </c>
      <c r="AV129" s="53" t="s">
        <v>434</v>
      </c>
      <c r="AW129" s="53" t="s">
        <v>10</v>
      </c>
      <c r="AX129" s="53" t="s">
        <v>10</v>
      </c>
      <c r="AY129" s="53">
        <v>14</v>
      </c>
      <c r="AZ129" s="53" t="s">
        <v>3090</v>
      </c>
      <c r="BA129" s="53" t="s">
        <v>671</v>
      </c>
      <c r="BB129" s="53" t="s">
        <v>3183</v>
      </c>
      <c r="BC129" s="53" t="s">
        <v>3182</v>
      </c>
      <c r="BD129" s="53" t="s">
        <v>10</v>
      </c>
      <c r="BE129" s="53" t="s">
        <v>10</v>
      </c>
      <c r="BF129" s="53" t="s">
        <v>10</v>
      </c>
      <c r="BG129" s="53" t="s">
        <v>10</v>
      </c>
      <c r="BH129" s="53" t="s">
        <v>667</v>
      </c>
      <c r="BI129" s="53" t="s">
        <v>10</v>
      </c>
      <c r="BJ129" s="53" t="s">
        <v>3405</v>
      </c>
    </row>
    <row r="130" spans="1:62" x14ac:dyDescent="0.2">
      <c r="A130" s="69">
        <v>127</v>
      </c>
      <c r="B130" s="70" t="s">
        <v>4862</v>
      </c>
      <c r="C130" s="43" t="s">
        <v>4853</v>
      </c>
      <c r="D130" s="43" t="s">
        <v>5168</v>
      </c>
      <c r="E130" s="43" t="s">
        <v>4843</v>
      </c>
      <c r="F130" s="71">
        <v>2</v>
      </c>
      <c r="G130" s="53" t="s">
        <v>670</v>
      </c>
      <c r="H130" s="53" t="s">
        <v>2213</v>
      </c>
      <c r="I130" s="53" t="s">
        <v>432</v>
      </c>
      <c r="J130" s="53" t="s">
        <v>433</v>
      </c>
      <c r="K130" s="53" t="s">
        <v>24</v>
      </c>
      <c r="L130" s="53" t="s">
        <v>669</v>
      </c>
      <c r="M130" s="53" t="s">
        <v>3</v>
      </c>
      <c r="N130" s="53" t="s">
        <v>2212</v>
      </c>
      <c r="O130" s="53" t="s">
        <v>10</v>
      </c>
      <c r="P130" s="77" t="s">
        <v>2211</v>
      </c>
      <c r="Q130" s="53" t="s">
        <v>2210</v>
      </c>
      <c r="R130" s="53" t="s">
        <v>2209</v>
      </c>
      <c r="S130" s="53" t="s">
        <v>2208</v>
      </c>
      <c r="T130" s="53" t="s">
        <v>2207</v>
      </c>
      <c r="U130" s="53" t="s">
        <v>2206</v>
      </c>
      <c r="V130" s="53" t="s">
        <v>2205</v>
      </c>
      <c r="W130" s="53" t="s">
        <v>2204</v>
      </c>
      <c r="X130" s="53">
        <v>31</v>
      </c>
      <c r="Y130" s="53">
        <v>17</v>
      </c>
      <c r="Z130" s="53">
        <v>18</v>
      </c>
      <c r="AA130" s="53">
        <v>0</v>
      </c>
      <c r="AB130" s="53">
        <v>15</v>
      </c>
      <c r="AC130" s="53" t="s">
        <v>684</v>
      </c>
      <c r="AD130" s="53" t="s">
        <v>683</v>
      </c>
      <c r="AE130" s="53" t="s">
        <v>682</v>
      </c>
      <c r="AF130" s="53" t="s">
        <v>983</v>
      </c>
      <c r="AG130" s="53" t="s">
        <v>982</v>
      </c>
      <c r="AH130" s="53" t="s">
        <v>10</v>
      </c>
      <c r="AI130" s="53" t="s">
        <v>981</v>
      </c>
      <c r="AJ130" s="53" t="s">
        <v>980</v>
      </c>
      <c r="AK130" s="53" t="s">
        <v>1069</v>
      </c>
      <c r="AL130" s="53">
        <v>2017</v>
      </c>
      <c r="AM130" s="53">
        <v>67</v>
      </c>
      <c r="AN130" s="53" t="s">
        <v>10</v>
      </c>
      <c r="AO130" s="53" t="s">
        <v>10</v>
      </c>
      <c r="AP130" s="53" t="s">
        <v>10</v>
      </c>
      <c r="AQ130" s="53" t="s">
        <v>10</v>
      </c>
      <c r="AR130" s="53" t="s">
        <v>10</v>
      </c>
      <c r="AS130" s="53">
        <v>94</v>
      </c>
      <c r="AT130" s="53">
        <v>108</v>
      </c>
      <c r="AU130" s="53" t="s">
        <v>10</v>
      </c>
      <c r="AV130" s="53" t="s">
        <v>431</v>
      </c>
      <c r="AW130" s="53" t="s">
        <v>10</v>
      </c>
      <c r="AX130" s="53" t="s">
        <v>10</v>
      </c>
      <c r="AY130" s="53">
        <v>15</v>
      </c>
      <c r="AZ130" s="53" t="s">
        <v>738</v>
      </c>
      <c r="BA130" s="53" t="s">
        <v>671</v>
      </c>
      <c r="BB130" s="53" t="s">
        <v>1068</v>
      </c>
      <c r="BC130" s="53" t="s">
        <v>2203</v>
      </c>
      <c r="BD130" s="53" t="s">
        <v>10</v>
      </c>
      <c r="BE130" s="53" t="s">
        <v>10</v>
      </c>
      <c r="BF130" s="53" t="s">
        <v>10</v>
      </c>
      <c r="BG130" s="53" t="s">
        <v>10</v>
      </c>
      <c r="BH130" s="53" t="s">
        <v>667</v>
      </c>
      <c r="BI130" s="53" t="s">
        <v>10</v>
      </c>
      <c r="BJ130" s="53" t="s">
        <v>3405</v>
      </c>
    </row>
    <row r="131" spans="1:62" x14ac:dyDescent="0.2">
      <c r="A131" s="69">
        <v>128</v>
      </c>
      <c r="B131" s="70" t="s">
        <v>4862</v>
      </c>
      <c r="C131" s="43" t="s">
        <v>4853</v>
      </c>
      <c r="D131" s="43" t="s">
        <v>5168</v>
      </c>
      <c r="E131" s="43" t="s">
        <v>4843</v>
      </c>
      <c r="F131" s="71">
        <v>3</v>
      </c>
      <c r="G131" s="53" t="s">
        <v>670</v>
      </c>
      <c r="H131" s="53" t="s">
        <v>1080</v>
      </c>
      <c r="I131" s="53" t="s">
        <v>67</v>
      </c>
      <c r="J131" s="53" t="s">
        <v>68</v>
      </c>
      <c r="K131" s="53" t="s">
        <v>24</v>
      </c>
      <c r="L131" s="53" t="s">
        <v>669</v>
      </c>
      <c r="M131" s="53" t="s">
        <v>3</v>
      </c>
      <c r="N131" s="53" t="s">
        <v>1079</v>
      </c>
      <c r="O131" s="53" t="s">
        <v>1078</v>
      </c>
      <c r="P131" s="77" t="s">
        <v>1077</v>
      </c>
      <c r="Q131" s="53" t="s">
        <v>1076</v>
      </c>
      <c r="R131" s="53" t="s">
        <v>1075</v>
      </c>
      <c r="S131" s="53" t="s">
        <v>1074</v>
      </c>
      <c r="T131" s="53" t="s">
        <v>1073</v>
      </c>
      <c r="U131" s="53" t="s">
        <v>1072</v>
      </c>
      <c r="V131" s="53" t="s">
        <v>1071</v>
      </c>
      <c r="W131" s="53" t="s">
        <v>1070</v>
      </c>
      <c r="X131" s="53">
        <v>32</v>
      </c>
      <c r="Y131" s="53">
        <v>1</v>
      </c>
      <c r="Z131" s="53">
        <v>1</v>
      </c>
      <c r="AA131" s="53">
        <v>0</v>
      </c>
      <c r="AB131" s="53">
        <v>19</v>
      </c>
      <c r="AC131" s="53" t="s">
        <v>727</v>
      </c>
      <c r="AD131" s="53" t="s">
        <v>683</v>
      </c>
      <c r="AE131" s="53" t="s">
        <v>726</v>
      </c>
      <c r="AF131" s="53" t="s">
        <v>983</v>
      </c>
      <c r="AG131" s="53" t="s">
        <v>982</v>
      </c>
      <c r="AH131" s="53" t="s">
        <v>10</v>
      </c>
      <c r="AI131" s="53" t="s">
        <v>981</v>
      </c>
      <c r="AJ131" s="53" t="s">
        <v>980</v>
      </c>
      <c r="AK131" s="53" t="s">
        <v>1069</v>
      </c>
      <c r="AL131" s="53">
        <v>2017</v>
      </c>
      <c r="AM131" s="53">
        <v>67</v>
      </c>
      <c r="AN131" s="53" t="s">
        <v>10</v>
      </c>
      <c r="AO131" s="53" t="s">
        <v>10</v>
      </c>
      <c r="AP131" s="53" t="s">
        <v>10</v>
      </c>
      <c r="AQ131" s="53" t="s">
        <v>10</v>
      </c>
      <c r="AR131" s="53" t="s">
        <v>10</v>
      </c>
      <c r="AS131" s="53">
        <v>455</v>
      </c>
      <c r="AT131" s="53">
        <v>465</v>
      </c>
      <c r="AU131" s="53" t="s">
        <v>10</v>
      </c>
      <c r="AV131" s="53" t="s">
        <v>66</v>
      </c>
      <c r="AW131" s="53" t="s">
        <v>10</v>
      </c>
      <c r="AX131" s="53" t="s">
        <v>10</v>
      </c>
      <c r="AY131" s="53">
        <v>11</v>
      </c>
      <c r="AZ131" s="53" t="s">
        <v>738</v>
      </c>
      <c r="BA131" s="53" t="s">
        <v>671</v>
      </c>
      <c r="BB131" s="53" t="s">
        <v>1068</v>
      </c>
      <c r="BC131" s="53" t="s">
        <v>1067</v>
      </c>
      <c r="BD131" s="53" t="s">
        <v>10</v>
      </c>
      <c r="BE131" s="53" t="s">
        <v>10</v>
      </c>
      <c r="BF131" s="53" t="s">
        <v>10</v>
      </c>
      <c r="BG131" s="53" t="s">
        <v>10</v>
      </c>
      <c r="BH131" s="53" t="s">
        <v>667</v>
      </c>
      <c r="BI131" s="53" t="s">
        <v>10</v>
      </c>
      <c r="BJ131" s="53" t="s">
        <v>3405</v>
      </c>
    </row>
    <row r="132" spans="1:62" x14ac:dyDescent="0.2">
      <c r="A132" s="69">
        <v>129</v>
      </c>
      <c r="B132" s="70" t="s">
        <v>1619</v>
      </c>
      <c r="C132" s="43" t="s">
        <v>4845</v>
      </c>
      <c r="D132" s="43" t="s">
        <v>5168</v>
      </c>
      <c r="E132" s="43" t="s">
        <v>5174</v>
      </c>
      <c r="F132" s="71">
        <v>2</v>
      </c>
      <c r="G132" s="53" t="s">
        <v>670</v>
      </c>
      <c r="H132" s="53" t="s">
        <v>736</v>
      </c>
      <c r="I132" s="53" t="s">
        <v>735</v>
      </c>
      <c r="J132" s="53" t="s">
        <v>734</v>
      </c>
      <c r="K132" s="53" t="s">
        <v>182</v>
      </c>
      <c r="L132" s="53" t="s">
        <v>669</v>
      </c>
      <c r="M132" s="53" t="s">
        <v>3</v>
      </c>
      <c r="N132" s="53" t="s">
        <v>733</v>
      </c>
      <c r="O132" s="53" t="s">
        <v>732</v>
      </c>
      <c r="P132" s="77" t="s">
        <v>731</v>
      </c>
      <c r="Q132" s="53" t="s">
        <v>730</v>
      </c>
      <c r="R132" s="53" t="s">
        <v>729</v>
      </c>
      <c r="S132" s="53" t="s">
        <v>728</v>
      </c>
      <c r="T132" s="53" t="s">
        <v>10</v>
      </c>
      <c r="U132" s="53" t="s">
        <v>10</v>
      </c>
      <c r="V132" s="53" t="s">
        <v>10</v>
      </c>
      <c r="W132" s="53" t="s">
        <v>10</v>
      </c>
      <c r="X132" s="53">
        <v>38</v>
      </c>
      <c r="Y132" s="53">
        <v>0</v>
      </c>
      <c r="Z132" s="53">
        <v>0</v>
      </c>
      <c r="AA132" s="53">
        <v>0</v>
      </c>
      <c r="AB132" s="53">
        <v>4</v>
      </c>
      <c r="AC132" s="53" t="s">
        <v>727</v>
      </c>
      <c r="AD132" s="53" t="s">
        <v>683</v>
      </c>
      <c r="AE132" s="53" t="s">
        <v>726</v>
      </c>
      <c r="AF132" s="53" t="s">
        <v>725</v>
      </c>
      <c r="AG132" s="53" t="s">
        <v>724</v>
      </c>
      <c r="AH132" s="53" t="s">
        <v>10</v>
      </c>
      <c r="AI132" s="53" t="s">
        <v>723</v>
      </c>
      <c r="AJ132" s="53" t="s">
        <v>722</v>
      </c>
      <c r="AK132" s="53" t="s">
        <v>721</v>
      </c>
      <c r="AL132" s="53">
        <v>2017</v>
      </c>
      <c r="AM132" s="53">
        <v>112</v>
      </c>
      <c r="AN132" s="53" t="s">
        <v>10</v>
      </c>
      <c r="AO132" s="53" t="s">
        <v>10</v>
      </c>
      <c r="AP132" s="53" t="s">
        <v>10</v>
      </c>
      <c r="AQ132" s="53" t="s">
        <v>10</v>
      </c>
      <c r="AR132" s="53" t="s">
        <v>10</v>
      </c>
      <c r="AS132" s="53">
        <v>345</v>
      </c>
      <c r="AT132" s="53">
        <v>359</v>
      </c>
      <c r="AU132" s="53" t="s">
        <v>10</v>
      </c>
      <c r="AV132" s="53" t="s">
        <v>720</v>
      </c>
      <c r="AW132" s="53" t="s">
        <v>10</v>
      </c>
      <c r="AX132" s="53" t="s">
        <v>10</v>
      </c>
      <c r="AY132" s="53">
        <v>15</v>
      </c>
      <c r="AZ132" s="53" t="s">
        <v>719</v>
      </c>
      <c r="BA132" s="53" t="s">
        <v>718</v>
      </c>
      <c r="BB132" s="53" t="s">
        <v>717</v>
      </c>
      <c r="BC132" s="53" t="s">
        <v>716</v>
      </c>
      <c r="BD132" s="53" t="s">
        <v>10</v>
      </c>
      <c r="BE132" s="53" t="s">
        <v>10</v>
      </c>
      <c r="BF132" s="53" t="s">
        <v>10</v>
      </c>
      <c r="BG132" s="53" t="s">
        <v>10</v>
      </c>
      <c r="BH132" s="53" t="s">
        <v>667</v>
      </c>
      <c r="BI132" s="53" t="s">
        <v>10</v>
      </c>
      <c r="BJ132" s="53" t="s">
        <v>3405</v>
      </c>
    </row>
    <row r="133" spans="1:62" x14ac:dyDescent="0.2">
      <c r="A133" s="69">
        <v>130</v>
      </c>
      <c r="B133" s="70" t="s">
        <v>5172</v>
      </c>
      <c r="C133" s="43" t="s">
        <v>4853</v>
      </c>
      <c r="D133" s="43" t="s">
        <v>5168</v>
      </c>
      <c r="E133" s="43" t="s">
        <v>4843</v>
      </c>
      <c r="F133" s="71">
        <v>2</v>
      </c>
      <c r="G133" s="53" t="s">
        <v>670</v>
      </c>
      <c r="H133" s="53" t="s">
        <v>2583</v>
      </c>
      <c r="I133" s="53" t="s">
        <v>546</v>
      </c>
      <c r="J133" s="53" t="s">
        <v>547</v>
      </c>
      <c r="K133" s="53" t="s">
        <v>80</v>
      </c>
      <c r="L133" s="53" t="s">
        <v>669</v>
      </c>
      <c r="M133" s="53" t="s">
        <v>3</v>
      </c>
      <c r="N133" s="53" t="s">
        <v>2582</v>
      </c>
      <c r="O133" s="53" t="s">
        <v>10</v>
      </c>
      <c r="P133" s="77" t="s">
        <v>2581</v>
      </c>
      <c r="Q133" s="53" t="s">
        <v>2580</v>
      </c>
      <c r="R133" s="53" t="s">
        <v>2579</v>
      </c>
      <c r="S133" s="53" t="s">
        <v>2578</v>
      </c>
      <c r="T133" s="53" t="s">
        <v>2577</v>
      </c>
      <c r="U133" s="53" t="s">
        <v>2576</v>
      </c>
      <c r="V133" s="53" t="s">
        <v>2575</v>
      </c>
      <c r="W133" s="53" t="s">
        <v>2574</v>
      </c>
      <c r="X133" s="53">
        <v>18</v>
      </c>
      <c r="Y133" s="53">
        <v>32</v>
      </c>
      <c r="Z133" s="53">
        <v>35</v>
      </c>
      <c r="AA133" s="53">
        <v>0</v>
      </c>
      <c r="AB133" s="53">
        <v>19</v>
      </c>
      <c r="AC133" s="53" t="s">
        <v>770</v>
      </c>
      <c r="AD133" s="53" t="s">
        <v>769</v>
      </c>
      <c r="AE133" s="53" t="s">
        <v>768</v>
      </c>
      <c r="AF133" s="53" t="s">
        <v>816</v>
      </c>
      <c r="AG133" s="53" t="s">
        <v>10</v>
      </c>
      <c r="AH133" s="53" t="s">
        <v>10</v>
      </c>
      <c r="AI133" s="53" t="s">
        <v>80</v>
      </c>
      <c r="AJ133" s="53" t="s">
        <v>815</v>
      </c>
      <c r="AK133" s="53" t="s">
        <v>10</v>
      </c>
      <c r="AL133" s="53">
        <v>2017</v>
      </c>
      <c r="AM133" s="53">
        <v>5</v>
      </c>
      <c r="AN133" s="53" t="s">
        <v>10</v>
      </c>
      <c r="AO133" s="53" t="s">
        <v>10</v>
      </c>
      <c r="AP133" s="53" t="s">
        <v>10</v>
      </c>
      <c r="AQ133" s="53" t="s">
        <v>10</v>
      </c>
      <c r="AR133" s="53" t="s">
        <v>10</v>
      </c>
      <c r="AS133" s="53">
        <v>23947</v>
      </c>
      <c r="AT133" s="53">
        <v>23957</v>
      </c>
      <c r="AU133" s="53" t="s">
        <v>10</v>
      </c>
      <c r="AV133" s="53" t="s">
        <v>545</v>
      </c>
      <c r="AW133" s="53" t="s">
        <v>10</v>
      </c>
      <c r="AX133" s="53" t="s">
        <v>10</v>
      </c>
      <c r="AY133" s="53">
        <v>11</v>
      </c>
      <c r="AZ133" s="53" t="s">
        <v>809</v>
      </c>
      <c r="BA133" s="53" t="s">
        <v>718</v>
      </c>
      <c r="BB133" s="53" t="s">
        <v>2573</v>
      </c>
      <c r="BC133" s="53" t="s">
        <v>2572</v>
      </c>
      <c r="BD133" s="53" t="s">
        <v>10</v>
      </c>
      <c r="BE133" s="53" t="s">
        <v>807</v>
      </c>
      <c r="BF133" s="53" t="s">
        <v>10</v>
      </c>
      <c r="BG133" s="53" t="s">
        <v>10</v>
      </c>
      <c r="BH133" s="53" t="s">
        <v>667</v>
      </c>
      <c r="BI133" s="53" t="s">
        <v>10</v>
      </c>
      <c r="BJ133" s="53" t="s">
        <v>3405</v>
      </c>
    </row>
    <row r="134" spans="1:62" x14ac:dyDescent="0.2">
      <c r="A134" s="69">
        <v>131</v>
      </c>
      <c r="B134" s="70" t="s">
        <v>4855</v>
      </c>
      <c r="C134" s="43" t="s">
        <v>4846</v>
      </c>
      <c r="D134" s="43" t="s">
        <v>4871</v>
      </c>
      <c r="E134" s="43" t="s">
        <v>4843</v>
      </c>
      <c r="F134" s="71">
        <v>3</v>
      </c>
      <c r="G134" s="53" t="s">
        <v>670</v>
      </c>
      <c r="H134" s="53" t="s">
        <v>2127</v>
      </c>
      <c r="I134" s="53" t="s">
        <v>408</v>
      </c>
      <c r="J134" s="53" t="s">
        <v>409</v>
      </c>
      <c r="K134" s="53" t="s">
        <v>80</v>
      </c>
      <c r="L134" s="53" t="s">
        <v>669</v>
      </c>
      <c r="M134" s="53" t="s">
        <v>3</v>
      </c>
      <c r="N134" s="53" t="s">
        <v>2126</v>
      </c>
      <c r="O134" s="53" t="s">
        <v>2125</v>
      </c>
      <c r="P134" s="77" t="s">
        <v>2124</v>
      </c>
      <c r="Q134" s="53" t="s">
        <v>2123</v>
      </c>
      <c r="R134" s="53" t="s">
        <v>2122</v>
      </c>
      <c r="S134" s="53" t="s">
        <v>2121</v>
      </c>
      <c r="T134" s="53" t="s">
        <v>2120</v>
      </c>
      <c r="U134" s="53" t="s">
        <v>2119</v>
      </c>
      <c r="V134" s="53" t="s">
        <v>2118</v>
      </c>
      <c r="W134" s="53" t="s">
        <v>2117</v>
      </c>
      <c r="X134" s="53">
        <v>44</v>
      </c>
      <c r="Y134" s="53">
        <v>14</v>
      </c>
      <c r="Z134" s="53">
        <v>14</v>
      </c>
      <c r="AA134" s="53">
        <v>0</v>
      </c>
      <c r="AB134" s="53">
        <v>13</v>
      </c>
      <c r="AC134" s="53" t="s">
        <v>770</v>
      </c>
      <c r="AD134" s="53" t="s">
        <v>769</v>
      </c>
      <c r="AE134" s="53" t="s">
        <v>768</v>
      </c>
      <c r="AF134" s="53" t="s">
        <v>816</v>
      </c>
      <c r="AG134" s="53" t="s">
        <v>10</v>
      </c>
      <c r="AH134" s="53" t="s">
        <v>10</v>
      </c>
      <c r="AI134" s="53" t="s">
        <v>80</v>
      </c>
      <c r="AJ134" s="53" t="s">
        <v>815</v>
      </c>
      <c r="AK134" s="53" t="s">
        <v>10</v>
      </c>
      <c r="AL134" s="53">
        <v>2017</v>
      </c>
      <c r="AM134" s="53">
        <v>5</v>
      </c>
      <c r="AN134" s="53" t="s">
        <v>10</v>
      </c>
      <c r="AO134" s="53" t="s">
        <v>10</v>
      </c>
      <c r="AP134" s="53" t="s">
        <v>10</v>
      </c>
      <c r="AQ134" s="53" t="s">
        <v>10</v>
      </c>
      <c r="AR134" s="53" t="s">
        <v>10</v>
      </c>
      <c r="AS134" s="53">
        <v>20934</v>
      </c>
      <c r="AT134" s="53">
        <v>20945</v>
      </c>
      <c r="AU134" s="53" t="s">
        <v>10</v>
      </c>
      <c r="AV134" s="53" t="s">
        <v>407</v>
      </c>
      <c r="AW134" s="53" t="s">
        <v>10</v>
      </c>
      <c r="AX134" s="53" t="s">
        <v>10</v>
      </c>
      <c r="AY134" s="53">
        <v>12</v>
      </c>
      <c r="AZ134" s="53" t="s">
        <v>809</v>
      </c>
      <c r="BA134" s="53" t="s">
        <v>718</v>
      </c>
      <c r="BB134" s="53" t="s">
        <v>2104</v>
      </c>
      <c r="BC134" s="53" t="s">
        <v>2116</v>
      </c>
      <c r="BD134" s="53" t="s">
        <v>10</v>
      </c>
      <c r="BE134" s="53" t="s">
        <v>2000</v>
      </c>
      <c r="BF134" s="53" t="s">
        <v>10</v>
      </c>
      <c r="BG134" s="53" t="s">
        <v>10</v>
      </c>
      <c r="BH134" s="53" t="s">
        <v>667</v>
      </c>
      <c r="BI134" s="53" t="s">
        <v>10</v>
      </c>
      <c r="BJ134" s="53" t="s">
        <v>3405</v>
      </c>
    </row>
    <row r="135" spans="1:62" x14ac:dyDescent="0.2">
      <c r="A135" s="69">
        <v>132</v>
      </c>
      <c r="B135" s="70" t="s">
        <v>4855</v>
      </c>
      <c r="C135" s="43" t="s">
        <v>4853</v>
      </c>
      <c r="D135" s="43" t="s">
        <v>4871</v>
      </c>
      <c r="E135" s="43" t="s">
        <v>5174</v>
      </c>
      <c r="F135" s="71">
        <v>3</v>
      </c>
      <c r="G135" s="53" t="s">
        <v>670</v>
      </c>
      <c r="H135" s="53" t="s">
        <v>2115</v>
      </c>
      <c r="I135" s="53" t="s">
        <v>405</v>
      </c>
      <c r="J135" s="53" t="s">
        <v>406</v>
      </c>
      <c r="K135" s="53" t="s">
        <v>80</v>
      </c>
      <c r="L135" s="53" t="s">
        <v>669</v>
      </c>
      <c r="M135" s="53" t="s">
        <v>3</v>
      </c>
      <c r="N135" s="53" t="s">
        <v>2114</v>
      </c>
      <c r="O135" s="53" t="s">
        <v>2113</v>
      </c>
      <c r="P135" s="77" t="s">
        <v>2112</v>
      </c>
      <c r="Q135" s="53" t="s">
        <v>2111</v>
      </c>
      <c r="R135" s="53" t="s">
        <v>2110</v>
      </c>
      <c r="S135" s="53" t="s">
        <v>2109</v>
      </c>
      <c r="T135" s="53" t="s">
        <v>2108</v>
      </c>
      <c r="U135" s="53" t="s">
        <v>2107</v>
      </c>
      <c r="V135" s="53" t="s">
        <v>2106</v>
      </c>
      <c r="W135" s="53" t="s">
        <v>2105</v>
      </c>
      <c r="X135" s="53">
        <v>28</v>
      </c>
      <c r="Y135" s="53">
        <v>14</v>
      </c>
      <c r="Z135" s="53">
        <v>14</v>
      </c>
      <c r="AA135" s="53">
        <v>0</v>
      </c>
      <c r="AB135" s="53">
        <v>5</v>
      </c>
      <c r="AC135" s="53" t="s">
        <v>770</v>
      </c>
      <c r="AD135" s="53" t="s">
        <v>769</v>
      </c>
      <c r="AE135" s="53" t="s">
        <v>768</v>
      </c>
      <c r="AF135" s="53" t="s">
        <v>816</v>
      </c>
      <c r="AG135" s="53" t="s">
        <v>10</v>
      </c>
      <c r="AH135" s="53" t="s">
        <v>10</v>
      </c>
      <c r="AI135" s="53" t="s">
        <v>80</v>
      </c>
      <c r="AJ135" s="53" t="s">
        <v>815</v>
      </c>
      <c r="AK135" s="53" t="s">
        <v>10</v>
      </c>
      <c r="AL135" s="53">
        <v>2017</v>
      </c>
      <c r="AM135" s="53">
        <v>5</v>
      </c>
      <c r="AN135" s="53" t="s">
        <v>10</v>
      </c>
      <c r="AO135" s="53" t="s">
        <v>10</v>
      </c>
      <c r="AP135" s="53" t="s">
        <v>10</v>
      </c>
      <c r="AQ135" s="53" t="s">
        <v>10</v>
      </c>
      <c r="AR135" s="53" t="s">
        <v>10</v>
      </c>
      <c r="AS135" s="53">
        <v>21126</v>
      </c>
      <c r="AT135" s="53">
        <v>21138</v>
      </c>
      <c r="AU135" s="53" t="s">
        <v>10</v>
      </c>
      <c r="AV135" s="53" t="s">
        <v>404</v>
      </c>
      <c r="AW135" s="53" t="s">
        <v>10</v>
      </c>
      <c r="AX135" s="53" t="s">
        <v>10</v>
      </c>
      <c r="AY135" s="53">
        <v>13</v>
      </c>
      <c r="AZ135" s="53" t="s">
        <v>809</v>
      </c>
      <c r="BA135" s="53" t="s">
        <v>718</v>
      </c>
      <c r="BB135" s="53" t="s">
        <v>2104</v>
      </c>
      <c r="BC135" s="53" t="s">
        <v>2103</v>
      </c>
      <c r="BD135" s="53" t="s">
        <v>10</v>
      </c>
      <c r="BE135" s="53" t="s">
        <v>807</v>
      </c>
      <c r="BF135" s="53" t="s">
        <v>10</v>
      </c>
      <c r="BG135" s="53" t="s">
        <v>10</v>
      </c>
      <c r="BH135" s="53" t="s">
        <v>667</v>
      </c>
      <c r="BI135" s="53" t="s">
        <v>10</v>
      </c>
      <c r="BJ135" s="53" t="s">
        <v>3405</v>
      </c>
    </row>
    <row r="136" spans="1:62" x14ac:dyDescent="0.2">
      <c r="A136" s="69">
        <v>133</v>
      </c>
      <c r="B136" s="70" t="s">
        <v>4855</v>
      </c>
      <c r="C136" s="43" t="s">
        <v>4845</v>
      </c>
      <c r="D136" s="43" t="s">
        <v>4871</v>
      </c>
      <c r="E136" s="43" t="s">
        <v>4843</v>
      </c>
      <c r="F136" s="71">
        <v>3</v>
      </c>
      <c r="G136" s="53" t="s">
        <v>670</v>
      </c>
      <c r="H136" s="53" t="s">
        <v>2469</v>
      </c>
      <c r="I136" s="53" t="s">
        <v>510</v>
      </c>
      <c r="J136" s="53" t="s">
        <v>511</v>
      </c>
      <c r="K136" s="53" t="s">
        <v>80</v>
      </c>
      <c r="L136" s="53" t="s">
        <v>669</v>
      </c>
      <c r="M136" s="53" t="s">
        <v>3</v>
      </c>
      <c r="N136" s="53" t="s">
        <v>2468</v>
      </c>
      <c r="O136" s="53" t="s">
        <v>2467</v>
      </c>
      <c r="P136" s="77" t="s">
        <v>2466</v>
      </c>
      <c r="Q136" s="53" t="s">
        <v>2465</v>
      </c>
      <c r="R136" s="53" t="s">
        <v>2464</v>
      </c>
      <c r="S136" s="53" t="s">
        <v>2463</v>
      </c>
      <c r="T136" s="53" t="s">
        <v>2462</v>
      </c>
      <c r="U136" s="53" t="s">
        <v>2461</v>
      </c>
      <c r="V136" s="53" t="s">
        <v>2460</v>
      </c>
      <c r="W136" s="53" t="s">
        <v>2459</v>
      </c>
      <c r="X136" s="53">
        <v>49</v>
      </c>
      <c r="Y136" s="53">
        <v>26</v>
      </c>
      <c r="Z136" s="53">
        <v>26</v>
      </c>
      <c r="AA136" s="53">
        <v>0</v>
      </c>
      <c r="AB136" s="53">
        <v>21</v>
      </c>
      <c r="AC136" s="53" t="s">
        <v>770</v>
      </c>
      <c r="AD136" s="53" t="s">
        <v>769</v>
      </c>
      <c r="AE136" s="53" t="s">
        <v>768</v>
      </c>
      <c r="AF136" s="53" t="s">
        <v>816</v>
      </c>
      <c r="AG136" s="53" t="s">
        <v>10</v>
      </c>
      <c r="AH136" s="53" t="s">
        <v>10</v>
      </c>
      <c r="AI136" s="53" t="s">
        <v>80</v>
      </c>
      <c r="AJ136" s="53" t="s">
        <v>815</v>
      </c>
      <c r="AK136" s="53" t="s">
        <v>10</v>
      </c>
      <c r="AL136" s="53">
        <v>2017</v>
      </c>
      <c r="AM136" s="53">
        <v>5</v>
      </c>
      <c r="AN136" s="53" t="s">
        <v>10</v>
      </c>
      <c r="AO136" s="53" t="s">
        <v>10</v>
      </c>
      <c r="AP136" s="53" t="s">
        <v>10</v>
      </c>
      <c r="AQ136" s="53" t="s">
        <v>10</v>
      </c>
      <c r="AR136" s="53" t="s">
        <v>10</v>
      </c>
      <c r="AS136" s="53">
        <v>21296</v>
      </c>
      <c r="AT136" s="53">
        <v>21311</v>
      </c>
      <c r="AU136" s="53" t="s">
        <v>10</v>
      </c>
      <c r="AV136" s="53" t="s">
        <v>509</v>
      </c>
      <c r="AW136" s="53" t="s">
        <v>10</v>
      </c>
      <c r="AX136" s="53" t="s">
        <v>10</v>
      </c>
      <c r="AY136" s="53">
        <v>16</v>
      </c>
      <c r="AZ136" s="53" t="s">
        <v>809</v>
      </c>
      <c r="BA136" s="53" t="s">
        <v>718</v>
      </c>
      <c r="BB136" s="53" t="s">
        <v>2104</v>
      </c>
      <c r="BC136" s="53" t="s">
        <v>2458</v>
      </c>
      <c r="BD136" s="53" t="s">
        <v>10</v>
      </c>
      <c r="BE136" s="53" t="s">
        <v>1065</v>
      </c>
      <c r="BF136" s="53" t="s">
        <v>10</v>
      </c>
      <c r="BG136" s="53" t="s">
        <v>10</v>
      </c>
      <c r="BH136" s="53" t="s">
        <v>667</v>
      </c>
      <c r="BI136" s="53" t="s">
        <v>10</v>
      </c>
      <c r="BJ136" s="53" t="s">
        <v>3405</v>
      </c>
    </row>
    <row r="137" spans="1:62" x14ac:dyDescent="0.2">
      <c r="A137" s="69">
        <v>134</v>
      </c>
      <c r="B137" s="70" t="s">
        <v>1619</v>
      </c>
      <c r="C137" s="43" t="s">
        <v>4853</v>
      </c>
      <c r="D137" s="43" t="s">
        <v>5168</v>
      </c>
      <c r="E137" s="43" t="s">
        <v>4843</v>
      </c>
      <c r="F137" s="71">
        <v>2</v>
      </c>
      <c r="G137" s="53" t="s">
        <v>670</v>
      </c>
      <c r="H137" s="53" t="s">
        <v>1934</v>
      </c>
      <c r="I137" s="53" t="s">
        <v>348</v>
      </c>
      <c r="J137" s="53" t="s">
        <v>349</v>
      </c>
      <c r="K137" s="53" t="s">
        <v>80</v>
      </c>
      <c r="L137" s="53" t="s">
        <v>669</v>
      </c>
      <c r="M137" s="53" t="s">
        <v>3</v>
      </c>
      <c r="N137" s="53" t="s">
        <v>1933</v>
      </c>
      <c r="O137" s="53" t="s">
        <v>10</v>
      </c>
      <c r="P137" s="77" t="s">
        <v>1932</v>
      </c>
      <c r="Q137" s="53" t="s">
        <v>1931</v>
      </c>
      <c r="R137" s="53" t="s">
        <v>1930</v>
      </c>
      <c r="S137" s="53" t="s">
        <v>1929</v>
      </c>
      <c r="T137" s="53" t="s">
        <v>10</v>
      </c>
      <c r="U137" s="53" t="s">
        <v>10</v>
      </c>
      <c r="V137" s="53" t="s">
        <v>1928</v>
      </c>
      <c r="W137" s="53" t="s">
        <v>1927</v>
      </c>
      <c r="X137" s="53">
        <v>32</v>
      </c>
      <c r="Y137" s="53">
        <v>10</v>
      </c>
      <c r="Z137" s="53">
        <v>10</v>
      </c>
      <c r="AA137" s="53">
        <v>1</v>
      </c>
      <c r="AB137" s="53">
        <v>10</v>
      </c>
      <c r="AC137" s="53" t="s">
        <v>770</v>
      </c>
      <c r="AD137" s="53" t="s">
        <v>769</v>
      </c>
      <c r="AE137" s="53" t="s">
        <v>768</v>
      </c>
      <c r="AF137" s="53" t="s">
        <v>816</v>
      </c>
      <c r="AG137" s="53" t="s">
        <v>10</v>
      </c>
      <c r="AH137" s="53" t="s">
        <v>10</v>
      </c>
      <c r="AI137" s="53" t="s">
        <v>80</v>
      </c>
      <c r="AJ137" s="53" t="s">
        <v>815</v>
      </c>
      <c r="AK137" s="53" t="s">
        <v>10</v>
      </c>
      <c r="AL137" s="53">
        <v>2017</v>
      </c>
      <c r="AM137" s="53">
        <v>5</v>
      </c>
      <c r="AN137" s="53" t="s">
        <v>10</v>
      </c>
      <c r="AO137" s="53" t="s">
        <v>10</v>
      </c>
      <c r="AP137" s="53" t="s">
        <v>10</v>
      </c>
      <c r="AQ137" s="53" t="s">
        <v>10</v>
      </c>
      <c r="AR137" s="53" t="s">
        <v>10</v>
      </c>
      <c r="AS137" s="53">
        <v>12214</v>
      </c>
      <c r="AT137" s="53">
        <v>12223</v>
      </c>
      <c r="AU137" s="53" t="s">
        <v>10</v>
      </c>
      <c r="AV137" s="53" t="s">
        <v>347</v>
      </c>
      <c r="AW137" s="53" t="s">
        <v>10</v>
      </c>
      <c r="AX137" s="53" t="s">
        <v>10</v>
      </c>
      <c r="AY137" s="53">
        <v>10</v>
      </c>
      <c r="AZ137" s="53" t="s">
        <v>809</v>
      </c>
      <c r="BA137" s="53" t="s">
        <v>718</v>
      </c>
      <c r="BB137" s="53" t="s">
        <v>1926</v>
      </c>
      <c r="BC137" s="53" t="s">
        <v>1925</v>
      </c>
      <c r="BD137" s="53" t="s">
        <v>10</v>
      </c>
      <c r="BE137" s="53" t="s">
        <v>807</v>
      </c>
      <c r="BF137" s="53" t="s">
        <v>10</v>
      </c>
      <c r="BG137" s="53" t="s">
        <v>10</v>
      </c>
      <c r="BH137" s="53" t="s">
        <v>667</v>
      </c>
      <c r="BI137" s="53" t="s">
        <v>10</v>
      </c>
      <c r="BJ137" s="53" t="s">
        <v>3405</v>
      </c>
    </row>
    <row r="138" spans="1:62" x14ac:dyDescent="0.2">
      <c r="A138" s="69">
        <v>135</v>
      </c>
      <c r="B138" s="70" t="s">
        <v>4855</v>
      </c>
      <c r="C138" s="43" t="s">
        <v>4845</v>
      </c>
      <c r="D138" s="43" t="s">
        <v>4871</v>
      </c>
      <c r="E138" s="43" t="s">
        <v>5174</v>
      </c>
      <c r="F138" s="71">
        <v>3</v>
      </c>
      <c r="G138" s="53" t="s">
        <v>670</v>
      </c>
      <c r="H138" s="53" t="s">
        <v>2457</v>
      </c>
      <c r="I138" s="53" t="s">
        <v>204</v>
      </c>
      <c r="J138" s="53" t="s">
        <v>508</v>
      </c>
      <c r="K138" s="53" t="s">
        <v>44</v>
      </c>
      <c r="L138" s="53" t="s">
        <v>669</v>
      </c>
      <c r="M138" s="53" t="s">
        <v>3</v>
      </c>
      <c r="N138" s="53" t="s">
        <v>10</v>
      </c>
      <c r="O138" s="53" t="s">
        <v>2456</v>
      </c>
      <c r="P138" s="77" t="s">
        <v>2455</v>
      </c>
      <c r="Q138" s="53" t="s">
        <v>2454</v>
      </c>
      <c r="R138" s="53" t="s">
        <v>2453</v>
      </c>
      <c r="S138" s="53" t="s">
        <v>2452</v>
      </c>
      <c r="T138" s="53" t="s">
        <v>2451</v>
      </c>
      <c r="U138" s="53" t="s">
        <v>2450</v>
      </c>
      <c r="V138" s="53" t="s">
        <v>10</v>
      </c>
      <c r="W138" s="53" t="s">
        <v>10</v>
      </c>
      <c r="X138" s="53">
        <v>15</v>
      </c>
      <c r="Y138" s="53">
        <v>26</v>
      </c>
      <c r="Z138" s="53">
        <v>26</v>
      </c>
      <c r="AA138" s="53">
        <v>0</v>
      </c>
      <c r="AB138" s="53">
        <v>13</v>
      </c>
      <c r="AC138" s="53" t="s">
        <v>770</v>
      </c>
      <c r="AD138" s="53" t="s">
        <v>769</v>
      </c>
      <c r="AE138" s="53" t="s">
        <v>768</v>
      </c>
      <c r="AF138" s="53" t="s">
        <v>996</v>
      </c>
      <c r="AG138" s="53" t="s">
        <v>995</v>
      </c>
      <c r="AH138" s="53" t="s">
        <v>10</v>
      </c>
      <c r="AI138" s="53" t="s">
        <v>44</v>
      </c>
      <c r="AJ138" s="53" t="s">
        <v>994</v>
      </c>
      <c r="AK138" s="53" t="s">
        <v>2449</v>
      </c>
      <c r="AL138" s="53">
        <v>2017</v>
      </c>
      <c r="AM138" s="53">
        <v>31</v>
      </c>
      <c r="AN138" s="53">
        <v>1</v>
      </c>
      <c r="AO138" s="53" t="s">
        <v>10</v>
      </c>
      <c r="AP138" s="53" t="s">
        <v>10</v>
      </c>
      <c r="AQ138" s="53" t="s">
        <v>10</v>
      </c>
      <c r="AR138" s="53" t="s">
        <v>10</v>
      </c>
      <c r="AS138" s="53">
        <v>64</v>
      </c>
      <c r="AT138" s="53">
        <v>70</v>
      </c>
      <c r="AU138" s="53" t="s">
        <v>10</v>
      </c>
      <c r="AV138" s="53" t="s">
        <v>507</v>
      </c>
      <c r="AW138" s="53" t="s">
        <v>10</v>
      </c>
      <c r="AX138" s="53" t="s">
        <v>10</v>
      </c>
      <c r="AY138" s="53">
        <v>7</v>
      </c>
      <c r="AZ138" s="53" t="s">
        <v>719</v>
      </c>
      <c r="BA138" s="53" t="s">
        <v>718</v>
      </c>
      <c r="BB138" s="53" t="s">
        <v>2448</v>
      </c>
      <c r="BC138" s="53" t="s">
        <v>2447</v>
      </c>
      <c r="BD138" s="53" t="s">
        <v>10</v>
      </c>
      <c r="BE138" s="53" t="s">
        <v>10</v>
      </c>
      <c r="BF138" s="53" t="s">
        <v>10</v>
      </c>
      <c r="BG138" s="53" t="s">
        <v>10</v>
      </c>
      <c r="BH138" s="53" t="s">
        <v>667</v>
      </c>
      <c r="BI138" s="53" t="s">
        <v>10</v>
      </c>
      <c r="BJ138" s="53" t="s">
        <v>3405</v>
      </c>
    </row>
    <row r="139" spans="1:62" x14ac:dyDescent="0.2">
      <c r="A139" s="69">
        <v>136</v>
      </c>
      <c r="B139" s="70" t="s">
        <v>5172</v>
      </c>
      <c r="C139" s="43" t="s">
        <v>4846</v>
      </c>
      <c r="D139" s="43" t="s">
        <v>5169</v>
      </c>
      <c r="E139" s="43" t="s">
        <v>4843</v>
      </c>
      <c r="F139" s="71">
        <v>2</v>
      </c>
      <c r="G139" s="53" t="s">
        <v>670</v>
      </c>
      <c r="H139" s="53" t="s">
        <v>2571</v>
      </c>
      <c r="I139" s="53" t="s">
        <v>540</v>
      </c>
      <c r="J139" s="53" t="s">
        <v>541</v>
      </c>
      <c r="K139" s="53" t="s">
        <v>50</v>
      </c>
      <c r="L139" s="53" t="s">
        <v>669</v>
      </c>
      <c r="M139" s="53" t="s">
        <v>3</v>
      </c>
      <c r="N139" s="53" t="s">
        <v>2570</v>
      </c>
      <c r="O139" s="53" t="s">
        <v>2569</v>
      </c>
      <c r="P139" s="77" t="s">
        <v>2568</v>
      </c>
      <c r="Q139" s="53" t="s">
        <v>2567</v>
      </c>
      <c r="R139" s="53" t="s">
        <v>2566</v>
      </c>
      <c r="S139" s="53" t="s">
        <v>2565</v>
      </c>
      <c r="T139" s="53" t="s">
        <v>2564</v>
      </c>
      <c r="U139" s="53" t="s">
        <v>2563</v>
      </c>
      <c r="V139" s="53" t="s">
        <v>10</v>
      </c>
      <c r="W139" s="53" t="s">
        <v>10</v>
      </c>
      <c r="X139" s="53">
        <v>26</v>
      </c>
      <c r="Y139" s="53">
        <v>30</v>
      </c>
      <c r="Z139" s="53">
        <v>30</v>
      </c>
      <c r="AA139" s="53">
        <v>0</v>
      </c>
      <c r="AB139" s="53">
        <v>19</v>
      </c>
      <c r="AC139" s="53" t="s">
        <v>707</v>
      </c>
      <c r="AD139" s="53" t="s">
        <v>795</v>
      </c>
      <c r="AE139" s="53" t="s">
        <v>794</v>
      </c>
      <c r="AF139" s="53" t="s">
        <v>946</v>
      </c>
      <c r="AG139" s="53" t="s">
        <v>945</v>
      </c>
      <c r="AH139" s="53" t="s">
        <v>10</v>
      </c>
      <c r="AI139" s="53" t="s">
        <v>944</v>
      </c>
      <c r="AJ139" s="53" t="s">
        <v>943</v>
      </c>
      <c r="AK139" s="53" t="s">
        <v>677</v>
      </c>
      <c r="AL139" s="53">
        <v>2016</v>
      </c>
      <c r="AM139" s="53">
        <v>19</v>
      </c>
      <c r="AN139" s="53">
        <v>4</v>
      </c>
      <c r="AO139" s="53" t="s">
        <v>10</v>
      </c>
      <c r="AP139" s="53" t="s">
        <v>10</v>
      </c>
      <c r="AQ139" s="53" t="s">
        <v>22</v>
      </c>
      <c r="AR139" s="53" t="s">
        <v>10</v>
      </c>
      <c r="AS139" s="53">
        <v>1787</v>
      </c>
      <c r="AT139" s="53">
        <v>1800</v>
      </c>
      <c r="AU139" s="53" t="s">
        <v>10</v>
      </c>
      <c r="AV139" s="53" t="s">
        <v>539</v>
      </c>
      <c r="AW139" s="53" t="s">
        <v>10</v>
      </c>
      <c r="AX139" s="53" t="s">
        <v>10</v>
      </c>
      <c r="AY139" s="53">
        <v>14</v>
      </c>
      <c r="AZ139" s="53" t="s">
        <v>698</v>
      </c>
      <c r="BA139" s="53" t="s">
        <v>671</v>
      </c>
      <c r="BB139" s="53" t="s">
        <v>2562</v>
      </c>
      <c r="BC139" s="53" t="s">
        <v>2561</v>
      </c>
      <c r="BD139" s="53" t="s">
        <v>10</v>
      </c>
      <c r="BE139" s="53" t="s">
        <v>10</v>
      </c>
      <c r="BF139" s="53" t="s">
        <v>10</v>
      </c>
      <c r="BG139" s="53" t="s">
        <v>10</v>
      </c>
      <c r="BH139" s="53" t="s">
        <v>667</v>
      </c>
      <c r="BI139" s="53" t="s">
        <v>10</v>
      </c>
      <c r="BJ139" s="53" t="s">
        <v>3405</v>
      </c>
    </row>
    <row r="140" spans="1:62" x14ac:dyDescent="0.2">
      <c r="A140" s="69">
        <v>137</v>
      </c>
      <c r="B140" s="70" t="s">
        <v>4862</v>
      </c>
      <c r="C140" s="43" t="s">
        <v>4846</v>
      </c>
      <c r="D140" s="43" t="s">
        <v>4871</v>
      </c>
      <c r="E140" s="43" t="s">
        <v>4843</v>
      </c>
      <c r="F140" s="71">
        <v>3</v>
      </c>
      <c r="G140" s="53" t="s">
        <v>670</v>
      </c>
      <c r="H140" s="53" t="s">
        <v>2979</v>
      </c>
      <c r="I140" s="53" t="s">
        <v>20</v>
      </c>
      <c r="J140" s="53" t="s">
        <v>21</v>
      </c>
      <c r="K140" s="53" t="s">
        <v>19</v>
      </c>
      <c r="L140" s="53" t="s">
        <v>669</v>
      </c>
      <c r="M140" s="53" t="s">
        <v>3</v>
      </c>
      <c r="N140" s="53" t="s">
        <v>2978</v>
      </c>
      <c r="O140" s="53" t="s">
        <v>2977</v>
      </c>
      <c r="P140" s="77" t="s">
        <v>2976</v>
      </c>
      <c r="Q140" s="53" t="s">
        <v>2975</v>
      </c>
      <c r="R140" s="53" t="s">
        <v>2974</v>
      </c>
      <c r="S140" s="53" t="s">
        <v>2973</v>
      </c>
      <c r="T140" s="53" t="s">
        <v>2972</v>
      </c>
      <c r="U140" s="53" t="s">
        <v>2971</v>
      </c>
      <c r="V140" s="53" t="s">
        <v>2970</v>
      </c>
      <c r="W140" s="53" t="s">
        <v>2969</v>
      </c>
      <c r="X140" s="53">
        <v>40</v>
      </c>
      <c r="Y140" s="53">
        <v>499</v>
      </c>
      <c r="Z140" s="53">
        <v>499</v>
      </c>
      <c r="AA140" s="53">
        <v>32</v>
      </c>
      <c r="AB140" s="53">
        <v>171</v>
      </c>
      <c r="AC140" s="53" t="s">
        <v>770</v>
      </c>
      <c r="AD140" s="53" t="s">
        <v>769</v>
      </c>
      <c r="AE140" s="53" t="s">
        <v>768</v>
      </c>
      <c r="AF140" s="53" t="s">
        <v>1541</v>
      </c>
      <c r="AG140" s="53" t="s">
        <v>1540</v>
      </c>
      <c r="AH140" s="53" t="s">
        <v>10</v>
      </c>
      <c r="AI140" s="53" t="s">
        <v>1539</v>
      </c>
      <c r="AJ140" s="53" t="s">
        <v>1538</v>
      </c>
      <c r="AK140" s="53" t="s">
        <v>677</v>
      </c>
      <c r="AL140" s="53">
        <v>2016</v>
      </c>
      <c r="AM140" s="53">
        <v>34</v>
      </c>
      <c r="AN140" s="53">
        <v>12</v>
      </c>
      <c r="AO140" s="53" t="s">
        <v>10</v>
      </c>
      <c r="AP140" s="53" t="s">
        <v>10</v>
      </c>
      <c r="AQ140" s="53" t="s">
        <v>10</v>
      </c>
      <c r="AR140" s="53" t="s">
        <v>10</v>
      </c>
      <c r="AS140" s="53">
        <v>3590</v>
      </c>
      <c r="AT140" s="53">
        <v>3605</v>
      </c>
      <c r="AU140" s="53" t="s">
        <v>10</v>
      </c>
      <c r="AV140" s="53" t="s">
        <v>18</v>
      </c>
      <c r="AW140" s="53" t="s">
        <v>10</v>
      </c>
      <c r="AX140" s="53" t="s">
        <v>10</v>
      </c>
      <c r="AY140" s="53">
        <v>16</v>
      </c>
      <c r="AZ140" s="53" t="s">
        <v>939</v>
      </c>
      <c r="BA140" s="53" t="s">
        <v>938</v>
      </c>
      <c r="BB140" s="53" t="s">
        <v>2968</v>
      </c>
      <c r="BC140" s="53" t="s">
        <v>2967</v>
      </c>
      <c r="BD140" s="53" t="s">
        <v>10</v>
      </c>
      <c r="BE140" s="53" t="s">
        <v>10</v>
      </c>
      <c r="BF140" s="53" t="s">
        <v>10</v>
      </c>
      <c r="BG140" s="53" t="s">
        <v>10</v>
      </c>
      <c r="BH140" s="53" t="s">
        <v>667</v>
      </c>
      <c r="BI140" s="53" t="s">
        <v>10</v>
      </c>
      <c r="BJ140" s="53" t="s">
        <v>3405</v>
      </c>
    </row>
    <row r="141" spans="1:62" x14ac:dyDescent="0.2">
      <c r="A141" s="69">
        <v>138</v>
      </c>
      <c r="B141" s="70" t="s">
        <v>4855</v>
      </c>
      <c r="C141" s="43" t="s">
        <v>3417</v>
      </c>
      <c r="D141" s="43" t="s">
        <v>4871</v>
      </c>
      <c r="E141" s="43" t="s">
        <v>4843</v>
      </c>
      <c r="F141" s="71">
        <v>3</v>
      </c>
      <c r="G141" s="53" t="s">
        <v>670</v>
      </c>
      <c r="H141" s="53" t="s">
        <v>3181</v>
      </c>
      <c r="I141" s="53" t="s">
        <v>570</v>
      </c>
      <c r="J141" s="53" t="s">
        <v>571</v>
      </c>
      <c r="K141" s="53" t="s">
        <v>59</v>
      </c>
      <c r="L141" s="53" t="s">
        <v>669</v>
      </c>
      <c r="M141" s="53" t="s">
        <v>3</v>
      </c>
      <c r="N141" s="53" t="s">
        <v>3180</v>
      </c>
      <c r="O141" s="53" t="s">
        <v>1228</v>
      </c>
      <c r="P141" s="77" t="s">
        <v>3179</v>
      </c>
      <c r="Q141" s="53" t="s">
        <v>3178</v>
      </c>
      <c r="R141" s="53" t="s">
        <v>3177</v>
      </c>
      <c r="S141" s="53" t="s">
        <v>3176</v>
      </c>
      <c r="T141" s="53" t="s">
        <v>3175</v>
      </c>
      <c r="U141" s="53" t="s">
        <v>3174</v>
      </c>
      <c r="V141" s="53" t="s">
        <v>3173</v>
      </c>
      <c r="W141" s="53" t="s">
        <v>3172</v>
      </c>
      <c r="X141" s="53">
        <v>24</v>
      </c>
      <c r="Y141" s="53">
        <v>49</v>
      </c>
      <c r="Z141" s="53">
        <v>49</v>
      </c>
      <c r="AA141" s="53">
        <v>1</v>
      </c>
      <c r="AB141" s="53">
        <v>4</v>
      </c>
      <c r="AC141" s="53" t="s">
        <v>1039</v>
      </c>
      <c r="AD141" s="53" t="s">
        <v>1038</v>
      </c>
      <c r="AE141" s="53" t="s">
        <v>1037</v>
      </c>
      <c r="AF141" s="53" t="s">
        <v>3078</v>
      </c>
      <c r="AG141" s="53" t="s">
        <v>10</v>
      </c>
      <c r="AH141" s="53" t="s">
        <v>10</v>
      </c>
      <c r="AI141" s="53" t="s">
        <v>3077</v>
      </c>
      <c r="AJ141" s="53" t="s">
        <v>3076</v>
      </c>
      <c r="AK141" s="53" t="s">
        <v>993</v>
      </c>
      <c r="AL141" s="53">
        <v>2016</v>
      </c>
      <c r="AM141" s="53">
        <v>9</v>
      </c>
      <c r="AN141" s="53">
        <v>6</v>
      </c>
      <c r="AO141" s="53" t="s">
        <v>10</v>
      </c>
      <c r="AP141" s="53" t="s">
        <v>10</v>
      </c>
      <c r="AQ141" s="53" t="s">
        <v>10</v>
      </c>
      <c r="AR141" s="53" t="s">
        <v>10</v>
      </c>
      <c r="AS141" s="53">
        <v>895</v>
      </c>
      <c r="AT141" s="53">
        <v>909</v>
      </c>
      <c r="AU141" s="53" t="s">
        <v>10</v>
      </c>
      <c r="AV141" s="53" t="s">
        <v>569</v>
      </c>
      <c r="AW141" s="53" t="s">
        <v>10</v>
      </c>
      <c r="AX141" s="53" t="s">
        <v>10</v>
      </c>
      <c r="AY141" s="53">
        <v>15</v>
      </c>
      <c r="AZ141" s="53" t="s">
        <v>3053</v>
      </c>
      <c r="BA141" s="53" t="s">
        <v>671</v>
      </c>
      <c r="BB141" s="53" t="s">
        <v>3171</v>
      </c>
      <c r="BC141" s="53" t="s">
        <v>3170</v>
      </c>
      <c r="BD141" s="53" t="s">
        <v>10</v>
      </c>
      <c r="BE141" s="53" t="s">
        <v>10</v>
      </c>
      <c r="BF141" s="53" t="s">
        <v>10</v>
      </c>
      <c r="BG141" s="53" t="s">
        <v>10</v>
      </c>
      <c r="BH141" s="53" t="s">
        <v>667</v>
      </c>
      <c r="BI141" s="53" t="s">
        <v>10</v>
      </c>
      <c r="BJ141" s="53" t="s">
        <v>3405</v>
      </c>
    </row>
    <row r="142" spans="1:62" x14ac:dyDescent="0.2">
      <c r="A142" s="69">
        <v>139</v>
      </c>
      <c r="B142" s="70" t="s">
        <v>4855</v>
      </c>
      <c r="C142" s="43" t="s">
        <v>4845</v>
      </c>
      <c r="D142" s="43" t="s">
        <v>4871</v>
      </c>
      <c r="E142" s="43" t="s">
        <v>5173</v>
      </c>
      <c r="F142" s="71">
        <v>3</v>
      </c>
      <c r="G142" s="53" t="s">
        <v>670</v>
      </c>
      <c r="H142" s="53" t="s">
        <v>2920</v>
      </c>
      <c r="I142" s="53" t="s">
        <v>657</v>
      </c>
      <c r="J142" s="53" t="s">
        <v>658</v>
      </c>
      <c r="K142" s="53" t="s">
        <v>182</v>
      </c>
      <c r="L142" s="53" t="s">
        <v>669</v>
      </c>
      <c r="M142" s="53" t="s">
        <v>3</v>
      </c>
      <c r="N142" s="53" t="s">
        <v>2919</v>
      </c>
      <c r="O142" s="53" t="s">
        <v>2918</v>
      </c>
      <c r="P142" s="77" t="s">
        <v>2917</v>
      </c>
      <c r="Q142" s="53" t="s">
        <v>2916</v>
      </c>
      <c r="R142" s="53" t="s">
        <v>2915</v>
      </c>
      <c r="S142" s="53" t="s">
        <v>2914</v>
      </c>
      <c r="T142" s="53" t="s">
        <v>2913</v>
      </c>
      <c r="U142" s="53" t="s">
        <v>2912</v>
      </c>
      <c r="V142" s="53" t="s">
        <v>10</v>
      </c>
      <c r="W142" s="53" t="s">
        <v>10</v>
      </c>
      <c r="X142" s="53">
        <v>225</v>
      </c>
      <c r="Y142" s="53">
        <v>191</v>
      </c>
      <c r="Z142" s="53">
        <v>198</v>
      </c>
      <c r="AA142" s="53">
        <v>12</v>
      </c>
      <c r="AB142" s="53">
        <v>185</v>
      </c>
      <c r="AC142" s="53" t="s">
        <v>727</v>
      </c>
      <c r="AD142" s="53" t="s">
        <v>683</v>
      </c>
      <c r="AE142" s="53" t="s">
        <v>726</v>
      </c>
      <c r="AF142" s="53" t="s">
        <v>725</v>
      </c>
      <c r="AG142" s="53" t="s">
        <v>724</v>
      </c>
      <c r="AH142" s="53" t="s">
        <v>10</v>
      </c>
      <c r="AI142" s="53" t="s">
        <v>723</v>
      </c>
      <c r="AJ142" s="53" t="s">
        <v>722</v>
      </c>
      <c r="AK142" s="53" t="s">
        <v>2911</v>
      </c>
      <c r="AL142" s="53">
        <v>2016</v>
      </c>
      <c r="AM142" s="53">
        <v>106</v>
      </c>
      <c r="AN142" s="53" t="s">
        <v>10</v>
      </c>
      <c r="AO142" s="53" t="s">
        <v>10</v>
      </c>
      <c r="AP142" s="53" t="s">
        <v>10</v>
      </c>
      <c r="AQ142" s="53" t="s">
        <v>10</v>
      </c>
      <c r="AR142" s="53" t="s">
        <v>10</v>
      </c>
      <c r="AS142" s="53">
        <v>17</v>
      </c>
      <c r="AT142" s="53">
        <v>48</v>
      </c>
      <c r="AU142" s="53" t="s">
        <v>10</v>
      </c>
      <c r="AV142" s="53" t="s">
        <v>656</v>
      </c>
      <c r="AW142" s="53" t="s">
        <v>10</v>
      </c>
      <c r="AX142" s="53" t="s">
        <v>10</v>
      </c>
      <c r="AY142" s="53">
        <v>32</v>
      </c>
      <c r="AZ142" s="53" t="s">
        <v>719</v>
      </c>
      <c r="BA142" s="53" t="s">
        <v>718</v>
      </c>
      <c r="BB142" s="53" t="s">
        <v>2910</v>
      </c>
      <c r="BC142" s="53" t="s">
        <v>2909</v>
      </c>
      <c r="BD142" s="53" t="s">
        <v>10</v>
      </c>
      <c r="BE142" s="53" t="s">
        <v>10</v>
      </c>
      <c r="BF142" s="53" t="s">
        <v>10</v>
      </c>
      <c r="BG142" s="53" t="s">
        <v>10</v>
      </c>
      <c r="BH142" s="53" t="s">
        <v>667</v>
      </c>
      <c r="BI142" s="53" t="s">
        <v>10</v>
      </c>
      <c r="BJ142" s="53" t="s">
        <v>3405</v>
      </c>
    </row>
    <row r="143" spans="1:62" x14ac:dyDescent="0.2">
      <c r="A143" s="69">
        <v>140</v>
      </c>
      <c r="B143" s="70" t="s">
        <v>4862</v>
      </c>
      <c r="C143" s="43" t="s">
        <v>4846</v>
      </c>
      <c r="D143" s="43" t="s">
        <v>5168</v>
      </c>
      <c r="E143" s="43" t="s">
        <v>5173</v>
      </c>
      <c r="F143" s="71">
        <v>1</v>
      </c>
      <c r="G143" s="53" t="s">
        <v>670</v>
      </c>
      <c r="H143" s="53" t="s">
        <v>2446</v>
      </c>
      <c r="I143" s="53" t="s">
        <v>505</v>
      </c>
      <c r="J143" s="53" t="s">
        <v>506</v>
      </c>
      <c r="K143" s="53" t="s">
        <v>50</v>
      </c>
      <c r="L143" s="53" t="s">
        <v>669</v>
      </c>
      <c r="M143" s="53" t="s">
        <v>4</v>
      </c>
      <c r="N143" s="53" t="s">
        <v>2445</v>
      </c>
      <c r="O143" s="53" t="s">
        <v>2444</v>
      </c>
      <c r="P143" s="77" t="s">
        <v>2443</v>
      </c>
      <c r="Q143" s="53" t="s">
        <v>2442</v>
      </c>
      <c r="R143" s="53" t="s">
        <v>2441</v>
      </c>
      <c r="S143" s="53" t="s">
        <v>2440</v>
      </c>
      <c r="T143" s="53" t="s">
        <v>2439</v>
      </c>
      <c r="U143" s="53" t="s">
        <v>2438</v>
      </c>
      <c r="V143" s="53" t="s">
        <v>2437</v>
      </c>
      <c r="W143" s="53" t="s">
        <v>2436</v>
      </c>
      <c r="X143" s="53">
        <v>103</v>
      </c>
      <c r="Y143" s="53">
        <v>25</v>
      </c>
      <c r="Z143" s="53">
        <v>25</v>
      </c>
      <c r="AA143" s="53">
        <v>2</v>
      </c>
      <c r="AB143" s="53">
        <v>34</v>
      </c>
      <c r="AC143" s="53" t="s">
        <v>707</v>
      </c>
      <c r="AD143" s="53" t="s">
        <v>795</v>
      </c>
      <c r="AE143" s="53" t="s">
        <v>794</v>
      </c>
      <c r="AF143" s="53" t="s">
        <v>946</v>
      </c>
      <c r="AG143" s="53" t="s">
        <v>945</v>
      </c>
      <c r="AH143" s="53" t="s">
        <v>10</v>
      </c>
      <c r="AI143" s="53" t="s">
        <v>944</v>
      </c>
      <c r="AJ143" s="53" t="s">
        <v>943</v>
      </c>
      <c r="AK143" s="53" t="s">
        <v>743</v>
      </c>
      <c r="AL143" s="53">
        <v>2016</v>
      </c>
      <c r="AM143" s="53">
        <v>19</v>
      </c>
      <c r="AN143" s="53">
        <v>3</v>
      </c>
      <c r="AO143" s="53" t="s">
        <v>10</v>
      </c>
      <c r="AP143" s="53" t="s">
        <v>10</v>
      </c>
      <c r="AQ143" s="53" t="s">
        <v>10</v>
      </c>
      <c r="AR143" s="53" t="s">
        <v>10</v>
      </c>
      <c r="AS143" s="53">
        <v>1163</v>
      </c>
      <c r="AT143" s="53">
        <v>1182</v>
      </c>
      <c r="AU143" s="53" t="s">
        <v>10</v>
      </c>
      <c r="AV143" s="53" t="s">
        <v>504</v>
      </c>
      <c r="AW143" s="53" t="s">
        <v>10</v>
      </c>
      <c r="AX143" s="53" t="s">
        <v>10</v>
      </c>
      <c r="AY143" s="53">
        <v>20</v>
      </c>
      <c r="AZ143" s="53" t="s">
        <v>698</v>
      </c>
      <c r="BA143" s="53" t="s">
        <v>671</v>
      </c>
      <c r="BB143" s="53" t="s">
        <v>2435</v>
      </c>
      <c r="BC143" s="53" t="s">
        <v>2434</v>
      </c>
      <c r="BD143" s="53" t="s">
        <v>10</v>
      </c>
      <c r="BE143" s="53" t="s">
        <v>10</v>
      </c>
      <c r="BF143" s="53" t="s">
        <v>10</v>
      </c>
      <c r="BG143" s="53" t="s">
        <v>10</v>
      </c>
      <c r="BH143" s="53" t="s">
        <v>667</v>
      </c>
      <c r="BI143" s="53" t="s">
        <v>10</v>
      </c>
      <c r="BJ143" s="53" t="s">
        <v>3405</v>
      </c>
    </row>
    <row r="144" spans="1:62" x14ac:dyDescent="0.2">
      <c r="A144" s="69">
        <v>141</v>
      </c>
      <c r="B144" s="70" t="s">
        <v>5172</v>
      </c>
      <c r="C144" s="43" t="s">
        <v>3422</v>
      </c>
      <c r="D144" s="43" t="s">
        <v>5169</v>
      </c>
      <c r="E144" s="43" t="s">
        <v>4843</v>
      </c>
      <c r="F144" s="71">
        <v>1</v>
      </c>
      <c r="G144" s="53" t="s">
        <v>670</v>
      </c>
      <c r="H144" s="53" t="s">
        <v>2668</v>
      </c>
      <c r="I144" s="53" t="s">
        <v>576</v>
      </c>
      <c r="J144" s="53" t="s">
        <v>577</v>
      </c>
      <c r="K144" s="53" t="s">
        <v>182</v>
      </c>
      <c r="L144" s="53" t="s">
        <v>669</v>
      </c>
      <c r="M144" s="53" t="s">
        <v>3</v>
      </c>
      <c r="N144" s="53" t="s">
        <v>2667</v>
      </c>
      <c r="O144" s="53" t="s">
        <v>2666</v>
      </c>
      <c r="P144" s="77" t="s">
        <v>2665</v>
      </c>
      <c r="Q144" s="53" t="s">
        <v>2664</v>
      </c>
      <c r="R144" s="53" t="s">
        <v>2663</v>
      </c>
      <c r="S144" s="53" t="s">
        <v>2662</v>
      </c>
      <c r="T144" s="53" t="s">
        <v>2661</v>
      </c>
      <c r="U144" s="53" t="s">
        <v>2660</v>
      </c>
      <c r="V144" s="53" t="s">
        <v>2659</v>
      </c>
      <c r="W144" s="53" t="s">
        <v>2658</v>
      </c>
      <c r="X144" s="53">
        <v>27</v>
      </c>
      <c r="Y144" s="53">
        <v>50</v>
      </c>
      <c r="Z144" s="53">
        <v>51</v>
      </c>
      <c r="AA144" s="53">
        <v>3</v>
      </c>
      <c r="AB144" s="53">
        <v>61</v>
      </c>
      <c r="AC144" s="53" t="s">
        <v>684</v>
      </c>
      <c r="AD144" s="53" t="s">
        <v>683</v>
      </c>
      <c r="AE144" s="53" t="s">
        <v>682</v>
      </c>
      <c r="AF144" s="53" t="s">
        <v>725</v>
      </c>
      <c r="AG144" s="53" t="s">
        <v>724</v>
      </c>
      <c r="AH144" s="53" t="s">
        <v>10</v>
      </c>
      <c r="AI144" s="53" t="s">
        <v>723</v>
      </c>
      <c r="AJ144" s="53" t="s">
        <v>722</v>
      </c>
      <c r="AK144" s="53" t="s">
        <v>2657</v>
      </c>
      <c r="AL144" s="53">
        <v>2016</v>
      </c>
      <c r="AM144" s="53">
        <v>101</v>
      </c>
      <c r="AN144" s="53" t="s">
        <v>10</v>
      </c>
      <c r="AO144" s="53" t="s">
        <v>10</v>
      </c>
      <c r="AP144" s="53" t="s">
        <v>10</v>
      </c>
      <c r="AQ144" s="53" t="s">
        <v>10</v>
      </c>
      <c r="AR144" s="53" t="s">
        <v>10</v>
      </c>
      <c r="AS144" s="53">
        <v>104</v>
      </c>
      <c r="AT144" s="53">
        <v>112</v>
      </c>
      <c r="AU144" s="53" t="s">
        <v>10</v>
      </c>
      <c r="AV144" s="53" t="s">
        <v>575</v>
      </c>
      <c r="AW144" s="53" t="s">
        <v>10</v>
      </c>
      <c r="AX144" s="53" t="s">
        <v>10</v>
      </c>
      <c r="AY144" s="53">
        <v>9</v>
      </c>
      <c r="AZ144" s="53" t="s">
        <v>719</v>
      </c>
      <c r="BA144" s="53" t="s">
        <v>718</v>
      </c>
      <c r="BB144" s="53" t="s">
        <v>2656</v>
      </c>
      <c r="BC144" s="53" t="s">
        <v>2655</v>
      </c>
      <c r="BD144" s="53" t="s">
        <v>10</v>
      </c>
      <c r="BE144" s="53" t="s">
        <v>10</v>
      </c>
      <c r="BF144" s="53" t="s">
        <v>10</v>
      </c>
      <c r="BG144" s="53" t="s">
        <v>10</v>
      </c>
      <c r="BH144" s="53" t="s">
        <v>667</v>
      </c>
      <c r="BI144" s="53" t="s">
        <v>10</v>
      </c>
      <c r="BJ144" s="53" t="s">
        <v>3405</v>
      </c>
    </row>
    <row r="145" spans="1:62" x14ac:dyDescent="0.2">
      <c r="A145" s="69">
        <v>142</v>
      </c>
      <c r="B145" s="70" t="s">
        <v>4862</v>
      </c>
      <c r="C145" s="43" t="s">
        <v>4846</v>
      </c>
      <c r="D145" s="43" t="s">
        <v>5169</v>
      </c>
      <c r="E145" s="43" t="s">
        <v>5173</v>
      </c>
      <c r="F145" s="71">
        <v>2</v>
      </c>
      <c r="G145" s="53" t="s">
        <v>670</v>
      </c>
      <c r="H145" s="53" t="s">
        <v>2299</v>
      </c>
      <c r="I145" s="53" t="s">
        <v>459</v>
      </c>
      <c r="J145" s="53" t="s">
        <v>460</v>
      </c>
      <c r="K145" s="53" t="s">
        <v>50</v>
      </c>
      <c r="L145" s="53" t="s">
        <v>669</v>
      </c>
      <c r="M145" s="53" t="s">
        <v>3</v>
      </c>
      <c r="N145" s="53" t="s">
        <v>2298</v>
      </c>
      <c r="O145" s="53" t="s">
        <v>10</v>
      </c>
      <c r="P145" s="77" t="s">
        <v>2297</v>
      </c>
      <c r="Q145" s="53" t="s">
        <v>2296</v>
      </c>
      <c r="R145" s="53" t="s">
        <v>2295</v>
      </c>
      <c r="S145" s="53" t="s">
        <v>2294</v>
      </c>
      <c r="T145" s="53" t="s">
        <v>2293</v>
      </c>
      <c r="U145" s="53" t="s">
        <v>10</v>
      </c>
      <c r="V145" s="53" t="s">
        <v>2292</v>
      </c>
      <c r="W145" s="53" t="s">
        <v>2291</v>
      </c>
      <c r="X145" s="53">
        <v>50</v>
      </c>
      <c r="Y145" s="53">
        <v>18</v>
      </c>
      <c r="Z145" s="53">
        <v>18</v>
      </c>
      <c r="AA145" s="53">
        <v>0</v>
      </c>
      <c r="AB145" s="53">
        <v>17</v>
      </c>
      <c r="AC145" s="53" t="s">
        <v>707</v>
      </c>
      <c r="AD145" s="53" t="s">
        <v>795</v>
      </c>
      <c r="AE145" s="53" t="s">
        <v>794</v>
      </c>
      <c r="AF145" s="53" t="s">
        <v>946</v>
      </c>
      <c r="AG145" s="53" t="s">
        <v>945</v>
      </c>
      <c r="AH145" s="53" t="s">
        <v>10</v>
      </c>
      <c r="AI145" s="53" t="s">
        <v>944</v>
      </c>
      <c r="AJ145" s="53" t="s">
        <v>943</v>
      </c>
      <c r="AK145" s="53" t="s">
        <v>935</v>
      </c>
      <c r="AL145" s="53">
        <v>2016</v>
      </c>
      <c r="AM145" s="53">
        <v>19</v>
      </c>
      <c r="AN145" s="53">
        <v>2</v>
      </c>
      <c r="AO145" s="53" t="s">
        <v>10</v>
      </c>
      <c r="AP145" s="53" t="s">
        <v>10</v>
      </c>
      <c r="AQ145" s="53" t="s">
        <v>22</v>
      </c>
      <c r="AR145" s="53" t="s">
        <v>10</v>
      </c>
      <c r="AS145" s="53">
        <v>679</v>
      </c>
      <c r="AT145" s="53">
        <v>698</v>
      </c>
      <c r="AU145" s="53" t="s">
        <v>10</v>
      </c>
      <c r="AV145" s="53" t="s">
        <v>458</v>
      </c>
      <c r="AW145" s="53" t="s">
        <v>10</v>
      </c>
      <c r="AX145" s="53" t="s">
        <v>10</v>
      </c>
      <c r="AY145" s="53">
        <v>20</v>
      </c>
      <c r="AZ145" s="53" t="s">
        <v>698</v>
      </c>
      <c r="BA145" s="53" t="s">
        <v>671</v>
      </c>
      <c r="BB145" s="53" t="s">
        <v>2290</v>
      </c>
      <c r="BC145" s="53" t="s">
        <v>2289</v>
      </c>
      <c r="BD145" s="53" t="s">
        <v>10</v>
      </c>
      <c r="BE145" s="53" t="s">
        <v>10</v>
      </c>
      <c r="BF145" s="53" t="s">
        <v>10</v>
      </c>
      <c r="BG145" s="53" t="s">
        <v>10</v>
      </c>
      <c r="BH145" s="53" t="s">
        <v>667</v>
      </c>
      <c r="BI145" s="53" t="s">
        <v>10</v>
      </c>
      <c r="BJ145" s="53" t="s">
        <v>3405</v>
      </c>
    </row>
    <row r="146" spans="1:62" x14ac:dyDescent="0.2">
      <c r="A146" s="69">
        <v>143</v>
      </c>
      <c r="B146" s="70" t="s">
        <v>4855</v>
      </c>
      <c r="C146" s="43" t="s">
        <v>4845</v>
      </c>
      <c r="D146" s="43" t="s">
        <v>4871</v>
      </c>
      <c r="E146" s="43" t="s">
        <v>5173</v>
      </c>
      <c r="F146" s="71">
        <v>3</v>
      </c>
      <c r="G146" s="53" t="s">
        <v>670</v>
      </c>
      <c r="H146" s="53" t="s">
        <v>1981</v>
      </c>
      <c r="I146" s="53" t="s">
        <v>363</v>
      </c>
      <c r="J146" s="53" t="s">
        <v>364</v>
      </c>
      <c r="K146" s="53" t="s">
        <v>362</v>
      </c>
      <c r="L146" s="53" t="s">
        <v>669</v>
      </c>
      <c r="M146" s="53" t="s">
        <v>3</v>
      </c>
      <c r="N146" s="53" t="s">
        <v>10</v>
      </c>
      <c r="O146" s="53" t="s">
        <v>1980</v>
      </c>
      <c r="P146" s="77" t="s">
        <v>1979</v>
      </c>
      <c r="Q146" s="53" t="s">
        <v>1978</v>
      </c>
      <c r="R146" s="53" t="s">
        <v>1977</v>
      </c>
      <c r="S146" s="53" t="s">
        <v>1976</v>
      </c>
      <c r="T146" s="53" t="s">
        <v>1975</v>
      </c>
      <c r="U146" s="53" t="s">
        <v>1974</v>
      </c>
      <c r="V146" s="53" t="s">
        <v>1973</v>
      </c>
      <c r="W146" s="53" t="s">
        <v>1972</v>
      </c>
      <c r="X146" s="53">
        <v>15</v>
      </c>
      <c r="Y146" s="53">
        <v>11</v>
      </c>
      <c r="Z146" s="53">
        <v>11</v>
      </c>
      <c r="AA146" s="53">
        <v>0</v>
      </c>
      <c r="AB146" s="53">
        <v>6</v>
      </c>
      <c r="AC146" s="53" t="s">
        <v>770</v>
      </c>
      <c r="AD146" s="53" t="s">
        <v>769</v>
      </c>
      <c r="AE146" s="53" t="s">
        <v>768</v>
      </c>
      <c r="AF146" s="53" t="s">
        <v>1971</v>
      </c>
      <c r="AG146" s="53" t="s">
        <v>1970</v>
      </c>
      <c r="AH146" s="53" t="s">
        <v>10</v>
      </c>
      <c r="AI146" s="53" t="s">
        <v>1969</v>
      </c>
      <c r="AJ146" s="53" t="s">
        <v>1968</v>
      </c>
      <c r="AK146" s="53" t="s">
        <v>935</v>
      </c>
      <c r="AL146" s="53">
        <v>2016</v>
      </c>
      <c r="AM146" s="53">
        <v>54</v>
      </c>
      <c r="AN146" s="53">
        <v>6</v>
      </c>
      <c r="AO146" s="53" t="s">
        <v>10</v>
      </c>
      <c r="AP146" s="53" t="s">
        <v>10</v>
      </c>
      <c r="AQ146" s="53" t="s">
        <v>10</v>
      </c>
      <c r="AR146" s="53" t="s">
        <v>10</v>
      </c>
      <c r="AS146" s="53">
        <v>29</v>
      </c>
      <c r="AT146" s="53">
        <v>35</v>
      </c>
      <c r="AU146" s="53" t="s">
        <v>10</v>
      </c>
      <c r="AV146" s="53" t="s">
        <v>10</v>
      </c>
      <c r="AW146" s="53" t="s">
        <v>10</v>
      </c>
      <c r="AX146" s="53" t="s">
        <v>10</v>
      </c>
      <c r="AY146" s="53">
        <v>7</v>
      </c>
      <c r="AZ146" s="53" t="s">
        <v>939</v>
      </c>
      <c r="BA146" s="53" t="s">
        <v>938</v>
      </c>
      <c r="BB146" s="53" t="s">
        <v>1967</v>
      </c>
      <c r="BC146" s="53" t="s">
        <v>1966</v>
      </c>
      <c r="BD146" s="53" t="s">
        <v>10</v>
      </c>
      <c r="BE146" s="53" t="s">
        <v>10</v>
      </c>
      <c r="BF146" s="53" t="s">
        <v>10</v>
      </c>
      <c r="BG146" s="53" t="s">
        <v>10</v>
      </c>
      <c r="BH146" s="53" t="s">
        <v>667</v>
      </c>
      <c r="BI146" s="53" t="s">
        <v>10</v>
      </c>
      <c r="BJ146" s="53" t="s">
        <v>3405</v>
      </c>
    </row>
    <row r="147" spans="1:62" x14ac:dyDescent="0.2">
      <c r="A147" s="69">
        <v>144</v>
      </c>
      <c r="B147" s="70" t="s">
        <v>4855</v>
      </c>
      <c r="C147" s="43" t="s">
        <v>4845</v>
      </c>
      <c r="D147" s="43" t="s">
        <v>5169</v>
      </c>
      <c r="E147" s="43" t="s">
        <v>4843</v>
      </c>
      <c r="F147" s="71">
        <v>2</v>
      </c>
      <c r="G147" s="53" t="s">
        <v>670</v>
      </c>
      <c r="H147" s="53" t="s">
        <v>1678</v>
      </c>
      <c r="I147" s="53" t="s">
        <v>262</v>
      </c>
      <c r="J147" s="53" t="s">
        <v>263</v>
      </c>
      <c r="K147" s="53" t="s">
        <v>19</v>
      </c>
      <c r="L147" s="53" t="s">
        <v>669</v>
      </c>
      <c r="M147" s="53" t="s">
        <v>3</v>
      </c>
      <c r="N147" s="53" t="s">
        <v>1677</v>
      </c>
      <c r="O147" s="53" t="s">
        <v>1676</v>
      </c>
      <c r="P147" s="77" t="s">
        <v>1675</v>
      </c>
      <c r="Q147" s="53" t="s">
        <v>1674</v>
      </c>
      <c r="R147" s="53" t="s">
        <v>1673</v>
      </c>
      <c r="S147" s="53" t="s">
        <v>1672</v>
      </c>
      <c r="T147" s="53" t="s">
        <v>1671</v>
      </c>
      <c r="U147" s="53" t="s">
        <v>1670</v>
      </c>
      <c r="V147" s="53" t="s">
        <v>10</v>
      </c>
      <c r="W147" s="53" t="s">
        <v>10</v>
      </c>
      <c r="X147" s="53">
        <v>60</v>
      </c>
      <c r="Y147" s="53">
        <v>5</v>
      </c>
      <c r="Z147" s="53">
        <v>5</v>
      </c>
      <c r="AA147" s="53">
        <v>0</v>
      </c>
      <c r="AB147" s="53">
        <v>6</v>
      </c>
      <c r="AC147" s="53" t="s">
        <v>770</v>
      </c>
      <c r="AD147" s="53" t="s">
        <v>769</v>
      </c>
      <c r="AE147" s="53" t="s">
        <v>768</v>
      </c>
      <c r="AF147" s="53" t="s">
        <v>1541</v>
      </c>
      <c r="AG147" s="53" t="s">
        <v>1540</v>
      </c>
      <c r="AH147" s="53" t="s">
        <v>10</v>
      </c>
      <c r="AI147" s="53" t="s">
        <v>1539</v>
      </c>
      <c r="AJ147" s="53" t="s">
        <v>1538</v>
      </c>
      <c r="AK147" s="53" t="s">
        <v>1227</v>
      </c>
      <c r="AL147" s="53">
        <v>2016</v>
      </c>
      <c r="AM147" s="53">
        <v>34</v>
      </c>
      <c r="AN147" s="53">
        <v>5</v>
      </c>
      <c r="AO147" s="53" t="s">
        <v>10</v>
      </c>
      <c r="AP147" s="53" t="s">
        <v>10</v>
      </c>
      <c r="AQ147" s="53" t="s">
        <v>10</v>
      </c>
      <c r="AR147" s="53" t="s">
        <v>10</v>
      </c>
      <c r="AS147" s="53">
        <v>1360</v>
      </c>
      <c r="AT147" s="53">
        <v>1377</v>
      </c>
      <c r="AU147" s="53" t="s">
        <v>10</v>
      </c>
      <c r="AV147" s="53" t="s">
        <v>261</v>
      </c>
      <c r="AW147" s="53" t="s">
        <v>10</v>
      </c>
      <c r="AX147" s="53" t="s">
        <v>10</v>
      </c>
      <c r="AY147" s="53">
        <v>18</v>
      </c>
      <c r="AZ147" s="53" t="s">
        <v>939</v>
      </c>
      <c r="BA147" s="53" t="s">
        <v>938</v>
      </c>
      <c r="BB147" s="53" t="s">
        <v>1669</v>
      </c>
      <c r="BC147" s="53" t="s">
        <v>1668</v>
      </c>
      <c r="BD147" s="53" t="s">
        <v>10</v>
      </c>
      <c r="BE147" s="53" t="s">
        <v>1082</v>
      </c>
      <c r="BF147" s="53" t="s">
        <v>10</v>
      </c>
      <c r="BG147" s="53" t="s">
        <v>10</v>
      </c>
      <c r="BH147" s="53" t="s">
        <v>667</v>
      </c>
      <c r="BI147" s="53" t="s">
        <v>10</v>
      </c>
      <c r="BJ147" s="53" t="s">
        <v>3405</v>
      </c>
    </row>
    <row r="148" spans="1:62" x14ac:dyDescent="0.2">
      <c r="A148" s="69">
        <v>145</v>
      </c>
      <c r="B148" s="70" t="s">
        <v>4855</v>
      </c>
      <c r="C148" s="43" t="s">
        <v>4845</v>
      </c>
      <c r="D148" s="43" t="s">
        <v>4871</v>
      </c>
      <c r="E148" s="43" t="s">
        <v>5174</v>
      </c>
      <c r="F148" s="71">
        <v>3</v>
      </c>
      <c r="G148" s="53" t="s">
        <v>670</v>
      </c>
      <c r="H148" s="53" t="s">
        <v>2172</v>
      </c>
      <c r="I148" s="53" t="s">
        <v>420</v>
      </c>
      <c r="J148" s="53" t="s">
        <v>421</v>
      </c>
      <c r="K148" s="53" t="s">
        <v>19</v>
      </c>
      <c r="L148" s="53" t="s">
        <v>669</v>
      </c>
      <c r="M148" s="53" t="s">
        <v>3</v>
      </c>
      <c r="N148" s="53" t="s">
        <v>2171</v>
      </c>
      <c r="O148" s="53" t="s">
        <v>2170</v>
      </c>
      <c r="P148" s="77" t="s">
        <v>2169</v>
      </c>
      <c r="Q148" s="53" t="s">
        <v>2168</v>
      </c>
      <c r="R148" s="53" t="s">
        <v>2167</v>
      </c>
      <c r="S148" s="53" t="s">
        <v>2166</v>
      </c>
      <c r="T148" s="53" t="s">
        <v>2165</v>
      </c>
      <c r="U148" s="53" t="s">
        <v>2164</v>
      </c>
      <c r="V148" s="53" t="s">
        <v>2163</v>
      </c>
      <c r="W148" s="53" t="s">
        <v>2162</v>
      </c>
      <c r="X148" s="53">
        <v>66</v>
      </c>
      <c r="Y148" s="53">
        <v>15</v>
      </c>
      <c r="Z148" s="53">
        <v>15</v>
      </c>
      <c r="AA148" s="53">
        <v>1</v>
      </c>
      <c r="AB148" s="53">
        <v>9</v>
      </c>
      <c r="AC148" s="53" t="s">
        <v>770</v>
      </c>
      <c r="AD148" s="53" t="s">
        <v>769</v>
      </c>
      <c r="AE148" s="53" t="s">
        <v>768</v>
      </c>
      <c r="AF148" s="53" t="s">
        <v>1541</v>
      </c>
      <c r="AG148" s="53" t="s">
        <v>1540</v>
      </c>
      <c r="AH148" s="53" t="s">
        <v>10</v>
      </c>
      <c r="AI148" s="53" t="s">
        <v>1539</v>
      </c>
      <c r="AJ148" s="53" t="s">
        <v>1538</v>
      </c>
      <c r="AK148" s="53" t="s">
        <v>1227</v>
      </c>
      <c r="AL148" s="53">
        <v>2016</v>
      </c>
      <c r="AM148" s="53">
        <v>34</v>
      </c>
      <c r="AN148" s="53">
        <v>5</v>
      </c>
      <c r="AO148" s="53" t="s">
        <v>10</v>
      </c>
      <c r="AP148" s="53" t="s">
        <v>10</v>
      </c>
      <c r="AQ148" s="53" t="s">
        <v>10</v>
      </c>
      <c r="AR148" s="53" t="s">
        <v>10</v>
      </c>
      <c r="AS148" s="53">
        <v>1250</v>
      </c>
      <c r="AT148" s="53">
        <v>1266</v>
      </c>
      <c r="AU148" s="53" t="s">
        <v>10</v>
      </c>
      <c r="AV148" s="53" t="s">
        <v>419</v>
      </c>
      <c r="AW148" s="53" t="s">
        <v>10</v>
      </c>
      <c r="AX148" s="53" t="s">
        <v>10</v>
      </c>
      <c r="AY148" s="53">
        <v>17</v>
      </c>
      <c r="AZ148" s="53" t="s">
        <v>939</v>
      </c>
      <c r="BA148" s="53" t="s">
        <v>938</v>
      </c>
      <c r="BB148" s="53" t="s">
        <v>1669</v>
      </c>
      <c r="BC148" s="53" t="s">
        <v>2161</v>
      </c>
      <c r="BD148" s="53" t="s">
        <v>10</v>
      </c>
      <c r="BE148" s="53" t="s">
        <v>10</v>
      </c>
      <c r="BF148" s="53" t="s">
        <v>10</v>
      </c>
      <c r="BG148" s="53" t="s">
        <v>10</v>
      </c>
      <c r="BH148" s="53" t="s">
        <v>667</v>
      </c>
      <c r="BI148" s="53" t="s">
        <v>10</v>
      </c>
      <c r="BJ148" s="53" t="s">
        <v>3405</v>
      </c>
    </row>
    <row r="149" spans="1:62" x14ac:dyDescent="0.2">
      <c r="A149" s="75">
        <v>146</v>
      </c>
      <c r="B149" s="43" t="s">
        <v>5175</v>
      </c>
      <c r="C149" s="43" t="s">
        <v>4857</v>
      </c>
      <c r="D149" s="43" t="s">
        <v>5169</v>
      </c>
      <c r="E149" s="43" t="s">
        <v>5173</v>
      </c>
      <c r="F149" s="71">
        <v>1</v>
      </c>
      <c r="G149" s="53" t="s">
        <v>670</v>
      </c>
      <c r="H149" s="53" t="s">
        <v>3168</v>
      </c>
      <c r="I149" s="53" t="s">
        <v>71</v>
      </c>
      <c r="J149" s="53" t="s">
        <v>260</v>
      </c>
      <c r="K149" s="53" t="s">
        <v>70</v>
      </c>
      <c r="L149" s="53" t="s">
        <v>669</v>
      </c>
      <c r="M149" s="53" t="s">
        <v>5</v>
      </c>
      <c r="N149" s="53" t="s">
        <v>10</v>
      </c>
      <c r="O149" s="53" t="s">
        <v>10</v>
      </c>
      <c r="P149" s="77" t="s">
        <v>4861</v>
      </c>
      <c r="Q149" s="53" t="s">
        <v>3167</v>
      </c>
      <c r="R149" s="53" t="s">
        <v>3166</v>
      </c>
      <c r="S149" s="53" t="s">
        <v>3165</v>
      </c>
      <c r="T149" s="53" t="s">
        <v>3164</v>
      </c>
      <c r="U149" s="53" t="s">
        <v>3163</v>
      </c>
      <c r="V149" s="53" t="s">
        <v>10</v>
      </c>
      <c r="W149" s="53" t="s">
        <v>10</v>
      </c>
      <c r="X149" s="53">
        <v>9</v>
      </c>
      <c r="Y149" s="53">
        <v>5</v>
      </c>
      <c r="Z149" s="53">
        <v>5</v>
      </c>
      <c r="AA149" s="53">
        <v>0</v>
      </c>
      <c r="AB149" s="53">
        <v>3</v>
      </c>
      <c r="AC149" s="53" t="s">
        <v>770</v>
      </c>
      <c r="AD149" s="53" t="s">
        <v>769</v>
      </c>
      <c r="AE149" s="53" t="s">
        <v>768</v>
      </c>
      <c r="AF149" s="53" t="s">
        <v>3093</v>
      </c>
      <c r="AG149" s="53" t="s">
        <v>10</v>
      </c>
      <c r="AH149" s="53" t="s">
        <v>10</v>
      </c>
      <c r="AI149" s="53" t="s">
        <v>3092</v>
      </c>
      <c r="AJ149" s="53" t="s">
        <v>3091</v>
      </c>
      <c r="AK149" s="53" t="s">
        <v>937</v>
      </c>
      <c r="AL149" s="53">
        <v>2016</v>
      </c>
      <c r="AM149" s="53">
        <v>4</v>
      </c>
      <c r="AN149" s="53">
        <v>2</v>
      </c>
      <c r="AO149" s="53" t="s">
        <v>10</v>
      </c>
      <c r="AP149" s="53" t="s">
        <v>10</v>
      </c>
      <c r="AQ149" s="53" t="s">
        <v>10</v>
      </c>
      <c r="AR149" s="53" t="s">
        <v>10</v>
      </c>
      <c r="AS149" s="53">
        <v>119</v>
      </c>
      <c r="AT149" s="53">
        <v>121</v>
      </c>
      <c r="AU149" s="53" t="s">
        <v>10</v>
      </c>
      <c r="AV149" s="53" t="s">
        <v>259</v>
      </c>
      <c r="AW149" s="53" t="s">
        <v>10</v>
      </c>
      <c r="AX149" s="53" t="s">
        <v>10</v>
      </c>
      <c r="AY149" s="53">
        <v>3</v>
      </c>
      <c r="AZ149" s="53" t="s">
        <v>3090</v>
      </c>
      <c r="BA149" s="53" t="s">
        <v>671</v>
      </c>
      <c r="BB149" s="53" t="s">
        <v>3150</v>
      </c>
      <c r="BC149" s="53" t="s">
        <v>3162</v>
      </c>
      <c r="BD149" s="53" t="s">
        <v>10</v>
      </c>
      <c r="BE149" s="53" t="s">
        <v>10</v>
      </c>
      <c r="BF149" s="53" t="s">
        <v>10</v>
      </c>
      <c r="BG149" s="53" t="s">
        <v>10</v>
      </c>
      <c r="BH149" s="53" t="s">
        <v>667</v>
      </c>
      <c r="BI149" s="53" t="s">
        <v>10</v>
      </c>
      <c r="BJ149" s="53" t="s">
        <v>3405</v>
      </c>
    </row>
    <row r="150" spans="1:62" x14ac:dyDescent="0.2">
      <c r="A150" s="74">
        <v>147</v>
      </c>
      <c r="B150" s="70" t="s">
        <v>4855</v>
      </c>
      <c r="C150" s="43" t="s">
        <v>3417</v>
      </c>
      <c r="D150" s="43" t="s">
        <v>5169</v>
      </c>
      <c r="E150" s="43" t="s">
        <v>4843</v>
      </c>
      <c r="F150" s="71">
        <v>1</v>
      </c>
      <c r="G150" s="53" t="s">
        <v>670</v>
      </c>
      <c r="H150" s="53" t="s">
        <v>3161</v>
      </c>
      <c r="I150" s="53" t="s">
        <v>310</v>
      </c>
      <c r="J150" s="53" t="s">
        <v>311</v>
      </c>
      <c r="K150" s="53" t="s">
        <v>70</v>
      </c>
      <c r="L150" s="53" t="s">
        <v>669</v>
      </c>
      <c r="M150" s="53" t="s">
        <v>3</v>
      </c>
      <c r="N150" s="53" t="s">
        <v>3160</v>
      </c>
      <c r="O150" s="53" t="s">
        <v>3159</v>
      </c>
      <c r="P150" s="77" t="s">
        <v>3158</v>
      </c>
      <c r="Q150" s="53" t="s">
        <v>3157</v>
      </c>
      <c r="R150" s="53" t="s">
        <v>3156</v>
      </c>
      <c r="S150" s="53" t="s">
        <v>3155</v>
      </c>
      <c r="T150" s="53" t="s">
        <v>3154</v>
      </c>
      <c r="U150" s="53" t="s">
        <v>3153</v>
      </c>
      <c r="V150" s="53" t="s">
        <v>3152</v>
      </c>
      <c r="W150" s="53" t="s">
        <v>3151</v>
      </c>
      <c r="X150" s="53">
        <v>31</v>
      </c>
      <c r="Y150" s="53">
        <v>8</v>
      </c>
      <c r="Z150" s="53">
        <v>8</v>
      </c>
      <c r="AA150" s="53">
        <v>0</v>
      </c>
      <c r="AB150" s="53">
        <v>2</v>
      </c>
      <c r="AC150" s="53" t="s">
        <v>770</v>
      </c>
      <c r="AD150" s="53" t="s">
        <v>769</v>
      </c>
      <c r="AE150" s="53" t="s">
        <v>768</v>
      </c>
      <c r="AF150" s="53" t="s">
        <v>3093</v>
      </c>
      <c r="AG150" s="53" t="s">
        <v>10</v>
      </c>
      <c r="AH150" s="53" t="s">
        <v>10</v>
      </c>
      <c r="AI150" s="53" t="s">
        <v>3092</v>
      </c>
      <c r="AJ150" s="53" t="s">
        <v>3091</v>
      </c>
      <c r="AK150" s="53" t="s">
        <v>937</v>
      </c>
      <c r="AL150" s="53">
        <v>2016</v>
      </c>
      <c r="AM150" s="53">
        <v>4</v>
      </c>
      <c r="AN150" s="53">
        <v>2</v>
      </c>
      <c r="AO150" s="53" t="s">
        <v>10</v>
      </c>
      <c r="AP150" s="53" t="s">
        <v>10</v>
      </c>
      <c r="AQ150" s="53" t="s">
        <v>10</v>
      </c>
      <c r="AR150" s="53" t="s">
        <v>10</v>
      </c>
      <c r="AS150" s="53">
        <v>152</v>
      </c>
      <c r="AT150" s="53">
        <v>165</v>
      </c>
      <c r="AU150" s="53" t="s">
        <v>10</v>
      </c>
      <c r="AV150" s="53" t="s">
        <v>309</v>
      </c>
      <c r="AW150" s="53" t="s">
        <v>10</v>
      </c>
      <c r="AX150" s="53" t="s">
        <v>10</v>
      </c>
      <c r="AY150" s="53">
        <v>14</v>
      </c>
      <c r="AZ150" s="53" t="s">
        <v>3090</v>
      </c>
      <c r="BA150" s="53" t="s">
        <v>671</v>
      </c>
      <c r="BB150" s="53" t="s">
        <v>3150</v>
      </c>
      <c r="BC150" s="53" t="s">
        <v>3149</v>
      </c>
      <c r="BD150" s="53" t="s">
        <v>10</v>
      </c>
      <c r="BE150" s="53" t="s">
        <v>10</v>
      </c>
      <c r="BF150" s="53" t="s">
        <v>10</v>
      </c>
      <c r="BG150" s="53" t="s">
        <v>10</v>
      </c>
      <c r="BH150" s="53" t="s">
        <v>667</v>
      </c>
      <c r="BI150" s="53" t="s">
        <v>10</v>
      </c>
      <c r="BJ150" s="53" t="s">
        <v>3405</v>
      </c>
    </row>
    <row r="151" spans="1:62" x14ac:dyDescent="0.2">
      <c r="A151" s="69">
        <v>148</v>
      </c>
      <c r="B151" s="70" t="s">
        <v>4855</v>
      </c>
      <c r="C151" s="43" t="s">
        <v>3422</v>
      </c>
      <c r="D151" s="43" t="s">
        <v>5169</v>
      </c>
      <c r="E151" s="43" t="s">
        <v>5174</v>
      </c>
      <c r="F151" s="71">
        <v>2</v>
      </c>
      <c r="G151" s="53" t="s">
        <v>670</v>
      </c>
      <c r="H151" s="53" t="s">
        <v>1571</v>
      </c>
      <c r="I151" s="53" t="s">
        <v>227</v>
      </c>
      <c r="J151" s="53" t="s">
        <v>228</v>
      </c>
      <c r="K151" s="53" t="s">
        <v>24</v>
      </c>
      <c r="L151" s="53" t="s">
        <v>669</v>
      </c>
      <c r="M151" s="53" t="s">
        <v>3</v>
      </c>
      <c r="N151" s="53" t="s">
        <v>1570</v>
      </c>
      <c r="O151" s="53" t="s">
        <v>1569</v>
      </c>
      <c r="P151" s="77" t="s">
        <v>1568</v>
      </c>
      <c r="Q151" s="53" t="s">
        <v>1567</v>
      </c>
      <c r="R151" s="53" t="s">
        <v>1566</v>
      </c>
      <c r="S151" s="53" t="s">
        <v>1565</v>
      </c>
      <c r="T151" s="53" t="s">
        <v>10</v>
      </c>
      <c r="U151" s="53" t="s">
        <v>1564</v>
      </c>
      <c r="V151" s="53" t="s">
        <v>10</v>
      </c>
      <c r="W151" s="53" t="s">
        <v>10</v>
      </c>
      <c r="X151" s="53">
        <v>41</v>
      </c>
      <c r="Y151" s="53">
        <v>4</v>
      </c>
      <c r="Z151" s="53">
        <v>4</v>
      </c>
      <c r="AA151" s="53">
        <v>0</v>
      </c>
      <c r="AB151" s="53">
        <v>15</v>
      </c>
      <c r="AC151" s="53" t="s">
        <v>684</v>
      </c>
      <c r="AD151" s="53" t="s">
        <v>683</v>
      </c>
      <c r="AE151" s="53" t="s">
        <v>682</v>
      </c>
      <c r="AF151" s="53" t="s">
        <v>983</v>
      </c>
      <c r="AG151" s="53" t="s">
        <v>982</v>
      </c>
      <c r="AH151" s="53" t="s">
        <v>10</v>
      </c>
      <c r="AI151" s="53" t="s">
        <v>981</v>
      </c>
      <c r="AJ151" s="53" t="s">
        <v>980</v>
      </c>
      <c r="AK151" s="53" t="s">
        <v>668</v>
      </c>
      <c r="AL151" s="53">
        <v>2016</v>
      </c>
      <c r="AM151" s="53">
        <v>57</v>
      </c>
      <c r="AN151" s="53" t="s">
        <v>10</v>
      </c>
      <c r="AO151" s="53" t="s">
        <v>10</v>
      </c>
      <c r="AP151" s="53" t="s">
        <v>10</v>
      </c>
      <c r="AQ151" s="53" t="s">
        <v>10</v>
      </c>
      <c r="AR151" s="53" t="s">
        <v>10</v>
      </c>
      <c r="AS151" s="53">
        <v>1</v>
      </c>
      <c r="AT151" s="53">
        <v>12</v>
      </c>
      <c r="AU151" s="53" t="s">
        <v>10</v>
      </c>
      <c r="AV151" s="53" t="s">
        <v>226</v>
      </c>
      <c r="AW151" s="53" t="s">
        <v>10</v>
      </c>
      <c r="AX151" s="53" t="s">
        <v>10</v>
      </c>
      <c r="AY151" s="53">
        <v>12</v>
      </c>
      <c r="AZ151" s="53" t="s">
        <v>738</v>
      </c>
      <c r="BA151" s="53" t="s">
        <v>671</v>
      </c>
      <c r="BB151" s="53" t="s">
        <v>1563</v>
      </c>
      <c r="BC151" s="53" t="s">
        <v>1562</v>
      </c>
      <c r="BD151" s="53" t="s">
        <v>10</v>
      </c>
      <c r="BE151" s="53" t="s">
        <v>10</v>
      </c>
      <c r="BF151" s="53" t="s">
        <v>10</v>
      </c>
      <c r="BG151" s="53" t="s">
        <v>10</v>
      </c>
      <c r="BH151" s="53" t="s">
        <v>667</v>
      </c>
      <c r="BI151" s="53" t="s">
        <v>10</v>
      </c>
      <c r="BJ151" s="53" t="s">
        <v>3405</v>
      </c>
    </row>
    <row r="152" spans="1:62" x14ac:dyDescent="0.2">
      <c r="A152" s="69">
        <v>149</v>
      </c>
      <c r="B152" s="43" t="s">
        <v>5175</v>
      </c>
      <c r="C152" s="43" t="s">
        <v>4846</v>
      </c>
      <c r="D152" s="43" t="s">
        <v>5169</v>
      </c>
      <c r="E152" s="43" t="s">
        <v>5173</v>
      </c>
      <c r="F152" s="71">
        <v>1</v>
      </c>
      <c r="G152" s="53" t="s">
        <v>670</v>
      </c>
      <c r="H152" s="53" t="s">
        <v>715</v>
      </c>
      <c r="I152" s="53" t="s">
        <v>714</v>
      </c>
      <c r="J152" s="53" t="s">
        <v>713</v>
      </c>
      <c r="K152" s="53" t="s">
        <v>223</v>
      </c>
      <c r="L152" s="53" t="s">
        <v>669</v>
      </c>
      <c r="M152" s="53" t="s">
        <v>5</v>
      </c>
      <c r="N152" s="53" t="s">
        <v>4858</v>
      </c>
      <c r="O152" s="53" t="s">
        <v>10</v>
      </c>
      <c r="P152" s="77" t="s">
        <v>4859</v>
      </c>
      <c r="Q152" s="53" t="s">
        <v>712</v>
      </c>
      <c r="R152" s="53" t="s">
        <v>711</v>
      </c>
      <c r="S152" s="53" t="s">
        <v>710</v>
      </c>
      <c r="T152" s="53" t="s">
        <v>709</v>
      </c>
      <c r="U152" s="53" t="s">
        <v>708</v>
      </c>
      <c r="V152" s="53" t="s">
        <v>10</v>
      </c>
      <c r="W152" s="53" t="s">
        <v>10</v>
      </c>
      <c r="X152" s="53">
        <v>0</v>
      </c>
      <c r="Y152" s="53">
        <v>0</v>
      </c>
      <c r="Z152" s="53">
        <v>0</v>
      </c>
      <c r="AA152" s="53">
        <v>0</v>
      </c>
      <c r="AB152" s="53">
        <v>10</v>
      </c>
      <c r="AC152" s="53" t="s">
        <v>707</v>
      </c>
      <c r="AD152" s="53" t="s">
        <v>706</v>
      </c>
      <c r="AE152" s="53" t="s">
        <v>705</v>
      </c>
      <c r="AF152" s="53" t="s">
        <v>704</v>
      </c>
      <c r="AG152" s="53" t="s">
        <v>703</v>
      </c>
      <c r="AH152" s="53" t="s">
        <v>10</v>
      </c>
      <c r="AI152" s="53" t="s">
        <v>702</v>
      </c>
      <c r="AJ152" s="53" t="s">
        <v>701</v>
      </c>
      <c r="AK152" s="53" t="s">
        <v>700</v>
      </c>
      <c r="AL152" s="53">
        <v>2016</v>
      </c>
      <c r="AM152" s="53">
        <v>14</v>
      </c>
      <c r="AN152" s="53">
        <v>1</v>
      </c>
      <c r="AO152" s="53" t="s">
        <v>10</v>
      </c>
      <c r="AP152" s="53" t="s">
        <v>10</v>
      </c>
      <c r="AQ152" s="53" t="s">
        <v>10</v>
      </c>
      <c r="AR152" s="53" t="s">
        <v>10</v>
      </c>
      <c r="AS152" s="53">
        <v>1</v>
      </c>
      <c r="AT152" s="53">
        <v>3</v>
      </c>
      <c r="AU152" s="53" t="s">
        <v>10</v>
      </c>
      <c r="AV152" s="53" t="s">
        <v>699</v>
      </c>
      <c r="AW152" s="53" t="s">
        <v>10</v>
      </c>
      <c r="AX152" s="53" t="s">
        <v>10</v>
      </c>
      <c r="AY152" s="53">
        <v>3</v>
      </c>
      <c r="AZ152" s="53" t="s">
        <v>698</v>
      </c>
      <c r="BA152" s="53" t="s">
        <v>671</v>
      </c>
      <c r="BB152" s="53" t="s">
        <v>697</v>
      </c>
      <c r="BC152" s="53" t="s">
        <v>696</v>
      </c>
      <c r="BD152" s="53" t="s">
        <v>10</v>
      </c>
      <c r="BE152" s="53" t="s">
        <v>693</v>
      </c>
      <c r="BF152" s="53" t="s">
        <v>10</v>
      </c>
      <c r="BG152" s="53" t="s">
        <v>10</v>
      </c>
      <c r="BH152" s="53" t="s">
        <v>667</v>
      </c>
      <c r="BI152" s="53" t="s">
        <v>10</v>
      </c>
      <c r="BJ152" s="53" t="s">
        <v>3405</v>
      </c>
    </row>
    <row r="153" spans="1:62" x14ac:dyDescent="0.2">
      <c r="A153" s="69">
        <v>150</v>
      </c>
      <c r="B153" s="70" t="s">
        <v>4862</v>
      </c>
      <c r="C153" s="43" t="s">
        <v>3417</v>
      </c>
      <c r="D153" s="43" t="s">
        <v>5168</v>
      </c>
      <c r="E153" s="43" t="s">
        <v>5174</v>
      </c>
      <c r="F153" s="71">
        <v>2</v>
      </c>
      <c r="G153" s="53" t="s">
        <v>670</v>
      </c>
      <c r="H153" s="53" t="s">
        <v>1561</v>
      </c>
      <c r="I153" s="53" t="s">
        <v>224</v>
      </c>
      <c r="J153" s="53" t="s">
        <v>225</v>
      </c>
      <c r="K153" s="53" t="s">
        <v>223</v>
      </c>
      <c r="L153" s="53" t="s">
        <v>669</v>
      </c>
      <c r="M153" s="53" t="s">
        <v>3</v>
      </c>
      <c r="N153" s="53" t="s">
        <v>1560</v>
      </c>
      <c r="O153" s="53" t="s">
        <v>156</v>
      </c>
      <c r="P153" s="77" t="s">
        <v>1559</v>
      </c>
      <c r="Q153" s="53" t="s">
        <v>1558</v>
      </c>
      <c r="R153" s="53" t="s">
        <v>1557</v>
      </c>
      <c r="S153" s="53" t="s">
        <v>1556</v>
      </c>
      <c r="T153" s="53" t="s">
        <v>1555</v>
      </c>
      <c r="U153" s="53" t="s">
        <v>1554</v>
      </c>
      <c r="V153" s="53" t="s">
        <v>1553</v>
      </c>
      <c r="W153" s="53" t="s">
        <v>1552</v>
      </c>
      <c r="X153" s="53">
        <v>23</v>
      </c>
      <c r="Y153" s="53">
        <v>4</v>
      </c>
      <c r="Z153" s="53">
        <v>4</v>
      </c>
      <c r="AA153" s="53">
        <v>0</v>
      </c>
      <c r="AB153" s="53">
        <v>4</v>
      </c>
      <c r="AC153" s="53" t="s">
        <v>707</v>
      </c>
      <c r="AD153" s="53" t="s">
        <v>706</v>
      </c>
      <c r="AE153" s="53" t="s">
        <v>705</v>
      </c>
      <c r="AF153" s="53" t="s">
        <v>704</v>
      </c>
      <c r="AG153" s="53" t="s">
        <v>703</v>
      </c>
      <c r="AH153" s="53" t="s">
        <v>10</v>
      </c>
      <c r="AI153" s="53" t="s">
        <v>702</v>
      </c>
      <c r="AJ153" s="53" t="s">
        <v>701</v>
      </c>
      <c r="AK153" s="53" t="s">
        <v>700</v>
      </c>
      <c r="AL153" s="53">
        <v>2016</v>
      </c>
      <c r="AM153" s="53">
        <v>14</v>
      </c>
      <c r="AN153" s="53">
        <v>1</v>
      </c>
      <c r="AO153" s="53" t="s">
        <v>10</v>
      </c>
      <c r="AP153" s="53" t="s">
        <v>10</v>
      </c>
      <c r="AQ153" s="53" t="s">
        <v>10</v>
      </c>
      <c r="AR153" s="53" t="s">
        <v>10</v>
      </c>
      <c r="AS153" s="53">
        <v>109</v>
      </c>
      <c r="AT153" s="53">
        <v>126</v>
      </c>
      <c r="AU153" s="53" t="s">
        <v>10</v>
      </c>
      <c r="AV153" s="53" t="s">
        <v>222</v>
      </c>
      <c r="AW153" s="53" t="s">
        <v>10</v>
      </c>
      <c r="AX153" s="53" t="s">
        <v>10</v>
      </c>
      <c r="AY153" s="53">
        <v>18</v>
      </c>
      <c r="AZ153" s="53" t="s">
        <v>698</v>
      </c>
      <c r="BA153" s="53" t="s">
        <v>671</v>
      </c>
      <c r="BB153" s="53" t="s">
        <v>697</v>
      </c>
      <c r="BC153" s="53" t="s">
        <v>1551</v>
      </c>
      <c r="BD153" s="53" t="s">
        <v>10</v>
      </c>
      <c r="BE153" s="53" t="s">
        <v>10</v>
      </c>
      <c r="BF153" s="53" t="s">
        <v>10</v>
      </c>
      <c r="BG153" s="53" t="s">
        <v>10</v>
      </c>
      <c r="BH153" s="53" t="s">
        <v>667</v>
      </c>
      <c r="BI153" s="53" t="s">
        <v>10</v>
      </c>
      <c r="BJ153" s="53" t="s">
        <v>3405</v>
      </c>
    </row>
    <row r="154" spans="1:62" x14ac:dyDescent="0.2">
      <c r="A154" s="69">
        <v>151</v>
      </c>
      <c r="B154" s="70" t="s">
        <v>4855</v>
      </c>
      <c r="C154" s="43" t="s">
        <v>4845</v>
      </c>
      <c r="D154" s="43" t="s">
        <v>5168</v>
      </c>
      <c r="E154" s="43" t="s">
        <v>4843</v>
      </c>
      <c r="F154" s="71">
        <v>2</v>
      </c>
      <c r="G154" s="53" t="s">
        <v>670</v>
      </c>
      <c r="H154" s="53" t="s">
        <v>1881</v>
      </c>
      <c r="I154" s="53" t="s">
        <v>326</v>
      </c>
      <c r="J154" s="53" t="s">
        <v>327</v>
      </c>
      <c r="K154" s="53" t="s">
        <v>223</v>
      </c>
      <c r="L154" s="53" t="s">
        <v>669</v>
      </c>
      <c r="M154" s="53" t="s">
        <v>3</v>
      </c>
      <c r="N154" s="53" t="s">
        <v>1880</v>
      </c>
      <c r="O154" s="53" t="s">
        <v>1879</v>
      </c>
      <c r="P154" s="77" t="s">
        <v>1878</v>
      </c>
      <c r="Q154" s="53" t="s">
        <v>1877</v>
      </c>
      <c r="R154" s="53" t="s">
        <v>1876</v>
      </c>
      <c r="S154" s="53" t="s">
        <v>1875</v>
      </c>
      <c r="T154" s="53" t="s">
        <v>1874</v>
      </c>
      <c r="U154" s="53" t="s">
        <v>1873</v>
      </c>
      <c r="V154" s="53" t="s">
        <v>1872</v>
      </c>
      <c r="W154" s="53" t="s">
        <v>1871</v>
      </c>
      <c r="X154" s="53">
        <v>43</v>
      </c>
      <c r="Y154" s="53">
        <v>9</v>
      </c>
      <c r="Z154" s="53">
        <v>9</v>
      </c>
      <c r="AA154" s="53">
        <v>0</v>
      </c>
      <c r="AB154" s="53">
        <v>7</v>
      </c>
      <c r="AC154" s="53" t="s">
        <v>707</v>
      </c>
      <c r="AD154" s="53" t="s">
        <v>706</v>
      </c>
      <c r="AE154" s="53" t="s">
        <v>705</v>
      </c>
      <c r="AF154" s="53" t="s">
        <v>704</v>
      </c>
      <c r="AG154" s="53" t="s">
        <v>703</v>
      </c>
      <c r="AH154" s="53" t="s">
        <v>10</v>
      </c>
      <c r="AI154" s="53" t="s">
        <v>702</v>
      </c>
      <c r="AJ154" s="53" t="s">
        <v>701</v>
      </c>
      <c r="AK154" s="53" t="s">
        <v>700</v>
      </c>
      <c r="AL154" s="53">
        <v>2016</v>
      </c>
      <c r="AM154" s="53">
        <v>14</v>
      </c>
      <c r="AN154" s="53">
        <v>1</v>
      </c>
      <c r="AO154" s="53" t="s">
        <v>10</v>
      </c>
      <c r="AP154" s="53" t="s">
        <v>10</v>
      </c>
      <c r="AQ154" s="53" t="s">
        <v>10</v>
      </c>
      <c r="AR154" s="53" t="s">
        <v>10</v>
      </c>
      <c r="AS154" s="53">
        <v>127</v>
      </c>
      <c r="AT154" s="53">
        <v>151</v>
      </c>
      <c r="AU154" s="53" t="s">
        <v>10</v>
      </c>
      <c r="AV154" s="53" t="s">
        <v>325</v>
      </c>
      <c r="AW154" s="53" t="s">
        <v>10</v>
      </c>
      <c r="AX154" s="53" t="s">
        <v>10</v>
      </c>
      <c r="AY154" s="53">
        <v>25</v>
      </c>
      <c r="AZ154" s="53" t="s">
        <v>698</v>
      </c>
      <c r="BA154" s="53" t="s">
        <v>671</v>
      </c>
      <c r="BB154" s="53" t="s">
        <v>697</v>
      </c>
      <c r="BC154" s="53" t="s">
        <v>1870</v>
      </c>
      <c r="BD154" s="53" t="s">
        <v>10</v>
      </c>
      <c r="BE154" s="53" t="s">
        <v>1572</v>
      </c>
      <c r="BF154" s="53" t="s">
        <v>10</v>
      </c>
      <c r="BG154" s="53" t="s">
        <v>10</v>
      </c>
      <c r="BH154" s="53" t="s">
        <v>667</v>
      </c>
      <c r="BI154" s="53" t="s">
        <v>10</v>
      </c>
      <c r="BJ154" s="53" t="s">
        <v>3405</v>
      </c>
    </row>
    <row r="155" spans="1:62" x14ac:dyDescent="0.2">
      <c r="A155" s="69">
        <v>152</v>
      </c>
      <c r="B155" s="70" t="s">
        <v>4855</v>
      </c>
      <c r="C155" s="43" t="s">
        <v>4845</v>
      </c>
      <c r="D155" s="43" t="s">
        <v>4871</v>
      </c>
      <c r="E155" s="43" t="s">
        <v>5174</v>
      </c>
      <c r="F155" s="71">
        <v>3</v>
      </c>
      <c r="G155" s="53" t="s">
        <v>670</v>
      </c>
      <c r="H155" s="53" t="s">
        <v>3148</v>
      </c>
      <c r="I155" s="53" t="s">
        <v>345</v>
      </c>
      <c r="J155" s="53" t="s">
        <v>346</v>
      </c>
      <c r="K155" s="53" t="s">
        <v>37</v>
      </c>
      <c r="L155" s="53" t="s">
        <v>669</v>
      </c>
      <c r="M155" s="53" t="s">
        <v>3</v>
      </c>
      <c r="N155" s="53" t="s">
        <v>3147</v>
      </c>
      <c r="O155" s="53" t="s">
        <v>3146</v>
      </c>
      <c r="P155" s="77" t="s">
        <v>3145</v>
      </c>
      <c r="Q155" s="53" t="s">
        <v>3144</v>
      </c>
      <c r="R155" s="53" t="s">
        <v>3143</v>
      </c>
      <c r="S155" s="53" t="s">
        <v>3142</v>
      </c>
      <c r="T155" s="53" t="s">
        <v>3141</v>
      </c>
      <c r="U155" s="53" t="s">
        <v>3140</v>
      </c>
      <c r="V155" s="53" t="s">
        <v>3139</v>
      </c>
      <c r="W155" s="53" t="s">
        <v>3138</v>
      </c>
      <c r="X155" s="53">
        <v>35</v>
      </c>
      <c r="Y155" s="53">
        <v>10</v>
      </c>
      <c r="Z155" s="53">
        <v>10</v>
      </c>
      <c r="AA155" s="53">
        <v>0</v>
      </c>
      <c r="AB155" s="53">
        <v>15</v>
      </c>
      <c r="AC155" s="53" t="s">
        <v>727</v>
      </c>
      <c r="AD155" s="53" t="s">
        <v>683</v>
      </c>
      <c r="AE155" s="53" t="s">
        <v>726</v>
      </c>
      <c r="AF155" s="53" t="s">
        <v>3137</v>
      </c>
      <c r="AG155" s="53" t="s">
        <v>3136</v>
      </c>
      <c r="AH155" s="53" t="s">
        <v>10</v>
      </c>
      <c r="AI155" s="53" t="s">
        <v>3135</v>
      </c>
      <c r="AJ155" s="53" t="s">
        <v>3134</v>
      </c>
      <c r="AK155" s="53" t="s">
        <v>700</v>
      </c>
      <c r="AL155" s="53">
        <v>2016</v>
      </c>
      <c r="AM155" s="53">
        <v>62</v>
      </c>
      <c r="AN155" s="53" t="s">
        <v>10</v>
      </c>
      <c r="AO155" s="53" t="s">
        <v>10</v>
      </c>
      <c r="AP155" s="53" t="s">
        <v>10</v>
      </c>
      <c r="AQ155" s="53" t="s">
        <v>10</v>
      </c>
      <c r="AR155" s="53" t="s">
        <v>10</v>
      </c>
      <c r="AS155" s="53">
        <v>68</v>
      </c>
      <c r="AT155" s="53">
        <v>87</v>
      </c>
      <c r="AU155" s="53" t="s">
        <v>10</v>
      </c>
      <c r="AV155" s="53" t="s">
        <v>344</v>
      </c>
      <c r="AW155" s="53" t="s">
        <v>10</v>
      </c>
      <c r="AX155" s="53" t="s">
        <v>10</v>
      </c>
      <c r="AY155" s="53">
        <v>20</v>
      </c>
      <c r="AZ155" s="53" t="s">
        <v>3133</v>
      </c>
      <c r="BA155" s="53" t="s">
        <v>671</v>
      </c>
      <c r="BB155" s="53" t="s">
        <v>3132</v>
      </c>
      <c r="BC155" s="53" t="s">
        <v>3131</v>
      </c>
      <c r="BD155" s="53" t="s">
        <v>10</v>
      </c>
      <c r="BE155" s="53" t="s">
        <v>10</v>
      </c>
      <c r="BF155" s="53" t="s">
        <v>10</v>
      </c>
      <c r="BG155" s="53" t="s">
        <v>10</v>
      </c>
      <c r="BH155" s="53" t="s">
        <v>667</v>
      </c>
      <c r="BI155" s="53" t="s">
        <v>10</v>
      </c>
      <c r="BJ155" s="53" t="s">
        <v>3405</v>
      </c>
    </row>
    <row r="156" spans="1:62" x14ac:dyDescent="0.2">
      <c r="A156" s="69">
        <v>153</v>
      </c>
      <c r="B156" s="70" t="s">
        <v>4862</v>
      </c>
      <c r="C156" s="43" t="s">
        <v>4853</v>
      </c>
      <c r="D156" s="43" t="s">
        <v>5168</v>
      </c>
      <c r="E156" s="43" t="s">
        <v>4843</v>
      </c>
      <c r="F156" s="71">
        <v>2</v>
      </c>
      <c r="G156" s="53" t="s">
        <v>670</v>
      </c>
      <c r="H156" s="53" t="s">
        <v>2792</v>
      </c>
      <c r="I156" s="53" t="s">
        <v>618</v>
      </c>
      <c r="J156" s="53" t="s">
        <v>619</v>
      </c>
      <c r="K156" s="53" t="s">
        <v>223</v>
      </c>
      <c r="L156" s="53" t="s">
        <v>669</v>
      </c>
      <c r="M156" s="53" t="s">
        <v>3</v>
      </c>
      <c r="N156" s="53" t="s">
        <v>2791</v>
      </c>
      <c r="O156" s="53" t="s">
        <v>10</v>
      </c>
      <c r="P156" s="77" t="s">
        <v>2790</v>
      </c>
      <c r="Q156" s="53" t="s">
        <v>2789</v>
      </c>
      <c r="R156" s="53" t="s">
        <v>2788</v>
      </c>
      <c r="S156" s="53" t="s">
        <v>2787</v>
      </c>
      <c r="T156" s="53" t="s">
        <v>2786</v>
      </c>
      <c r="U156" s="53" t="s">
        <v>2785</v>
      </c>
      <c r="V156" s="53" t="s">
        <v>2784</v>
      </c>
      <c r="W156" s="53" t="s">
        <v>2783</v>
      </c>
      <c r="X156" s="53">
        <v>31</v>
      </c>
      <c r="Y156" s="53">
        <v>87</v>
      </c>
      <c r="Z156" s="53">
        <v>91</v>
      </c>
      <c r="AA156" s="53">
        <v>1</v>
      </c>
      <c r="AB156" s="53">
        <v>39</v>
      </c>
      <c r="AC156" s="53" t="s">
        <v>707</v>
      </c>
      <c r="AD156" s="53" t="s">
        <v>706</v>
      </c>
      <c r="AE156" s="53" t="s">
        <v>705</v>
      </c>
      <c r="AF156" s="53" t="s">
        <v>704</v>
      </c>
      <c r="AG156" s="53" t="s">
        <v>703</v>
      </c>
      <c r="AH156" s="53" t="s">
        <v>10</v>
      </c>
      <c r="AI156" s="53" t="s">
        <v>702</v>
      </c>
      <c r="AJ156" s="53" t="s">
        <v>701</v>
      </c>
      <c r="AK156" s="53" t="s">
        <v>700</v>
      </c>
      <c r="AL156" s="53">
        <v>2016</v>
      </c>
      <c r="AM156" s="53">
        <v>14</v>
      </c>
      <c r="AN156" s="53">
        <v>1</v>
      </c>
      <c r="AO156" s="53" t="s">
        <v>10</v>
      </c>
      <c r="AP156" s="53" t="s">
        <v>10</v>
      </c>
      <c r="AQ156" s="53" t="s">
        <v>10</v>
      </c>
      <c r="AR156" s="53" t="s">
        <v>10</v>
      </c>
      <c r="AS156" s="53">
        <v>55</v>
      </c>
      <c r="AT156" s="53">
        <v>74</v>
      </c>
      <c r="AU156" s="53" t="s">
        <v>10</v>
      </c>
      <c r="AV156" s="53" t="s">
        <v>617</v>
      </c>
      <c r="AW156" s="53" t="s">
        <v>10</v>
      </c>
      <c r="AX156" s="53" t="s">
        <v>10</v>
      </c>
      <c r="AY156" s="53">
        <v>20</v>
      </c>
      <c r="AZ156" s="53" t="s">
        <v>698</v>
      </c>
      <c r="BA156" s="53" t="s">
        <v>671</v>
      </c>
      <c r="BB156" s="53" t="s">
        <v>697</v>
      </c>
      <c r="BC156" s="53" t="s">
        <v>2782</v>
      </c>
      <c r="BD156" s="53" t="s">
        <v>10</v>
      </c>
      <c r="BE156" s="53" t="s">
        <v>10</v>
      </c>
      <c r="BF156" s="53" t="s">
        <v>10</v>
      </c>
      <c r="BG156" s="53" t="s">
        <v>10</v>
      </c>
      <c r="BH156" s="53" t="s">
        <v>667</v>
      </c>
      <c r="BI156" s="53" t="s">
        <v>10</v>
      </c>
      <c r="BJ156" s="53" t="s">
        <v>3405</v>
      </c>
    </row>
    <row r="157" spans="1:62" x14ac:dyDescent="0.2">
      <c r="A157" s="69">
        <v>154</v>
      </c>
      <c r="B157" s="70" t="s">
        <v>4862</v>
      </c>
      <c r="C157" s="43" t="s">
        <v>3417</v>
      </c>
      <c r="D157" s="43" t="s">
        <v>5168</v>
      </c>
      <c r="E157" s="43" t="s">
        <v>5174</v>
      </c>
      <c r="F157" s="71">
        <v>2</v>
      </c>
      <c r="G157" s="53" t="s">
        <v>670</v>
      </c>
      <c r="H157" s="53" t="s">
        <v>1819</v>
      </c>
      <c r="I157" s="53" t="s">
        <v>307</v>
      </c>
      <c r="J157" s="53" t="s">
        <v>308</v>
      </c>
      <c r="K157" s="53" t="s">
        <v>306</v>
      </c>
      <c r="L157" s="53" t="s">
        <v>669</v>
      </c>
      <c r="M157" s="53" t="s">
        <v>3</v>
      </c>
      <c r="N157" s="53" t="s">
        <v>1818</v>
      </c>
      <c r="O157" s="53" t="s">
        <v>10</v>
      </c>
      <c r="P157" s="77" t="s">
        <v>1817</v>
      </c>
      <c r="Q157" s="53" t="s">
        <v>1816</v>
      </c>
      <c r="R157" s="53" t="s">
        <v>1815</v>
      </c>
      <c r="S157" s="53" t="s">
        <v>1814</v>
      </c>
      <c r="T157" s="53" t="s">
        <v>10</v>
      </c>
      <c r="U157" s="53" t="s">
        <v>10</v>
      </c>
      <c r="V157" s="53" t="s">
        <v>1813</v>
      </c>
      <c r="W157" s="53" t="s">
        <v>1812</v>
      </c>
      <c r="X157" s="53">
        <v>30</v>
      </c>
      <c r="Y157" s="53">
        <v>8</v>
      </c>
      <c r="Z157" s="53">
        <v>9</v>
      </c>
      <c r="AA157" s="53">
        <v>1</v>
      </c>
      <c r="AB157" s="53">
        <v>13</v>
      </c>
      <c r="AC157" s="53" t="s">
        <v>1039</v>
      </c>
      <c r="AD157" s="53" t="s">
        <v>1038</v>
      </c>
      <c r="AE157" s="53" t="s">
        <v>1037</v>
      </c>
      <c r="AF157" s="53" t="s">
        <v>1811</v>
      </c>
      <c r="AG157" s="53" t="s">
        <v>1810</v>
      </c>
      <c r="AH157" s="53" t="s">
        <v>10</v>
      </c>
      <c r="AI157" s="53" t="s">
        <v>1809</v>
      </c>
      <c r="AJ157" s="53" t="s">
        <v>1808</v>
      </c>
      <c r="AK157" s="53" t="s">
        <v>1069</v>
      </c>
      <c r="AL157" s="53">
        <v>2016</v>
      </c>
      <c r="AM157" s="53">
        <v>65</v>
      </c>
      <c r="AN157" s="53">
        <v>2</v>
      </c>
      <c r="AO157" s="53" t="s">
        <v>10</v>
      </c>
      <c r="AP157" s="53" t="s">
        <v>10</v>
      </c>
      <c r="AQ157" s="53" t="s">
        <v>10</v>
      </c>
      <c r="AR157" s="53" t="s">
        <v>10</v>
      </c>
      <c r="AS157" s="53">
        <v>508</v>
      </c>
      <c r="AT157" s="53">
        <v>521</v>
      </c>
      <c r="AU157" s="53" t="s">
        <v>10</v>
      </c>
      <c r="AV157" s="53" t="s">
        <v>305</v>
      </c>
      <c r="AW157" s="53" t="s">
        <v>10</v>
      </c>
      <c r="AX157" s="53" t="s">
        <v>10</v>
      </c>
      <c r="AY157" s="53">
        <v>14</v>
      </c>
      <c r="AZ157" s="53" t="s">
        <v>1515</v>
      </c>
      <c r="BA157" s="53" t="s">
        <v>767</v>
      </c>
      <c r="BB157" s="53" t="s">
        <v>1807</v>
      </c>
      <c r="BC157" s="53" t="s">
        <v>1806</v>
      </c>
      <c r="BD157" s="53" t="s">
        <v>10</v>
      </c>
      <c r="BE157" s="53" t="s">
        <v>10</v>
      </c>
      <c r="BF157" s="53" t="s">
        <v>10</v>
      </c>
      <c r="BG157" s="53" t="s">
        <v>10</v>
      </c>
      <c r="BH157" s="53" t="s">
        <v>667</v>
      </c>
      <c r="BI157" s="53" t="s">
        <v>10</v>
      </c>
      <c r="BJ157" s="53" t="s">
        <v>3405</v>
      </c>
    </row>
    <row r="158" spans="1:62" x14ac:dyDescent="0.2">
      <c r="A158" s="69">
        <v>155</v>
      </c>
      <c r="B158" s="70" t="s">
        <v>5172</v>
      </c>
      <c r="C158" s="43" t="s">
        <v>3417</v>
      </c>
      <c r="D158" s="43" t="s">
        <v>5169</v>
      </c>
      <c r="E158" s="43" t="s">
        <v>5173</v>
      </c>
      <c r="F158" s="71">
        <v>2</v>
      </c>
      <c r="G158" s="53" t="s">
        <v>670</v>
      </c>
      <c r="H158" s="53" t="s">
        <v>2160</v>
      </c>
      <c r="I158" s="53" t="s">
        <v>417</v>
      </c>
      <c r="J158" s="53" t="s">
        <v>418</v>
      </c>
      <c r="K158" s="53" t="s">
        <v>80</v>
      </c>
      <c r="L158" s="53" t="s">
        <v>669</v>
      </c>
      <c r="M158" s="53" t="s">
        <v>3</v>
      </c>
      <c r="N158" s="53" t="s">
        <v>2159</v>
      </c>
      <c r="O158" s="53" t="s">
        <v>2158</v>
      </c>
      <c r="P158" s="77" t="s">
        <v>2157</v>
      </c>
      <c r="Q158" s="53" t="s">
        <v>2156</v>
      </c>
      <c r="R158" s="53" t="s">
        <v>2155</v>
      </c>
      <c r="S158" s="53" t="s">
        <v>2154</v>
      </c>
      <c r="T158" s="53" t="s">
        <v>10</v>
      </c>
      <c r="U158" s="53" t="s">
        <v>10</v>
      </c>
      <c r="V158" s="53" t="s">
        <v>10</v>
      </c>
      <c r="W158" s="53" t="s">
        <v>10</v>
      </c>
      <c r="X158" s="53">
        <v>49</v>
      </c>
      <c r="Y158" s="53">
        <v>15</v>
      </c>
      <c r="Z158" s="53">
        <v>15</v>
      </c>
      <c r="AA158" s="53">
        <v>1</v>
      </c>
      <c r="AB158" s="53">
        <v>23</v>
      </c>
      <c r="AC158" s="53" t="s">
        <v>770</v>
      </c>
      <c r="AD158" s="53" t="s">
        <v>769</v>
      </c>
      <c r="AE158" s="53" t="s">
        <v>768</v>
      </c>
      <c r="AF158" s="53" t="s">
        <v>816</v>
      </c>
      <c r="AG158" s="53" t="s">
        <v>10</v>
      </c>
      <c r="AH158" s="53" t="s">
        <v>10</v>
      </c>
      <c r="AI158" s="53" t="s">
        <v>80</v>
      </c>
      <c r="AJ158" s="53" t="s">
        <v>815</v>
      </c>
      <c r="AK158" s="53" t="s">
        <v>10</v>
      </c>
      <c r="AL158" s="53">
        <v>2016</v>
      </c>
      <c r="AM158" s="53">
        <v>4</v>
      </c>
      <c r="AN158" s="53" t="s">
        <v>10</v>
      </c>
      <c r="AO158" s="53" t="s">
        <v>10</v>
      </c>
      <c r="AP158" s="53" t="s">
        <v>10</v>
      </c>
      <c r="AQ158" s="53" t="s">
        <v>10</v>
      </c>
      <c r="AR158" s="53" t="s">
        <v>10</v>
      </c>
      <c r="AS158" s="53">
        <v>8236</v>
      </c>
      <c r="AT158" s="53">
        <v>8249</v>
      </c>
      <c r="AU158" s="53" t="s">
        <v>10</v>
      </c>
      <c r="AV158" s="53" t="s">
        <v>416</v>
      </c>
      <c r="AW158" s="53" t="s">
        <v>10</v>
      </c>
      <c r="AX158" s="53" t="s">
        <v>10</v>
      </c>
      <c r="AY158" s="53">
        <v>14</v>
      </c>
      <c r="AZ158" s="53" t="s">
        <v>809</v>
      </c>
      <c r="BA158" s="53" t="s">
        <v>718</v>
      </c>
      <c r="BB158" s="53" t="s">
        <v>2153</v>
      </c>
      <c r="BC158" s="53" t="s">
        <v>2152</v>
      </c>
      <c r="BD158" s="53" t="s">
        <v>10</v>
      </c>
      <c r="BE158" s="53" t="s">
        <v>807</v>
      </c>
      <c r="BF158" s="53" t="s">
        <v>10</v>
      </c>
      <c r="BG158" s="53" t="s">
        <v>10</v>
      </c>
      <c r="BH158" s="53" t="s">
        <v>667</v>
      </c>
      <c r="BI158" s="53" t="s">
        <v>10</v>
      </c>
      <c r="BJ158" s="53" t="s">
        <v>3405</v>
      </c>
    </row>
    <row r="159" spans="1:62" x14ac:dyDescent="0.2">
      <c r="A159" s="69">
        <v>156</v>
      </c>
      <c r="B159" s="70" t="s">
        <v>4855</v>
      </c>
      <c r="C159" s="43" t="s">
        <v>3417</v>
      </c>
      <c r="D159" s="43" t="s">
        <v>5169</v>
      </c>
      <c r="E159" s="43" t="s">
        <v>4843</v>
      </c>
      <c r="F159" s="71">
        <v>2</v>
      </c>
      <c r="G159" s="53" t="s">
        <v>670</v>
      </c>
      <c r="H159" s="53" t="s">
        <v>1772</v>
      </c>
      <c r="I159" s="53" t="s">
        <v>294</v>
      </c>
      <c r="J159" s="53" t="s">
        <v>295</v>
      </c>
      <c r="K159" s="53" t="s">
        <v>110</v>
      </c>
      <c r="L159" s="53" t="s">
        <v>669</v>
      </c>
      <c r="M159" s="53" t="s">
        <v>3</v>
      </c>
      <c r="N159" s="53" t="s">
        <v>1771</v>
      </c>
      <c r="O159" s="53" t="s">
        <v>1770</v>
      </c>
      <c r="P159" s="53" t="s">
        <v>1769</v>
      </c>
      <c r="Q159" s="53" t="s">
        <v>1768</v>
      </c>
      <c r="R159" s="53" t="s">
        <v>1767</v>
      </c>
      <c r="S159" s="53" t="s">
        <v>1766</v>
      </c>
      <c r="T159" s="53" t="s">
        <v>1765</v>
      </c>
      <c r="U159" s="53" t="s">
        <v>1764</v>
      </c>
      <c r="V159" s="53" t="s">
        <v>1763</v>
      </c>
      <c r="W159" s="53" t="s">
        <v>1762</v>
      </c>
      <c r="X159" s="53">
        <v>25</v>
      </c>
      <c r="Y159" s="53">
        <v>7</v>
      </c>
      <c r="Z159" s="53">
        <v>9</v>
      </c>
      <c r="AA159" s="53">
        <v>3</v>
      </c>
      <c r="AB159" s="53">
        <v>16</v>
      </c>
      <c r="AC159" s="53" t="s">
        <v>707</v>
      </c>
      <c r="AD159" s="53" t="s">
        <v>706</v>
      </c>
      <c r="AE159" s="53" t="s">
        <v>705</v>
      </c>
      <c r="AF159" s="53" t="s">
        <v>1207</v>
      </c>
      <c r="AG159" s="53" t="s">
        <v>1206</v>
      </c>
      <c r="AH159" s="53" t="s">
        <v>10</v>
      </c>
      <c r="AI159" s="53" t="s">
        <v>1205</v>
      </c>
      <c r="AJ159" s="53" t="s">
        <v>1204</v>
      </c>
      <c r="AK159" s="53" t="s">
        <v>1019</v>
      </c>
      <c r="AL159" s="53">
        <v>2016</v>
      </c>
      <c r="AM159" s="53">
        <v>72</v>
      </c>
      <c r="AN159" s="53">
        <v>1</v>
      </c>
      <c r="AO159" s="53" t="s">
        <v>10</v>
      </c>
      <c r="AP159" s="53" t="s">
        <v>10</v>
      </c>
      <c r="AQ159" s="53" t="s">
        <v>22</v>
      </c>
      <c r="AR159" s="53" t="s">
        <v>10</v>
      </c>
      <c r="AS159" s="53">
        <v>295</v>
      </c>
      <c r="AT159" s="53">
        <v>316</v>
      </c>
      <c r="AU159" s="53" t="s">
        <v>10</v>
      </c>
      <c r="AV159" s="53" t="s">
        <v>293</v>
      </c>
      <c r="AW159" s="53" t="s">
        <v>10</v>
      </c>
      <c r="AX159" s="53" t="s">
        <v>10</v>
      </c>
      <c r="AY159" s="53">
        <v>22</v>
      </c>
      <c r="AZ159" s="53" t="s">
        <v>1203</v>
      </c>
      <c r="BA159" s="53" t="s">
        <v>767</v>
      </c>
      <c r="BB159" s="53" t="s">
        <v>1761</v>
      </c>
      <c r="BC159" s="53" t="s">
        <v>1760</v>
      </c>
      <c r="BD159" s="53" t="s">
        <v>10</v>
      </c>
      <c r="BE159" s="53" t="s">
        <v>10</v>
      </c>
      <c r="BF159" s="53" t="s">
        <v>10</v>
      </c>
      <c r="BG159" s="53" t="s">
        <v>10</v>
      </c>
      <c r="BH159" s="53" t="s">
        <v>667</v>
      </c>
      <c r="BI159" s="53" t="s">
        <v>10</v>
      </c>
      <c r="BJ159" s="53" t="s">
        <v>3405</v>
      </c>
    </row>
    <row r="160" spans="1:62" x14ac:dyDescent="0.2">
      <c r="A160" s="69">
        <v>157</v>
      </c>
      <c r="B160" s="70" t="s">
        <v>4855</v>
      </c>
      <c r="C160" s="43" t="s">
        <v>4845</v>
      </c>
      <c r="D160" s="43" t="s">
        <v>4871</v>
      </c>
      <c r="E160" s="43" t="s">
        <v>5173</v>
      </c>
      <c r="F160" s="71">
        <v>3</v>
      </c>
      <c r="G160" s="53" t="s">
        <v>670</v>
      </c>
      <c r="H160" s="53" t="s">
        <v>692</v>
      </c>
      <c r="I160" s="53" t="s">
        <v>691</v>
      </c>
      <c r="J160" s="53" t="s">
        <v>690</v>
      </c>
      <c r="K160" s="53" t="s">
        <v>132</v>
      </c>
      <c r="L160" s="53" t="s">
        <v>669</v>
      </c>
      <c r="M160" s="53" t="s">
        <v>5</v>
      </c>
      <c r="N160" s="53" t="s">
        <v>10</v>
      </c>
      <c r="O160" s="53" t="s">
        <v>10</v>
      </c>
      <c r="P160" s="53" t="s">
        <v>10</v>
      </c>
      <c r="Q160" s="53" t="s">
        <v>689</v>
      </c>
      <c r="R160" s="53" t="s">
        <v>688</v>
      </c>
      <c r="S160" s="53" t="s">
        <v>687</v>
      </c>
      <c r="T160" s="53" t="s">
        <v>686</v>
      </c>
      <c r="U160" s="53" t="s">
        <v>685</v>
      </c>
      <c r="V160" s="53" t="s">
        <v>10</v>
      </c>
      <c r="W160" s="53" t="s">
        <v>10</v>
      </c>
      <c r="X160" s="53">
        <v>2</v>
      </c>
      <c r="Y160" s="53">
        <v>0</v>
      </c>
      <c r="Z160" s="53">
        <v>0</v>
      </c>
      <c r="AA160" s="53">
        <v>0</v>
      </c>
      <c r="AB160" s="53">
        <v>6</v>
      </c>
      <c r="AC160" s="53" t="s">
        <v>684</v>
      </c>
      <c r="AD160" s="53" t="s">
        <v>683</v>
      </c>
      <c r="AE160" s="53" t="s">
        <v>682</v>
      </c>
      <c r="AF160" s="53" t="s">
        <v>681</v>
      </c>
      <c r="AG160" s="53" t="s">
        <v>680</v>
      </c>
      <c r="AH160" s="53" t="s">
        <v>10</v>
      </c>
      <c r="AI160" s="53" t="s">
        <v>679</v>
      </c>
      <c r="AJ160" s="53" t="s">
        <v>678</v>
      </c>
      <c r="AK160" s="53" t="s">
        <v>677</v>
      </c>
      <c r="AL160" s="53">
        <v>2015</v>
      </c>
      <c r="AM160" s="53">
        <v>8</v>
      </c>
      <c r="AN160" s="53" t="s">
        <v>10</v>
      </c>
      <c r="AO160" s="53" t="s">
        <v>10</v>
      </c>
      <c r="AP160" s="53" t="s">
        <v>10</v>
      </c>
      <c r="AQ160" s="53" t="s">
        <v>22</v>
      </c>
      <c r="AR160" s="53" t="s">
        <v>10</v>
      </c>
      <c r="AS160" s="53">
        <v>37</v>
      </c>
      <c r="AT160" s="53">
        <v>37</v>
      </c>
      <c r="AU160" s="53" t="s">
        <v>10</v>
      </c>
      <c r="AV160" s="53" t="s">
        <v>676</v>
      </c>
      <c r="AW160" s="53" t="s">
        <v>10</v>
      </c>
      <c r="AX160" s="53" t="s">
        <v>10</v>
      </c>
      <c r="AY160" s="53">
        <v>1</v>
      </c>
      <c r="AZ160" s="53" t="s">
        <v>675</v>
      </c>
      <c r="BA160" s="53" t="s">
        <v>671</v>
      </c>
      <c r="BB160" s="53" t="s">
        <v>674</v>
      </c>
      <c r="BC160" s="53" t="s">
        <v>673</v>
      </c>
      <c r="BD160" s="53" t="s">
        <v>10</v>
      </c>
      <c r="BE160" s="53" t="s">
        <v>10</v>
      </c>
      <c r="BF160" s="53" t="s">
        <v>10</v>
      </c>
      <c r="BG160" s="53" t="s">
        <v>10</v>
      </c>
      <c r="BH160" s="53" t="s">
        <v>667</v>
      </c>
      <c r="BI160" s="53" t="s">
        <v>10</v>
      </c>
      <c r="BJ160" s="53" t="s">
        <v>3405</v>
      </c>
    </row>
    <row r="161" spans="1:62" x14ac:dyDescent="0.2">
      <c r="A161" s="69">
        <v>158</v>
      </c>
      <c r="B161" s="70" t="s">
        <v>5172</v>
      </c>
      <c r="C161" s="43" t="s">
        <v>4846</v>
      </c>
      <c r="D161" s="43" t="s">
        <v>4871</v>
      </c>
      <c r="E161" s="43" t="s">
        <v>5174</v>
      </c>
      <c r="F161" s="71">
        <v>3</v>
      </c>
      <c r="G161" s="53" t="s">
        <v>670</v>
      </c>
      <c r="H161" s="53" t="s">
        <v>2854</v>
      </c>
      <c r="I161" s="53" t="s">
        <v>636</v>
      </c>
      <c r="J161" s="53" t="s">
        <v>637</v>
      </c>
      <c r="K161" s="53" t="s">
        <v>106</v>
      </c>
      <c r="L161" s="53" t="s">
        <v>669</v>
      </c>
      <c r="M161" s="53" t="s">
        <v>3</v>
      </c>
      <c r="N161" s="53" t="s">
        <v>2853</v>
      </c>
      <c r="O161" s="53" t="s">
        <v>10</v>
      </c>
      <c r="P161" s="53" t="s">
        <v>2852</v>
      </c>
      <c r="Q161" s="53" t="s">
        <v>2851</v>
      </c>
      <c r="R161" s="53" t="s">
        <v>2850</v>
      </c>
      <c r="S161" s="53" t="s">
        <v>10</v>
      </c>
      <c r="T161" s="53" t="s">
        <v>2849</v>
      </c>
      <c r="U161" s="53" t="s">
        <v>2848</v>
      </c>
      <c r="V161" s="53" t="s">
        <v>10</v>
      </c>
      <c r="W161" s="53" t="s">
        <v>10</v>
      </c>
      <c r="X161" s="53">
        <v>16</v>
      </c>
      <c r="Y161" s="53">
        <v>128</v>
      </c>
      <c r="Z161" s="53">
        <v>128</v>
      </c>
      <c r="AA161" s="53">
        <v>7</v>
      </c>
      <c r="AB161" s="53">
        <v>97</v>
      </c>
      <c r="AC161" s="53" t="s">
        <v>770</v>
      </c>
      <c r="AD161" s="53" t="s">
        <v>769</v>
      </c>
      <c r="AE161" s="53" t="s">
        <v>768</v>
      </c>
      <c r="AF161" s="53" t="s">
        <v>1193</v>
      </c>
      <c r="AG161" s="53" t="s">
        <v>10</v>
      </c>
      <c r="AH161" s="53" t="s">
        <v>10</v>
      </c>
      <c r="AI161" s="53" t="s">
        <v>1192</v>
      </c>
      <c r="AJ161" s="53" t="s">
        <v>1191</v>
      </c>
      <c r="AK161" s="53" t="s">
        <v>677</v>
      </c>
      <c r="AL161" s="53">
        <v>2015</v>
      </c>
      <c r="AM161" s="53">
        <v>2</v>
      </c>
      <c r="AN161" s="53">
        <v>6</v>
      </c>
      <c r="AO161" s="53" t="s">
        <v>10</v>
      </c>
      <c r="AP161" s="53" t="s">
        <v>10</v>
      </c>
      <c r="AQ161" s="53" t="s">
        <v>10</v>
      </c>
      <c r="AR161" s="53" t="s">
        <v>10</v>
      </c>
      <c r="AS161" s="53">
        <v>527</v>
      </c>
      <c r="AT161" s="53">
        <v>537</v>
      </c>
      <c r="AU161" s="53" t="s">
        <v>10</v>
      </c>
      <c r="AV161" s="53" t="s">
        <v>635</v>
      </c>
      <c r="AW161" s="53" t="s">
        <v>10</v>
      </c>
      <c r="AX161" s="53" t="s">
        <v>10</v>
      </c>
      <c r="AY161" s="53">
        <v>11</v>
      </c>
      <c r="AZ161" s="53" t="s">
        <v>809</v>
      </c>
      <c r="BA161" s="53" t="s">
        <v>718</v>
      </c>
      <c r="BB161" s="53" t="s">
        <v>2847</v>
      </c>
      <c r="BC161" s="53" t="s">
        <v>2846</v>
      </c>
      <c r="BD161" s="53" t="s">
        <v>10</v>
      </c>
      <c r="BE161" s="53" t="s">
        <v>10</v>
      </c>
      <c r="BF161" s="53" t="s">
        <v>10</v>
      </c>
      <c r="BG161" s="53" t="s">
        <v>10</v>
      </c>
      <c r="BH161" s="53" t="s">
        <v>667</v>
      </c>
      <c r="BI161" s="53" t="s">
        <v>10</v>
      </c>
      <c r="BJ161" s="53" t="s">
        <v>3405</v>
      </c>
    </row>
    <row r="162" spans="1:62" x14ac:dyDescent="0.2">
      <c r="A162" s="69">
        <v>159</v>
      </c>
      <c r="B162" s="70" t="s">
        <v>4862</v>
      </c>
      <c r="C162" s="43" t="s">
        <v>3417</v>
      </c>
      <c r="D162" s="43" t="s">
        <v>5169</v>
      </c>
      <c r="E162" s="43" t="s">
        <v>5174</v>
      </c>
      <c r="F162" s="71">
        <v>3</v>
      </c>
      <c r="G162" s="53" t="s">
        <v>670</v>
      </c>
      <c r="H162" s="53" t="s">
        <v>2933</v>
      </c>
      <c r="I162" s="53" t="s">
        <v>660</v>
      </c>
      <c r="J162" s="53" t="s">
        <v>661</v>
      </c>
      <c r="K162" s="53" t="s">
        <v>306</v>
      </c>
      <c r="L162" s="53" t="s">
        <v>669</v>
      </c>
      <c r="M162" s="53" t="s">
        <v>3</v>
      </c>
      <c r="N162" s="53" t="s">
        <v>2932</v>
      </c>
      <c r="O162" s="53" t="s">
        <v>2931</v>
      </c>
      <c r="P162" s="53" t="s">
        <v>2930</v>
      </c>
      <c r="Q162" s="53" t="s">
        <v>2929</v>
      </c>
      <c r="R162" s="53" t="s">
        <v>2928</v>
      </c>
      <c r="S162" s="53" t="s">
        <v>2927</v>
      </c>
      <c r="T162" s="53" t="s">
        <v>2926</v>
      </c>
      <c r="U162" s="53" t="s">
        <v>2925</v>
      </c>
      <c r="V162" s="53" t="s">
        <v>2924</v>
      </c>
      <c r="W162" s="53" t="s">
        <v>2923</v>
      </c>
      <c r="X162" s="53">
        <v>47</v>
      </c>
      <c r="Y162" s="53">
        <v>195</v>
      </c>
      <c r="Z162" s="53">
        <v>195</v>
      </c>
      <c r="AA162" s="53">
        <v>10</v>
      </c>
      <c r="AB162" s="53">
        <v>94</v>
      </c>
      <c r="AC162" s="53" t="s">
        <v>1039</v>
      </c>
      <c r="AD162" s="53" t="s">
        <v>1038</v>
      </c>
      <c r="AE162" s="53" t="s">
        <v>1037</v>
      </c>
      <c r="AF162" s="53" t="s">
        <v>1811</v>
      </c>
      <c r="AG162" s="53" t="s">
        <v>1810</v>
      </c>
      <c r="AH162" s="53" t="s">
        <v>10</v>
      </c>
      <c r="AI162" s="53" t="s">
        <v>1809</v>
      </c>
      <c r="AJ162" s="53" t="s">
        <v>1808</v>
      </c>
      <c r="AK162" s="53" t="s">
        <v>677</v>
      </c>
      <c r="AL162" s="53">
        <v>2015</v>
      </c>
      <c r="AM162" s="53">
        <v>64</v>
      </c>
      <c r="AN162" s="53">
        <v>12</v>
      </c>
      <c r="AO162" s="53" t="s">
        <v>10</v>
      </c>
      <c r="AP162" s="53" t="s">
        <v>10</v>
      </c>
      <c r="AQ162" s="53" t="s">
        <v>10</v>
      </c>
      <c r="AR162" s="53" t="s">
        <v>10</v>
      </c>
      <c r="AS162" s="53">
        <v>3528</v>
      </c>
      <c r="AT162" s="53">
        <v>3540</v>
      </c>
      <c r="AU162" s="53" t="s">
        <v>10</v>
      </c>
      <c r="AV162" s="53" t="s">
        <v>659</v>
      </c>
      <c r="AW162" s="53" t="s">
        <v>10</v>
      </c>
      <c r="AX162" s="53" t="s">
        <v>10</v>
      </c>
      <c r="AY162" s="53">
        <v>13</v>
      </c>
      <c r="AZ162" s="53" t="s">
        <v>1515</v>
      </c>
      <c r="BA162" s="53" t="s">
        <v>767</v>
      </c>
      <c r="BB162" s="53" t="s">
        <v>2922</v>
      </c>
      <c r="BC162" s="53" t="s">
        <v>2921</v>
      </c>
      <c r="BD162" s="53" t="s">
        <v>10</v>
      </c>
      <c r="BE162" s="53" t="s">
        <v>10</v>
      </c>
      <c r="BF162" s="53" t="s">
        <v>10</v>
      </c>
      <c r="BG162" s="53" t="s">
        <v>10</v>
      </c>
      <c r="BH162" s="53" t="s">
        <v>667</v>
      </c>
      <c r="BI162" s="53" t="s">
        <v>10</v>
      </c>
      <c r="BJ162" s="53" t="s">
        <v>3405</v>
      </c>
    </row>
    <row r="163" spans="1:62" x14ac:dyDescent="0.2">
      <c r="A163" s="69">
        <v>160</v>
      </c>
      <c r="B163" s="70" t="s">
        <v>4862</v>
      </c>
      <c r="C163" s="43" t="s">
        <v>4846</v>
      </c>
      <c r="D163" s="43" t="s">
        <v>5168</v>
      </c>
      <c r="E163" s="43" t="s">
        <v>4843</v>
      </c>
      <c r="F163" s="71">
        <v>2</v>
      </c>
      <c r="G163" s="53" t="s">
        <v>670</v>
      </c>
      <c r="H163" s="53" t="s">
        <v>2343</v>
      </c>
      <c r="I163" s="53" t="s">
        <v>471</v>
      </c>
      <c r="J163" s="53" t="s">
        <v>472</v>
      </c>
      <c r="K163" s="53" t="s">
        <v>15</v>
      </c>
      <c r="L163" s="53" t="s">
        <v>669</v>
      </c>
      <c r="M163" s="53" t="s">
        <v>3</v>
      </c>
      <c r="N163" s="53" t="s">
        <v>2342</v>
      </c>
      <c r="O163" s="53" t="s">
        <v>2341</v>
      </c>
      <c r="P163" s="53" t="s">
        <v>2340</v>
      </c>
      <c r="Q163" s="53" t="s">
        <v>2339</v>
      </c>
      <c r="R163" s="53" t="s">
        <v>2338</v>
      </c>
      <c r="S163" s="53" t="s">
        <v>2337</v>
      </c>
      <c r="T163" s="53" t="s">
        <v>2336</v>
      </c>
      <c r="U163" s="53" t="s">
        <v>2335</v>
      </c>
      <c r="V163" s="53" t="s">
        <v>10</v>
      </c>
      <c r="W163" s="53" t="s">
        <v>10</v>
      </c>
      <c r="X163" s="53">
        <v>38</v>
      </c>
      <c r="Y163" s="53">
        <v>19</v>
      </c>
      <c r="Z163" s="53">
        <v>19</v>
      </c>
      <c r="AA163" s="53">
        <v>0</v>
      </c>
      <c r="AB163" s="53">
        <v>17</v>
      </c>
      <c r="AC163" s="53" t="s">
        <v>1039</v>
      </c>
      <c r="AD163" s="53" t="s">
        <v>1038</v>
      </c>
      <c r="AE163" s="53" t="s">
        <v>1037</v>
      </c>
      <c r="AF163" s="53" t="s">
        <v>1036</v>
      </c>
      <c r="AG163" s="53" t="s">
        <v>1035</v>
      </c>
      <c r="AH163" s="53" t="s">
        <v>10</v>
      </c>
      <c r="AI163" s="53" t="s">
        <v>1034</v>
      </c>
      <c r="AJ163" s="53" t="s">
        <v>1033</v>
      </c>
      <c r="AK163" s="53" t="s">
        <v>808</v>
      </c>
      <c r="AL163" s="53">
        <v>2015</v>
      </c>
      <c r="AM163" s="53">
        <v>26</v>
      </c>
      <c r="AN163" s="53">
        <v>11</v>
      </c>
      <c r="AO163" s="53" t="s">
        <v>10</v>
      </c>
      <c r="AP163" s="53" t="s">
        <v>10</v>
      </c>
      <c r="AQ163" s="53" t="s">
        <v>10</v>
      </c>
      <c r="AR163" s="53" t="s">
        <v>10</v>
      </c>
      <c r="AS163" s="53">
        <v>3052</v>
      </c>
      <c r="AT163" s="53">
        <v>3065</v>
      </c>
      <c r="AU163" s="53" t="s">
        <v>10</v>
      </c>
      <c r="AV163" s="53" t="s">
        <v>470</v>
      </c>
      <c r="AW163" s="53" t="s">
        <v>10</v>
      </c>
      <c r="AX163" s="53" t="s">
        <v>10</v>
      </c>
      <c r="AY163" s="53">
        <v>14</v>
      </c>
      <c r="AZ163" s="53" t="s">
        <v>1031</v>
      </c>
      <c r="BA163" s="53" t="s">
        <v>767</v>
      </c>
      <c r="BB163" s="53" t="s">
        <v>2334</v>
      </c>
      <c r="BC163" s="53" t="s">
        <v>2333</v>
      </c>
      <c r="BD163" s="53" t="s">
        <v>10</v>
      </c>
      <c r="BE163" s="53" t="s">
        <v>10</v>
      </c>
      <c r="BF163" s="53" t="s">
        <v>10</v>
      </c>
      <c r="BG163" s="53" t="s">
        <v>10</v>
      </c>
      <c r="BH163" s="53" t="s">
        <v>667</v>
      </c>
      <c r="BI163" s="53" t="s">
        <v>10</v>
      </c>
      <c r="BJ163" s="53" t="s">
        <v>3405</v>
      </c>
    </row>
    <row r="164" spans="1:62" x14ac:dyDescent="0.2">
      <c r="A164" s="69">
        <v>161</v>
      </c>
      <c r="B164" s="70" t="s">
        <v>4855</v>
      </c>
      <c r="C164" s="43" t="s">
        <v>3422</v>
      </c>
      <c r="D164" s="43" t="s">
        <v>5168</v>
      </c>
      <c r="E164" s="43" t="s">
        <v>4843</v>
      </c>
      <c r="F164" s="71">
        <v>2</v>
      </c>
      <c r="G164" s="53" t="s">
        <v>670</v>
      </c>
      <c r="H164" s="53" t="s">
        <v>1064</v>
      </c>
      <c r="I164" s="53" t="s">
        <v>64</v>
      </c>
      <c r="J164" s="53" t="s">
        <v>65</v>
      </c>
      <c r="K164" s="53" t="s">
        <v>63</v>
      </c>
      <c r="L164" s="53" t="s">
        <v>669</v>
      </c>
      <c r="M164" s="53" t="s">
        <v>3</v>
      </c>
      <c r="N164" s="53" t="s">
        <v>1063</v>
      </c>
      <c r="O164" s="53" t="s">
        <v>10</v>
      </c>
      <c r="P164" s="53" t="s">
        <v>1062</v>
      </c>
      <c r="Q164" s="53" t="s">
        <v>1061</v>
      </c>
      <c r="R164" s="53" t="s">
        <v>1060</v>
      </c>
      <c r="S164" s="53" t="s">
        <v>1059</v>
      </c>
      <c r="T164" s="53" t="s">
        <v>1058</v>
      </c>
      <c r="U164" s="53" t="s">
        <v>1057</v>
      </c>
      <c r="V164" s="53" t="s">
        <v>1056</v>
      </c>
      <c r="W164" s="53" t="s">
        <v>1055</v>
      </c>
      <c r="X164" s="53">
        <v>31</v>
      </c>
      <c r="Y164" s="53">
        <v>1</v>
      </c>
      <c r="Z164" s="53">
        <v>1</v>
      </c>
      <c r="AA164" s="53">
        <v>0</v>
      </c>
      <c r="AB164" s="53">
        <v>6</v>
      </c>
      <c r="AC164" s="53" t="s">
        <v>770</v>
      </c>
      <c r="AD164" s="53" t="s">
        <v>769</v>
      </c>
      <c r="AE164" s="53" t="s">
        <v>768</v>
      </c>
      <c r="AF164" s="53" t="s">
        <v>1054</v>
      </c>
      <c r="AG164" s="53" t="s">
        <v>10</v>
      </c>
      <c r="AH164" s="53" t="s">
        <v>10</v>
      </c>
      <c r="AI164" s="53" t="s">
        <v>1053</v>
      </c>
      <c r="AJ164" s="53" t="s">
        <v>1052</v>
      </c>
      <c r="AK164" s="53" t="s">
        <v>1051</v>
      </c>
      <c r="AL164" s="53">
        <v>2015</v>
      </c>
      <c r="AM164" s="53">
        <v>3</v>
      </c>
      <c r="AN164" s="53">
        <v>4</v>
      </c>
      <c r="AO164" s="53" t="s">
        <v>10</v>
      </c>
      <c r="AP164" s="53" t="s">
        <v>10</v>
      </c>
      <c r="AQ164" s="53" t="s">
        <v>22</v>
      </c>
      <c r="AR164" s="53" t="s">
        <v>10</v>
      </c>
      <c r="AS164" s="53">
        <v>534</v>
      </c>
      <c r="AT164" s="53">
        <v>543</v>
      </c>
      <c r="AU164" s="53" t="s">
        <v>10</v>
      </c>
      <c r="AV164" s="53" t="s">
        <v>62</v>
      </c>
      <c r="AW164" s="53" t="s">
        <v>10</v>
      </c>
      <c r="AX164" s="53" t="s">
        <v>10</v>
      </c>
      <c r="AY164" s="53">
        <v>10</v>
      </c>
      <c r="AZ164" s="53" t="s">
        <v>695</v>
      </c>
      <c r="BA164" s="53" t="s">
        <v>694</v>
      </c>
      <c r="BB164" s="53" t="s">
        <v>1050</v>
      </c>
      <c r="BC164" s="53" t="s">
        <v>1049</v>
      </c>
      <c r="BD164" s="53" t="s">
        <v>10</v>
      </c>
      <c r="BE164" s="53" t="s">
        <v>10</v>
      </c>
      <c r="BF164" s="53" t="s">
        <v>10</v>
      </c>
      <c r="BG164" s="53" t="s">
        <v>10</v>
      </c>
      <c r="BH164" s="53" t="s">
        <v>667</v>
      </c>
      <c r="BI164" s="53" t="s">
        <v>10</v>
      </c>
      <c r="BJ164" s="53" t="s">
        <v>3405</v>
      </c>
    </row>
    <row r="165" spans="1:62" x14ac:dyDescent="0.2">
      <c r="A165" s="69">
        <v>162</v>
      </c>
      <c r="B165" s="70" t="s">
        <v>5172</v>
      </c>
      <c r="C165" s="43" t="s">
        <v>3417</v>
      </c>
      <c r="D165" s="43" t="s">
        <v>5168</v>
      </c>
      <c r="E165" s="43" t="s">
        <v>4843</v>
      </c>
      <c r="F165" s="71">
        <v>2</v>
      </c>
      <c r="G165" s="53" t="s">
        <v>670</v>
      </c>
      <c r="H165" s="53" t="s">
        <v>2644</v>
      </c>
      <c r="I165" s="53" t="s">
        <v>567</v>
      </c>
      <c r="J165" s="53" t="s">
        <v>568</v>
      </c>
      <c r="K165" s="53" t="s">
        <v>566</v>
      </c>
      <c r="L165" s="53" t="s">
        <v>669</v>
      </c>
      <c r="M165" s="53" t="s">
        <v>3</v>
      </c>
      <c r="N165" s="53" t="s">
        <v>2643</v>
      </c>
      <c r="O165" s="53" t="s">
        <v>2642</v>
      </c>
      <c r="P165" s="53" t="s">
        <v>2641</v>
      </c>
      <c r="Q165" s="53" t="s">
        <v>2640</v>
      </c>
      <c r="R165" s="53" t="s">
        <v>2639</v>
      </c>
      <c r="S165" s="53" t="s">
        <v>2638</v>
      </c>
      <c r="T165" s="53" t="s">
        <v>10</v>
      </c>
      <c r="U165" s="53" t="s">
        <v>10</v>
      </c>
      <c r="V165" s="53" t="s">
        <v>2637</v>
      </c>
      <c r="W165" s="53" t="s">
        <v>2636</v>
      </c>
      <c r="X165" s="53">
        <v>30</v>
      </c>
      <c r="Y165" s="53">
        <v>48</v>
      </c>
      <c r="Z165" s="53">
        <v>54</v>
      </c>
      <c r="AA165" s="53">
        <v>0</v>
      </c>
      <c r="AB165" s="53">
        <v>28</v>
      </c>
      <c r="AC165" s="53" t="s">
        <v>770</v>
      </c>
      <c r="AD165" s="53" t="s">
        <v>769</v>
      </c>
      <c r="AE165" s="53" t="s">
        <v>768</v>
      </c>
      <c r="AF165" s="53" t="s">
        <v>2635</v>
      </c>
      <c r="AG165" s="53" t="s">
        <v>2634</v>
      </c>
      <c r="AH165" s="53" t="s">
        <v>10</v>
      </c>
      <c r="AI165" s="53" t="s">
        <v>2633</v>
      </c>
      <c r="AJ165" s="53" t="s">
        <v>2632</v>
      </c>
      <c r="AK165" s="53" t="s">
        <v>737</v>
      </c>
      <c r="AL165" s="53">
        <v>2015</v>
      </c>
      <c r="AM165" s="53">
        <v>10</v>
      </c>
      <c r="AN165" s="53">
        <v>10</v>
      </c>
      <c r="AO165" s="53" t="s">
        <v>10</v>
      </c>
      <c r="AP165" s="53" t="s">
        <v>10</v>
      </c>
      <c r="AQ165" s="53" t="s">
        <v>10</v>
      </c>
      <c r="AR165" s="53" t="s">
        <v>10</v>
      </c>
      <c r="AS165" s="53">
        <v>2119</v>
      </c>
      <c r="AT165" s="53">
        <v>2130</v>
      </c>
      <c r="AU165" s="53" t="s">
        <v>10</v>
      </c>
      <c r="AV165" s="53" t="s">
        <v>565</v>
      </c>
      <c r="AW165" s="53" t="s">
        <v>10</v>
      </c>
      <c r="AX165" s="53" t="s">
        <v>10</v>
      </c>
      <c r="AY165" s="53">
        <v>12</v>
      </c>
      <c r="AZ165" s="53" t="s">
        <v>1031</v>
      </c>
      <c r="BA165" s="53" t="s">
        <v>767</v>
      </c>
      <c r="BB165" s="53" t="s">
        <v>2631</v>
      </c>
      <c r="BC165" s="53" t="s">
        <v>2630</v>
      </c>
      <c r="BD165" s="53" t="s">
        <v>10</v>
      </c>
      <c r="BE165" s="53" t="s">
        <v>10</v>
      </c>
      <c r="BF165" s="53" t="s">
        <v>10</v>
      </c>
      <c r="BG165" s="53" t="s">
        <v>10</v>
      </c>
      <c r="BH165" s="53" t="s">
        <v>667</v>
      </c>
      <c r="BI165" s="53" t="s">
        <v>10</v>
      </c>
      <c r="BJ165" s="53" t="s">
        <v>3405</v>
      </c>
    </row>
    <row r="166" spans="1:62" x14ac:dyDescent="0.2">
      <c r="A166" s="69">
        <v>163</v>
      </c>
      <c r="B166" s="70" t="s">
        <v>4855</v>
      </c>
      <c r="C166" s="43" t="s">
        <v>4846</v>
      </c>
      <c r="D166" s="43" t="s">
        <v>5169</v>
      </c>
      <c r="E166" s="43" t="s">
        <v>5173</v>
      </c>
      <c r="F166" s="71">
        <v>1</v>
      </c>
      <c r="G166" s="53" t="s">
        <v>670</v>
      </c>
      <c r="H166" s="53" t="s">
        <v>1869</v>
      </c>
      <c r="I166" s="53" t="s">
        <v>323</v>
      </c>
      <c r="J166" s="53" t="s">
        <v>324</v>
      </c>
      <c r="K166" s="53" t="s">
        <v>132</v>
      </c>
      <c r="L166" s="53" t="s">
        <v>669</v>
      </c>
      <c r="M166" s="53" t="s">
        <v>4</v>
      </c>
      <c r="N166" s="53" t="s">
        <v>1868</v>
      </c>
      <c r="O166" s="53" t="s">
        <v>10</v>
      </c>
      <c r="P166" s="53" t="s">
        <v>1867</v>
      </c>
      <c r="Q166" s="53" t="s">
        <v>1866</v>
      </c>
      <c r="R166" s="53" t="s">
        <v>1865</v>
      </c>
      <c r="S166" s="53" t="s">
        <v>1864</v>
      </c>
      <c r="T166" s="53" t="s">
        <v>1863</v>
      </c>
      <c r="U166" s="53" t="s">
        <v>1862</v>
      </c>
      <c r="V166" s="53" t="s">
        <v>1861</v>
      </c>
      <c r="W166" s="53" t="s">
        <v>1860</v>
      </c>
      <c r="X166" s="53">
        <v>49</v>
      </c>
      <c r="Y166" s="53">
        <v>9</v>
      </c>
      <c r="Z166" s="53">
        <v>9</v>
      </c>
      <c r="AA166" s="53">
        <v>0</v>
      </c>
      <c r="AB166" s="53">
        <v>12</v>
      </c>
      <c r="AC166" s="53" t="s">
        <v>684</v>
      </c>
      <c r="AD166" s="53" t="s">
        <v>683</v>
      </c>
      <c r="AE166" s="53" t="s">
        <v>682</v>
      </c>
      <c r="AF166" s="53" t="s">
        <v>681</v>
      </c>
      <c r="AG166" s="53" t="s">
        <v>680</v>
      </c>
      <c r="AH166" s="53" t="s">
        <v>10</v>
      </c>
      <c r="AI166" s="53" t="s">
        <v>679</v>
      </c>
      <c r="AJ166" s="53" t="s">
        <v>678</v>
      </c>
      <c r="AK166" s="53" t="s">
        <v>743</v>
      </c>
      <c r="AL166" s="53">
        <v>2015</v>
      </c>
      <c r="AM166" s="53">
        <v>7</v>
      </c>
      <c r="AN166" s="53" t="s">
        <v>10</v>
      </c>
      <c r="AO166" s="53" t="s">
        <v>10</v>
      </c>
      <c r="AP166" s="53" t="s">
        <v>10</v>
      </c>
      <c r="AQ166" s="53" t="s">
        <v>10</v>
      </c>
      <c r="AR166" s="53" t="s">
        <v>10</v>
      </c>
      <c r="AS166" s="53">
        <v>2</v>
      </c>
      <c r="AT166" s="53">
        <v>10</v>
      </c>
      <c r="AU166" s="53" t="s">
        <v>10</v>
      </c>
      <c r="AV166" s="53" t="s">
        <v>322</v>
      </c>
      <c r="AW166" s="53" t="s">
        <v>10</v>
      </c>
      <c r="AX166" s="53" t="s">
        <v>10</v>
      </c>
      <c r="AY166" s="53">
        <v>9</v>
      </c>
      <c r="AZ166" s="53" t="s">
        <v>675</v>
      </c>
      <c r="BA166" s="53" t="s">
        <v>671</v>
      </c>
      <c r="BB166" s="53" t="s">
        <v>1859</v>
      </c>
      <c r="BC166" s="53" t="s">
        <v>1858</v>
      </c>
      <c r="BD166" s="53" t="s">
        <v>10</v>
      </c>
      <c r="BE166" s="53" t="s">
        <v>10</v>
      </c>
      <c r="BF166" s="53" t="s">
        <v>10</v>
      </c>
      <c r="BG166" s="53" t="s">
        <v>10</v>
      </c>
      <c r="BH166" s="53" t="s">
        <v>667</v>
      </c>
      <c r="BI166" s="53" t="s">
        <v>10</v>
      </c>
      <c r="BJ166" s="53" t="s">
        <v>3405</v>
      </c>
    </row>
    <row r="167" spans="1:62" x14ac:dyDescent="0.2">
      <c r="A167" s="69">
        <v>164</v>
      </c>
      <c r="B167" s="70" t="s">
        <v>1619</v>
      </c>
      <c r="C167" s="43" t="s">
        <v>3417</v>
      </c>
      <c r="D167" s="43" t="s">
        <v>5168</v>
      </c>
      <c r="E167" s="43" t="s">
        <v>4843</v>
      </c>
      <c r="F167" s="71">
        <v>2</v>
      </c>
      <c r="G167" s="53" t="s">
        <v>670</v>
      </c>
      <c r="H167" s="53" t="s">
        <v>2202</v>
      </c>
      <c r="I167" s="53" t="s">
        <v>429</v>
      </c>
      <c r="J167" s="53" t="s">
        <v>430</v>
      </c>
      <c r="K167" s="53" t="s">
        <v>223</v>
      </c>
      <c r="L167" s="53" t="s">
        <v>669</v>
      </c>
      <c r="M167" s="53" t="s">
        <v>3</v>
      </c>
      <c r="N167" s="53" t="s">
        <v>2201</v>
      </c>
      <c r="O167" s="53" t="s">
        <v>1393</v>
      </c>
      <c r="P167" s="53" t="s">
        <v>2200</v>
      </c>
      <c r="Q167" s="53" t="s">
        <v>2199</v>
      </c>
      <c r="R167" s="53" t="s">
        <v>2198</v>
      </c>
      <c r="S167" s="53" t="s">
        <v>2197</v>
      </c>
      <c r="T167" s="53" t="s">
        <v>2196</v>
      </c>
      <c r="U167" s="53" t="s">
        <v>2195</v>
      </c>
      <c r="V167" s="53" t="s">
        <v>2194</v>
      </c>
      <c r="W167" s="53" t="s">
        <v>2193</v>
      </c>
      <c r="X167" s="53">
        <v>20</v>
      </c>
      <c r="Y167" s="53">
        <v>16</v>
      </c>
      <c r="Z167" s="53">
        <v>16</v>
      </c>
      <c r="AA167" s="53">
        <v>0</v>
      </c>
      <c r="AB167" s="53">
        <v>13</v>
      </c>
      <c r="AC167" s="53" t="s">
        <v>707</v>
      </c>
      <c r="AD167" s="53" t="s">
        <v>706</v>
      </c>
      <c r="AE167" s="53" t="s">
        <v>705</v>
      </c>
      <c r="AF167" s="53" t="s">
        <v>704</v>
      </c>
      <c r="AG167" s="53" t="s">
        <v>703</v>
      </c>
      <c r="AH167" s="53" t="s">
        <v>10</v>
      </c>
      <c r="AI167" s="53" t="s">
        <v>702</v>
      </c>
      <c r="AJ167" s="53" t="s">
        <v>701</v>
      </c>
      <c r="AK167" s="53" t="s">
        <v>743</v>
      </c>
      <c r="AL167" s="53">
        <v>2015</v>
      </c>
      <c r="AM167" s="53">
        <v>13</v>
      </c>
      <c r="AN167" s="53">
        <v>3</v>
      </c>
      <c r="AO167" s="53" t="s">
        <v>10</v>
      </c>
      <c r="AP167" s="53" t="s">
        <v>10</v>
      </c>
      <c r="AQ167" s="53" t="s">
        <v>22</v>
      </c>
      <c r="AR167" s="53" t="s">
        <v>10</v>
      </c>
      <c r="AS167" s="53">
        <v>375</v>
      </c>
      <c r="AT167" s="53">
        <v>389</v>
      </c>
      <c r="AU167" s="53" t="s">
        <v>10</v>
      </c>
      <c r="AV167" s="53" t="s">
        <v>428</v>
      </c>
      <c r="AW167" s="53" t="s">
        <v>10</v>
      </c>
      <c r="AX167" s="53" t="s">
        <v>10</v>
      </c>
      <c r="AY167" s="53">
        <v>15</v>
      </c>
      <c r="AZ167" s="53" t="s">
        <v>698</v>
      </c>
      <c r="BA167" s="53" t="s">
        <v>671</v>
      </c>
      <c r="BB167" s="53" t="s">
        <v>1656</v>
      </c>
      <c r="BC167" s="53" t="s">
        <v>2192</v>
      </c>
      <c r="BD167" s="53" t="s">
        <v>10</v>
      </c>
      <c r="BE167" s="53" t="s">
        <v>10</v>
      </c>
      <c r="BF167" s="53" t="s">
        <v>10</v>
      </c>
      <c r="BG167" s="53" t="s">
        <v>10</v>
      </c>
      <c r="BH167" s="53" t="s">
        <v>667</v>
      </c>
      <c r="BI167" s="53" t="s">
        <v>10</v>
      </c>
      <c r="BJ167" s="53" t="s">
        <v>3405</v>
      </c>
    </row>
    <row r="168" spans="1:62" x14ac:dyDescent="0.2">
      <c r="A168" s="69">
        <v>165</v>
      </c>
      <c r="B168" s="70" t="s">
        <v>4862</v>
      </c>
      <c r="C168" s="43" t="s">
        <v>4853</v>
      </c>
      <c r="D168" s="43" t="s">
        <v>5168</v>
      </c>
      <c r="E168" s="43" t="s">
        <v>4843</v>
      </c>
      <c r="F168" s="71">
        <v>2</v>
      </c>
      <c r="G168" s="53" t="s">
        <v>670</v>
      </c>
      <c r="H168" s="53" t="s">
        <v>1667</v>
      </c>
      <c r="I168" s="53" t="s">
        <v>257</v>
      </c>
      <c r="J168" s="53" t="s">
        <v>258</v>
      </c>
      <c r="K168" s="53" t="s">
        <v>223</v>
      </c>
      <c r="L168" s="53" t="s">
        <v>669</v>
      </c>
      <c r="M168" s="53" t="s">
        <v>3</v>
      </c>
      <c r="N168" s="53" t="s">
        <v>1666</v>
      </c>
      <c r="O168" s="53" t="s">
        <v>1665</v>
      </c>
      <c r="P168" s="53" t="s">
        <v>1664</v>
      </c>
      <c r="Q168" s="53" t="s">
        <v>1663</v>
      </c>
      <c r="R168" s="53" t="s">
        <v>1662</v>
      </c>
      <c r="S168" s="53" t="s">
        <v>1661</v>
      </c>
      <c r="T168" s="53" t="s">
        <v>1660</v>
      </c>
      <c r="U168" s="53" t="s">
        <v>1659</v>
      </c>
      <c r="V168" s="53" t="s">
        <v>1658</v>
      </c>
      <c r="W168" s="53" t="s">
        <v>1657</v>
      </c>
      <c r="X168" s="53">
        <v>34</v>
      </c>
      <c r="Y168" s="53">
        <v>5</v>
      </c>
      <c r="Z168" s="53">
        <v>5</v>
      </c>
      <c r="AA168" s="53">
        <v>0</v>
      </c>
      <c r="AB168" s="53">
        <v>6</v>
      </c>
      <c r="AC168" s="53" t="s">
        <v>707</v>
      </c>
      <c r="AD168" s="53" t="s">
        <v>706</v>
      </c>
      <c r="AE168" s="53" t="s">
        <v>705</v>
      </c>
      <c r="AF168" s="53" t="s">
        <v>704</v>
      </c>
      <c r="AG168" s="53" t="s">
        <v>703</v>
      </c>
      <c r="AH168" s="53" t="s">
        <v>10</v>
      </c>
      <c r="AI168" s="53" t="s">
        <v>702</v>
      </c>
      <c r="AJ168" s="53" t="s">
        <v>701</v>
      </c>
      <c r="AK168" s="53" t="s">
        <v>743</v>
      </c>
      <c r="AL168" s="53">
        <v>2015</v>
      </c>
      <c r="AM168" s="53">
        <v>13</v>
      </c>
      <c r="AN168" s="53">
        <v>3</v>
      </c>
      <c r="AO168" s="53" t="s">
        <v>10</v>
      </c>
      <c r="AP168" s="53" t="s">
        <v>10</v>
      </c>
      <c r="AQ168" s="53" t="s">
        <v>22</v>
      </c>
      <c r="AR168" s="53" t="s">
        <v>10</v>
      </c>
      <c r="AS168" s="53">
        <v>409</v>
      </c>
      <c r="AT168" s="53">
        <v>423</v>
      </c>
      <c r="AU168" s="53" t="s">
        <v>10</v>
      </c>
      <c r="AV168" s="53" t="s">
        <v>256</v>
      </c>
      <c r="AW168" s="53" t="s">
        <v>10</v>
      </c>
      <c r="AX168" s="53" t="s">
        <v>10</v>
      </c>
      <c r="AY168" s="53">
        <v>15</v>
      </c>
      <c r="AZ168" s="53" t="s">
        <v>698</v>
      </c>
      <c r="BA168" s="53" t="s">
        <v>671</v>
      </c>
      <c r="BB168" s="53" t="s">
        <v>1656</v>
      </c>
      <c r="BC168" s="53" t="s">
        <v>1655</v>
      </c>
      <c r="BD168" s="53" t="s">
        <v>10</v>
      </c>
      <c r="BE168" s="53" t="s">
        <v>1082</v>
      </c>
      <c r="BF168" s="53" t="s">
        <v>10</v>
      </c>
      <c r="BG168" s="53" t="s">
        <v>10</v>
      </c>
      <c r="BH168" s="53" t="s">
        <v>667</v>
      </c>
      <c r="BI168" s="53" t="s">
        <v>10</v>
      </c>
      <c r="BJ168" s="53" t="s">
        <v>3405</v>
      </c>
    </row>
    <row r="169" spans="1:62" x14ac:dyDescent="0.2">
      <c r="A169" s="69">
        <v>166</v>
      </c>
      <c r="B169" s="70" t="s">
        <v>1619</v>
      </c>
      <c r="C169" s="53" t="s">
        <v>4879</v>
      </c>
      <c r="D169" s="43" t="s">
        <v>5168</v>
      </c>
      <c r="E169" s="43" t="s">
        <v>5173</v>
      </c>
      <c r="F169" s="71">
        <v>1</v>
      </c>
      <c r="G169" s="53" t="s">
        <v>670</v>
      </c>
      <c r="H169" s="53" t="s">
        <v>2845</v>
      </c>
      <c r="I169" s="53" t="s">
        <v>633</v>
      </c>
      <c r="J169" s="53" t="s">
        <v>634</v>
      </c>
      <c r="K169" s="53" t="s">
        <v>287</v>
      </c>
      <c r="L169" s="53" t="s">
        <v>669</v>
      </c>
      <c r="M169" s="53" t="s">
        <v>3</v>
      </c>
      <c r="N169" s="53" t="s">
        <v>2844</v>
      </c>
      <c r="O169" s="53" t="s">
        <v>2843</v>
      </c>
      <c r="P169" s="53" t="s">
        <v>2842</v>
      </c>
      <c r="Q169" s="53" t="s">
        <v>2841</v>
      </c>
      <c r="R169" s="53" t="s">
        <v>2840</v>
      </c>
      <c r="S169" s="53" t="s">
        <v>2839</v>
      </c>
      <c r="T169" s="53" t="s">
        <v>10</v>
      </c>
      <c r="U169" s="53" t="s">
        <v>10</v>
      </c>
      <c r="V169" s="53" t="s">
        <v>2838</v>
      </c>
      <c r="W169" s="53" t="s">
        <v>2837</v>
      </c>
      <c r="X169" s="53">
        <v>123</v>
      </c>
      <c r="Y169" s="53">
        <v>128</v>
      </c>
      <c r="Z169" s="53">
        <v>129</v>
      </c>
      <c r="AA169" s="53">
        <v>3</v>
      </c>
      <c r="AB169" s="53">
        <v>48</v>
      </c>
      <c r="AC169" s="53" t="s">
        <v>964</v>
      </c>
      <c r="AD169" s="53" t="s">
        <v>795</v>
      </c>
      <c r="AE169" s="53" t="s">
        <v>963</v>
      </c>
      <c r="AF169" s="53" t="s">
        <v>962</v>
      </c>
      <c r="AG169" s="53" t="s">
        <v>961</v>
      </c>
      <c r="AH169" s="53" t="s">
        <v>10</v>
      </c>
      <c r="AI169" s="53" t="s">
        <v>960</v>
      </c>
      <c r="AJ169" s="53" t="s">
        <v>959</v>
      </c>
      <c r="AK169" s="53" t="s">
        <v>743</v>
      </c>
      <c r="AL169" s="53">
        <v>2015</v>
      </c>
      <c r="AM169" s="53">
        <v>48</v>
      </c>
      <c r="AN169" s="53">
        <v>1</v>
      </c>
      <c r="AO169" s="53" t="s">
        <v>10</v>
      </c>
      <c r="AP169" s="53" t="s">
        <v>10</v>
      </c>
      <c r="AQ169" s="53" t="s">
        <v>10</v>
      </c>
      <c r="AR169" s="53" t="s">
        <v>10</v>
      </c>
      <c r="AS169" s="53" t="s">
        <v>10</v>
      </c>
      <c r="AT169" s="53" t="s">
        <v>10</v>
      </c>
      <c r="AU169" s="53">
        <v>11</v>
      </c>
      <c r="AV169" s="53" t="s">
        <v>632</v>
      </c>
      <c r="AW169" s="53" t="s">
        <v>10</v>
      </c>
      <c r="AX169" s="53" t="s">
        <v>10</v>
      </c>
      <c r="AY169" s="53">
        <v>34</v>
      </c>
      <c r="AZ169" s="53" t="s">
        <v>738</v>
      </c>
      <c r="BA169" s="53" t="s">
        <v>671</v>
      </c>
      <c r="BB169" s="53" t="s">
        <v>2836</v>
      </c>
      <c r="BC169" s="53" t="s">
        <v>2835</v>
      </c>
      <c r="BD169" s="53" t="s">
        <v>10</v>
      </c>
      <c r="BE169" s="53" t="s">
        <v>1082</v>
      </c>
      <c r="BF169" s="53" t="s">
        <v>10</v>
      </c>
      <c r="BG169" s="53" t="s">
        <v>10</v>
      </c>
      <c r="BH169" s="53" t="s">
        <v>667</v>
      </c>
      <c r="BI169" s="53" t="s">
        <v>10</v>
      </c>
      <c r="BJ169" s="53" t="s">
        <v>3405</v>
      </c>
    </row>
    <row r="170" spans="1:62" x14ac:dyDescent="0.2">
      <c r="A170" s="74">
        <v>167</v>
      </c>
      <c r="B170" s="70" t="s">
        <v>4855</v>
      </c>
      <c r="C170" s="43" t="s">
        <v>3417</v>
      </c>
      <c r="D170" s="43" t="s">
        <v>5169</v>
      </c>
      <c r="E170" s="43" t="s">
        <v>4843</v>
      </c>
      <c r="F170" s="71">
        <v>1</v>
      </c>
      <c r="G170" s="53" t="s">
        <v>670</v>
      </c>
      <c r="H170" s="53" t="s">
        <v>3130</v>
      </c>
      <c r="I170" s="53" t="s">
        <v>483</v>
      </c>
      <c r="J170" s="53" t="s">
        <v>484</v>
      </c>
      <c r="K170" s="53" t="s">
        <v>70</v>
      </c>
      <c r="L170" s="53" t="s">
        <v>669</v>
      </c>
      <c r="M170" s="53" t="s">
        <v>3</v>
      </c>
      <c r="N170" s="53" t="s">
        <v>3129</v>
      </c>
      <c r="O170" s="53" t="s">
        <v>3128</v>
      </c>
      <c r="P170" s="53" t="s">
        <v>3127</v>
      </c>
      <c r="Q170" s="53" t="s">
        <v>3126</v>
      </c>
      <c r="R170" s="53" t="s">
        <v>3125</v>
      </c>
      <c r="S170" s="53" t="s">
        <v>3124</v>
      </c>
      <c r="T170" s="53" t="s">
        <v>3123</v>
      </c>
      <c r="U170" s="53" t="s">
        <v>3122</v>
      </c>
      <c r="V170" s="53" t="s">
        <v>10</v>
      </c>
      <c r="W170" s="53" t="s">
        <v>10</v>
      </c>
      <c r="X170" s="53">
        <v>37</v>
      </c>
      <c r="Y170" s="53">
        <v>21</v>
      </c>
      <c r="Z170" s="53">
        <v>22</v>
      </c>
      <c r="AA170" s="53">
        <v>0</v>
      </c>
      <c r="AB170" s="53">
        <v>3</v>
      </c>
      <c r="AC170" s="53" t="s">
        <v>770</v>
      </c>
      <c r="AD170" s="53" t="s">
        <v>769</v>
      </c>
      <c r="AE170" s="53" t="s">
        <v>768</v>
      </c>
      <c r="AF170" s="53" t="s">
        <v>3093</v>
      </c>
      <c r="AG170" s="53" t="s">
        <v>10</v>
      </c>
      <c r="AH170" s="53" t="s">
        <v>10</v>
      </c>
      <c r="AI170" s="53" t="s">
        <v>3092</v>
      </c>
      <c r="AJ170" s="53" t="s">
        <v>3091</v>
      </c>
      <c r="AK170" s="53" t="s">
        <v>1140</v>
      </c>
      <c r="AL170" s="53">
        <v>2015</v>
      </c>
      <c r="AM170" s="53">
        <v>3</v>
      </c>
      <c r="AN170" s="53">
        <v>3</v>
      </c>
      <c r="AO170" s="53" t="s">
        <v>10</v>
      </c>
      <c r="AP170" s="53" t="s">
        <v>10</v>
      </c>
      <c r="AQ170" s="53" t="s">
        <v>10</v>
      </c>
      <c r="AR170" s="53" t="s">
        <v>10</v>
      </c>
      <c r="AS170" s="53">
        <v>247</v>
      </c>
      <c r="AT170" s="53">
        <v>260</v>
      </c>
      <c r="AU170" s="53" t="s">
        <v>10</v>
      </c>
      <c r="AV170" s="53" t="s">
        <v>482</v>
      </c>
      <c r="AW170" s="53" t="s">
        <v>10</v>
      </c>
      <c r="AX170" s="53" t="s">
        <v>10</v>
      </c>
      <c r="AY170" s="53">
        <v>14</v>
      </c>
      <c r="AZ170" s="53" t="s">
        <v>3090</v>
      </c>
      <c r="BA170" s="53" t="s">
        <v>671</v>
      </c>
      <c r="BB170" s="53" t="s">
        <v>3121</v>
      </c>
      <c r="BC170" s="53" t="s">
        <v>3120</v>
      </c>
      <c r="BD170" s="53" t="s">
        <v>10</v>
      </c>
      <c r="BE170" s="53" t="s">
        <v>10</v>
      </c>
      <c r="BF170" s="53" t="s">
        <v>10</v>
      </c>
      <c r="BG170" s="53" t="s">
        <v>10</v>
      </c>
      <c r="BH170" s="53" t="s">
        <v>667</v>
      </c>
      <c r="BI170" s="53" t="s">
        <v>10</v>
      </c>
      <c r="BJ170" s="53" t="s">
        <v>3405</v>
      </c>
    </row>
    <row r="171" spans="1:62" x14ac:dyDescent="0.2">
      <c r="A171" s="69">
        <v>168</v>
      </c>
      <c r="B171" s="70" t="s">
        <v>4855</v>
      </c>
      <c r="C171" s="43" t="s">
        <v>4845</v>
      </c>
      <c r="D171" s="43" t="s">
        <v>5168</v>
      </c>
      <c r="E171" s="43" t="s">
        <v>4843</v>
      </c>
      <c r="F171" s="71">
        <v>2</v>
      </c>
      <c r="G171" s="53" t="s">
        <v>670</v>
      </c>
      <c r="H171" s="53" t="s">
        <v>1414</v>
      </c>
      <c r="I171" s="53" t="s">
        <v>173</v>
      </c>
      <c r="J171" s="53" t="s">
        <v>174</v>
      </c>
      <c r="K171" s="53" t="s">
        <v>50</v>
      </c>
      <c r="L171" s="53" t="s">
        <v>669</v>
      </c>
      <c r="M171" s="53" t="s">
        <v>3</v>
      </c>
      <c r="N171" s="53" t="s">
        <v>1413</v>
      </c>
      <c r="O171" s="53" t="s">
        <v>1412</v>
      </c>
      <c r="P171" s="53" t="s">
        <v>1411</v>
      </c>
      <c r="Q171" s="53" t="s">
        <v>1410</v>
      </c>
      <c r="R171" s="53" t="s">
        <v>1409</v>
      </c>
      <c r="S171" s="53" t="s">
        <v>1408</v>
      </c>
      <c r="T171" s="53" t="s">
        <v>10</v>
      </c>
      <c r="U171" s="53" t="s">
        <v>10</v>
      </c>
      <c r="V171" s="53" t="s">
        <v>10</v>
      </c>
      <c r="W171" s="53" t="s">
        <v>10</v>
      </c>
      <c r="X171" s="53">
        <v>40</v>
      </c>
      <c r="Y171" s="53">
        <v>3</v>
      </c>
      <c r="Z171" s="53">
        <v>3</v>
      </c>
      <c r="AA171" s="53">
        <v>0</v>
      </c>
      <c r="AB171" s="53">
        <v>23</v>
      </c>
      <c r="AC171" s="53" t="s">
        <v>707</v>
      </c>
      <c r="AD171" s="53" t="s">
        <v>795</v>
      </c>
      <c r="AE171" s="53" t="s">
        <v>794</v>
      </c>
      <c r="AF171" s="53" t="s">
        <v>946</v>
      </c>
      <c r="AG171" s="53" t="s">
        <v>945</v>
      </c>
      <c r="AH171" s="53" t="s">
        <v>10</v>
      </c>
      <c r="AI171" s="53" t="s">
        <v>944</v>
      </c>
      <c r="AJ171" s="53" t="s">
        <v>943</v>
      </c>
      <c r="AK171" s="53" t="s">
        <v>935</v>
      </c>
      <c r="AL171" s="53">
        <v>2015</v>
      </c>
      <c r="AM171" s="53">
        <v>18</v>
      </c>
      <c r="AN171" s="53">
        <v>2</v>
      </c>
      <c r="AO171" s="53" t="s">
        <v>10</v>
      </c>
      <c r="AP171" s="53" t="s">
        <v>10</v>
      </c>
      <c r="AQ171" s="53" t="s">
        <v>22</v>
      </c>
      <c r="AR171" s="53" t="s">
        <v>10</v>
      </c>
      <c r="AS171" s="53">
        <v>889</v>
      </c>
      <c r="AT171" s="53">
        <v>908</v>
      </c>
      <c r="AU171" s="53" t="s">
        <v>10</v>
      </c>
      <c r="AV171" s="53" t="s">
        <v>172</v>
      </c>
      <c r="AW171" s="53" t="s">
        <v>10</v>
      </c>
      <c r="AX171" s="53" t="s">
        <v>10</v>
      </c>
      <c r="AY171" s="53">
        <v>20</v>
      </c>
      <c r="AZ171" s="53" t="s">
        <v>698</v>
      </c>
      <c r="BA171" s="53" t="s">
        <v>671</v>
      </c>
      <c r="BB171" s="53" t="s">
        <v>1407</v>
      </c>
      <c r="BC171" s="53" t="s">
        <v>1406</v>
      </c>
      <c r="BD171" s="53" t="s">
        <v>10</v>
      </c>
      <c r="BE171" s="53" t="s">
        <v>10</v>
      </c>
      <c r="BF171" s="53" t="s">
        <v>10</v>
      </c>
      <c r="BG171" s="53" t="s">
        <v>10</v>
      </c>
      <c r="BH171" s="53" t="s">
        <v>667</v>
      </c>
      <c r="BI171" s="53" t="s">
        <v>10</v>
      </c>
      <c r="BJ171" s="53" t="s">
        <v>3405</v>
      </c>
    </row>
    <row r="172" spans="1:62" x14ac:dyDescent="0.2">
      <c r="A172" s="69">
        <v>169</v>
      </c>
      <c r="B172" s="70" t="s">
        <v>4855</v>
      </c>
      <c r="C172" s="43" t="s">
        <v>3417</v>
      </c>
      <c r="D172" s="43" t="s">
        <v>4871</v>
      </c>
      <c r="E172" s="43" t="s">
        <v>5174</v>
      </c>
      <c r="F172" s="71">
        <v>3</v>
      </c>
      <c r="G172" s="53" t="s">
        <v>670</v>
      </c>
      <c r="H172" s="53" t="s">
        <v>2816</v>
      </c>
      <c r="I172" s="53" t="s">
        <v>624</v>
      </c>
      <c r="J172" s="53" t="s">
        <v>625</v>
      </c>
      <c r="K172" s="53" t="s">
        <v>566</v>
      </c>
      <c r="L172" s="53" t="s">
        <v>669</v>
      </c>
      <c r="M172" s="53" t="s">
        <v>3</v>
      </c>
      <c r="N172" s="53" t="s">
        <v>2815</v>
      </c>
      <c r="O172" s="53" t="s">
        <v>2814</v>
      </c>
      <c r="P172" s="53" t="s">
        <v>2813</v>
      </c>
      <c r="Q172" s="53" t="s">
        <v>2812</v>
      </c>
      <c r="R172" s="53" t="s">
        <v>2811</v>
      </c>
      <c r="S172" s="53" t="s">
        <v>2810</v>
      </c>
      <c r="T172" s="53" t="s">
        <v>2809</v>
      </c>
      <c r="U172" s="53" t="s">
        <v>2808</v>
      </c>
      <c r="V172" s="53" t="s">
        <v>2807</v>
      </c>
      <c r="W172" s="53" t="s">
        <v>2806</v>
      </c>
      <c r="X172" s="53">
        <v>34</v>
      </c>
      <c r="Y172" s="53">
        <v>89</v>
      </c>
      <c r="Z172" s="53">
        <v>92</v>
      </c>
      <c r="AA172" s="53">
        <v>0</v>
      </c>
      <c r="AB172" s="53">
        <v>42</v>
      </c>
      <c r="AC172" s="53" t="s">
        <v>770</v>
      </c>
      <c r="AD172" s="53" t="s">
        <v>769</v>
      </c>
      <c r="AE172" s="53" t="s">
        <v>768</v>
      </c>
      <c r="AF172" s="53" t="s">
        <v>2635</v>
      </c>
      <c r="AG172" s="53" t="s">
        <v>2634</v>
      </c>
      <c r="AH172" s="53" t="s">
        <v>10</v>
      </c>
      <c r="AI172" s="53" t="s">
        <v>2633</v>
      </c>
      <c r="AJ172" s="53" t="s">
        <v>2632</v>
      </c>
      <c r="AK172" s="53" t="s">
        <v>935</v>
      </c>
      <c r="AL172" s="53">
        <v>2015</v>
      </c>
      <c r="AM172" s="53">
        <v>10</v>
      </c>
      <c r="AN172" s="53">
        <v>6</v>
      </c>
      <c r="AO172" s="53" t="s">
        <v>10</v>
      </c>
      <c r="AP172" s="53" t="s">
        <v>10</v>
      </c>
      <c r="AQ172" s="53" t="s">
        <v>10</v>
      </c>
      <c r="AR172" s="53" t="s">
        <v>10</v>
      </c>
      <c r="AS172" s="53">
        <v>1299</v>
      </c>
      <c r="AT172" s="53">
        <v>1314</v>
      </c>
      <c r="AU172" s="53" t="s">
        <v>10</v>
      </c>
      <c r="AV172" s="53" t="s">
        <v>623</v>
      </c>
      <c r="AW172" s="53" t="s">
        <v>10</v>
      </c>
      <c r="AX172" s="53" t="s">
        <v>10</v>
      </c>
      <c r="AY172" s="53">
        <v>16</v>
      </c>
      <c r="AZ172" s="53" t="s">
        <v>1031</v>
      </c>
      <c r="BA172" s="53" t="s">
        <v>767</v>
      </c>
      <c r="BB172" s="53" t="s">
        <v>2805</v>
      </c>
      <c r="BC172" s="53" t="s">
        <v>2804</v>
      </c>
      <c r="BD172" s="53" t="s">
        <v>10</v>
      </c>
      <c r="BE172" s="53" t="s">
        <v>10</v>
      </c>
      <c r="BF172" s="53" t="s">
        <v>10</v>
      </c>
      <c r="BG172" s="53" t="s">
        <v>10</v>
      </c>
      <c r="BH172" s="53" t="s">
        <v>667</v>
      </c>
      <c r="BI172" s="53" t="s">
        <v>10</v>
      </c>
      <c r="BJ172" s="53" t="s">
        <v>3405</v>
      </c>
    </row>
    <row r="173" spans="1:62" x14ac:dyDescent="0.2">
      <c r="A173" s="69">
        <v>170</v>
      </c>
      <c r="B173" s="70" t="s">
        <v>5172</v>
      </c>
      <c r="C173" s="43" t="s">
        <v>3417</v>
      </c>
      <c r="D173" s="43" t="s">
        <v>5169</v>
      </c>
      <c r="E173" s="43" t="s">
        <v>5173</v>
      </c>
      <c r="F173" s="71">
        <v>3</v>
      </c>
      <c r="G173" s="53" t="s">
        <v>670</v>
      </c>
      <c r="H173" s="53" t="s">
        <v>3119</v>
      </c>
      <c r="I173" s="53" t="s">
        <v>60</v>
      </c>
      <c r="J173" s="53" t="s">
        <v>61</v>
      </c>
      <c r="K173" s="53" t="s">
        <v>59</v>
      </c>
      <c r="L173" s="53" t="s">
        <v>669</v>
      </c>
      <c r="M173" s="53" t="s">
        <v>5</v>
      </c>
      <c r="N173" s="53" t="s">
        <v>3118</v>
      </c>
      <c r="O173" s="53" t="s">
        <v>10</v>
      </c>
      <c r="P173" s="53" t="s">
        <v>3117</v>
      </c>
      <c r="Q173" s="53" t="s">
        <v>3116</v>
      </c>
      <c r="R173" s="53" t="s">
        <v>3115</v>
      </c>
      <c r="S173" s="53" t="s">
        <v>3114</v>
      </c>
      <c r="T173" s="53" t="s">
        <v>10</v>
      </c>
      <c r="U173" s="53" t="s">
        <v>10</v>
      </c>
      <c r="V173" s="53" t="s">
        <v>10</v>
      </c>
      <c r="W173" s="53" t="s">
        <v>10</v>
      </c>
      <c r="X173" s="53">
        <v>8</v>
      </c>
      <c r="Y173" s="53">
        <v>1</v>
      </c>
      <c r="Z173" s="53">
        <v>1</v>
      </c>
      <c r="AA173" s="53">
        <v>0</v>
      </c>
      <c r="AB173" s="53">
        <v>13</v>
      </c>
      <c r="AC173" s="53" t="s">
        <v>1039</v>
      </c>
      <c r="AD173" s="53" t="s">
        <v>1038</v>
      </c>
      <c r="AE173" s="53" t="s">
        <v>1037</v>
      </c>
      <c r="AF173" s="53" t="s">
        <v>3078</v>
      </c>
      <c r="AG173" s="53" t="s">
        <v>10</v>
      </c>
      <c r="AH173" s="53" t="s">
        <v>10</v>
      </c>
      <c r="AI173" s="53" t="s">
        <v>3077</v>
      </c>
      <c r="AJ173" s="53" t="s">
        <v>3076</v>
      </c>
      <c r="AK173" s="53" t="s">
        <v>1997</v>
      </c>
      <c r="AL173" s="53">
        <v>2015</v>
      </c>
      <c r="AM173" s="53">
        <v>8</v>
      </c>
      <c r="AN173" s="53">
        <v>3</v>
      </c>
      <c r="AO173" s="53" t="s">
        <v>10</v>
      </c>
      <c r="AP173" s="53" t="s">
        <v>10</v>
      </c>
      <c r="AQ173" s="53" t="s">
        <v>10</v>
      </c>
      <c r="AR173" s="53" t="s">
        <v>10</v>
      </c>
      <c r="AS173" s="53">
        <v>422</v>
      </c>
      <c r="AT173" s="53">
        <v>424</v>
      </c>
      <c r="AU173" s="53" t="s">
        <v>10</v>
      </c>
      <c r="AV173" s="53" t="s">
        <v>58</v>
      </c>
      <c r="AW173" s="53" t="s">
        <v>10</v>
      </c>
      <c r="AX173" s="53" t="s">
        <v>10</v>
      </c>
      <c r="AY173" s="53">
        <v>3</v>
      </c>
      <c r="AZ173" s="53" t="s">
        <v>3053</v>
      </c>
      <c r="BA173" s="53" t="s">
        <v>671</v>
      </c>
      <c r="BB173" s="53" t="s">
        <v>3103</v>
      </c>
      <c r="BC173" s="53" t="s">
        <v>3113</v>
      </c>
      <c r="BD173" s="53" t="s">
        <v>10</v>
      </c>
      <c r="BE173" s="53" t="s">
        <v>10</v>
      </c>
      <c r="BF173" s="53" t="s">
        <v>10</v>
      </c>
      <c r="BG173" s="53" t="s">
        <v>10</v>
      </c>
      <c r="BH173" s="53" t="s">
        <v>667</v>
      </c>
      <c r="BI173" s="53" t="s">
        <v>10</v>
      </c>
      <c r="BJ173" s="53" t="s">
        <v>3405</v>
      </c>
    </row>
    <row r="174" spans="1:62" x14ac:dyDescent="0.2">
      <c r="A174" s="69">
        <v>171</v>
      </c>
      <c r="B174" s="70" t="s">
        <v>1619</v>
      </c>
      <c r="C174" s="43" t="s">
        <v>4846</v>
      </c>
      <c r="D174" s="43" t="s">
        <v>5168</v>
      </c>
      <c r="E174" s="43" t="s">
        <v>4843</v>
      </c>
      <c r="F174" s="71">
        <v>2</v>
      </c>
      <c r="G174" s="53" t="s">
        <v>670</v>
      </c>
      <c r="H174" s="53" t="s">
        <v>3112</v>
      </c>
      <c r="I174" s="53" t="s">
        <v>402</v>
      </c>
      <c r="J174" s="53" t="s">
        <v>403</v>
      </c>
      <c r="K174" s="53" t="s">
        <v>59</v>
      </c>
      <c r="L174" s="53" t="s">
        <v>669</v>
      </c>
      <c r="M174" s="53" t="s">
        <v>3</v>
      </c>
      <c r="N174" s="53" t="s">
        <v>3111</v>
      </c>
      <c r="O174" s="53" t="s">
        <v>3110</v>
      </c>
      <c r="P174" s="53" t="s">
        <v>3109</v>
      </c>
      <c r="Q174" s="53" t="s">
        <v>3108</v>
      </c>
      <c r="R174" s="53" t="s">
        <v>3107</v>
      </c>
      <c r="S174" s="53" t="s">
        <v>3106</v>
      </c>
      <c r="T174" s="53" t="s">
        <v>2033</v>
      </c>
      <c r="U174" s="53" t="s">
        <v>2032</v>
      </c>
      <c r="V174" s="53" t="s">
        <v>3105</v>
      </c>
      <c r="W174" s="53" t="s">
        <v>3104</v>
      </c>
      <c r="X174" s="53">
        <v>39</v>
      </c>
      <c r="Y174" s="53">
        <v>14</v>
      </c>
      <c r="Z174" s="53">
        <v>16</v>
      </c>
      <c r="AA174" s="53">
        <v>0</v>
      </c>
      <c r="AB174" s="53">
        <v>10</v>
      </c>
      <c r="AC174" s="53" t="s">
        <v>1039</v>
      </c>
      <c r="AD174" s="53" t="s">
        <v>1038</v>
      </c>
      <c r="AE174" s="53" t="s">
        <v>1037</v>
      </c>
      <c r="AF174" s="53" t="s">
        <v>3078</v>
      </c>
      <c r="AG174" s="53" t="s">
        <v>10</v>
      </c>
      <c r="AH174" s="53" t="s">
        <v>10</v>
      </c>
      <c r="AI174" s="53" t="s">
        <v>3077</v>
      </c>
      <c r="AJ174" s="53" t="s">
        <v>3076</v>
      </c>
      <c r="AK174" s="53" t="s">
        <v>1997</v>
      </c>
      <c r="AL174" s="53">
        <v>2015</v>
      </c>
      <c r="AM174" s="53">
        <v>8</v>
      </c>
      <c r="AN174" s="53">
        <v>3</v>
      </c>
      <c r="AO174" s="53" t="s">
        <v>10</v>
      </c>
      <c r="AP174" s="53" t="s">
        <v>10</v>
      </c>
      <c r="AQ174" s="53" t="s">
        <v>10</v>
      </c>
      <c r="AR174" s="53" t="s">
        <v>10</v>
      </c>
      <c r="AS174" s="53">
        <v>507</v>
      </c>
      <c r="AT174" s="53">
        <v>519</v>
      </c>
      <c r="AU174" s="53" t="s">
        <v>10</v>
      </c>
      <c r="AV174" s="53" t="s">
        <v>401</v>
      </c>
      <c r="AW174" s="53" t="s">
        <v>10</v>
      </c>
      <c r="AX174" s="53" t="s">
        <v>10</v>
      </c>
      <c r="AY174" s="53">
        <v>13</v>
      </c>
      <c r="AZ174" s="53" t="s">
        <v>3053</v>
      </c>
      <c r="BA174" s="53" t="s">
        <v>671</v>
      </c>
      <c r="BB174" s="53" t="s">
        <v>3103</v>
      </c>
      <c r="BC174" s="53" t="s">
        <v>3102</v>
      </c>
      <c r="BD174" s="53" t="s">
        <v>10</v>
      </c>
      <c r="BE174" s="53" t="s">
        <v>10</v>
      </c>
      <c r="BF174" s="53" t="s">
        <v>10</v>
      </c>
      <c r="BG174" s="53" t="s">
        <v>10</v>
      </c>
      <c r="BH174" s="53" t="s">
        <v>667</v>
      </c>
      <c r="BI174" s="53" t="s">
        <v>10</v>
      </c>
      <c r="BJ174" s="53" t="s">
        <v>3405</v>
      </c>
    </row>
    <row r="175" spans="1:62" x14ac:dyDescent="0.2">
      <c r="A175" s="69">
        <v>172</v>
      </c>
      <c r="B175" s="70" t="s">
        <v>5172</v>
      </c>
      <c r="C175" s="43" t="s">
        <v>4845</v>
      </c>
      <c r="D175" s="43" t="s">
        <v>4871</v>
      </c>
      <c r="E175" s="43" t="s">
        <v>5173</v>
      </c>
      <c r="F175" s="71">
        <v>3</v>
      </c>
      <c r="G175" s="53" t="s">
        <v>670</v>
      </c>
      <c r="H175" s="53" t="s">
        <v>3399</v>
      </c>
      <c r="I175" s="53" t="s">
        <v>3398</v>
      </c>
      <c r="J175" s="53" t="s">
        <v>3397</v>
      </c>
      <c r="K175" s="53" t="s">
        <v>398</v>
      </c>
      <c r="L175" s="53" t="s">
        <v>669</v>
      </c>
      <c r="M175" s="53" t="s">
        <v>5</v>
      </c>
      <c r="N175" s="53" t="s">
        <v>3396</v>
      </c>
      <c r="O175" s="53" t="s">
        <v>10</v>
      </c>
      <c r="P175" s="53" t="s">
        <v>10</v>
      </c>
      <c r="Q175" s="53" t="s">
        <v>3395</v>
      </c>
      <c r="R175" s="53" t="s">
        <v>3394</v>
      </c>
      <c r="S175" s="53" t="s">
        <v>3393</v>
      </c>
      <c r="T175" s="53" t="s">
        <v>10</v>
      </c>
      <c r="U175" s="53" t="s">
        <v>10</v>
      </c>
      <c r="V175" s="53" t="s">
        <v>10</v>
      </c>
      <c r="W175" s="53" t="s">
        <v>10</v>
      </c>
      <c r="X175" s="53">
        <v>2</v>
      </c>
      <c r="Y175" s="53">
        <v>0</v>
      </c>
      <c r="Z175" s="53">
        <v>0</v>
      </c>
      <c r="AA175" s="53">
        <v>2</v>
      </c>
      <c r="AB175" s="53">
        <v>10</v>
      </c>
      <c r="AC175" s="53" t="s">
        <v>1039</v>
      </c>
      <c r="AD175" s="53" t="s">
        <v>1038</v>
      </c>
      <c r="AE175" s="53" t="s">
        <v>1037</v>
      </c>
      <c r="AF175" s="53" t="s">
        <v>3386</v>
      </c>
      <c r="AG175" s="53" t="s">
        <v>3385</v>
      </c>
      <c r="AH175" s="53" t="s">
        <v>10</v>
      </c>
      <c r="AI175" s="53" t="s">
        <v>3384</v>
      </c>
      <c r="AJ175" s="53" t="s">
        <v>3383</v>
      </c>
      <c r="AK175" s="53" t="s">
        <v>1997</v>
      </c>
      <c r="AL175" s="53">
        <v>2015</v>
      </c>
      <c r="AM175" s="53">
        <v>17</v>
      </c>
      <c r="AN175" s="53">
        <v>3</v>
      </c>
      <c r="AO175" s="53" t="s">
        <v>10</v>
      </c>
      <c r="AP175" s="53" t="s">
        <v>10</v>
      </c>
      <c r="AQ175" s="53" t="s">
        <v>10</v>
      </c>
      <c r="AR175" s="53" t="s">
        <v>10</v>
      </c>
      <c r="AS175" s="53">
        <v>14</v>
      </c>
      <c r="AT175" s="53">
        <v>16</v>
      </c>
      <c r="AU175" s="53" t="s">
        <v>10</v>
      </c>
      <c r="AV175" s="53" t="s">
        <v>3392</v>
      </c>
      <c r="AW175" s="53" t="s">
        <v>10</v>
      </c>
      <c r="AX175" s="53" t="s">
        <v>10</v>
      </c>
      <c r="AY175" s="53">
        <v>3</v>
      </c>
      <c r="AZ175" s="53" t="s">
        <v>3382</v>
      </c>
      <c r="BA175" s="53" t="s">
        <v>694</v>
      </c>
      <c r="BB175" s="53" t="s">
        <v>3391</v>
      </c>
      <c r="BC175" s="53" t="s">
        <v>3390</v>
      </c>
      <c r="BD175" s="53" t="s">
        <v>10</v>
      </c>
      <c r="BE175" s="53" t="s">
        <v>10</v>
      </c>
      <c r="BF175" s="53" t="s">
        <v>10</v>
      </c>
      <c r="BG175" s="53" t="s">
        <v>10</v>
      </c>
      <c r="BH175" s="53" t="s">
        <v>667</v>
      </c>
      <c r="BI175" s="53" t="s">
        <v>10</v>
      </c>
      <c r="BJ175" s="53" t="s">
        <v>3405</v>
      </c>
    </row>
    <row r="176" spans="1:62" x14ac:dyDescent="0.2">
      <c r="A176" s="74">
        <v>173</v>
      </c>
      <c r="B176" s="70" t="s">
        <v>4862</v>
      </c>
      <c r="C176" s="53" t="s">
        <v>4879</v>
      </c>
      <c r="D176" s="43" t="s">
        <v>5169</v>
      </c>
      <c r="E176" s="43" t="s">
        <v>4843</v>
      </c>
      <c r="F176" s="71">
        <v>1</v>
      </c>
      <c r="G176" s="53" t="s">
        <v>670</v>
      </c>
      <c r="H176" s="53" t="s">
        <v>1405</v>
      </c>
      <c r="I176" s="53" t="s">
        <v>170</v>
      </c>
      <c r="J176" s="53" t="s">
        <v>171</v>
      </c>
      <c r="K176" s="53" t="s">
        <v>110</v>
      </c>
      <c r="L176" s="53" t="s">
        <v>669</v>
      </c>
      <c r="M176" s="53" t="s">
        <v>3</v>
      </c>
      <c r="N176" s="53" t="s">
        <v>1404</v>
      </c>
      <c r="O176" s="53" t="s">
        <v>156</v>
      </c>
      <c r="P176" s="53" t="s">
        <v>1403</v>
      </c>
      <c r="Q176" s="53" t="s">
        <v>1402</v>
      </c>
      <c r="R176" s="53" t="s">
        <v>1401</v>
      </c>
      <c r="S176" s="53" t="s">
        <v>1400</v>
      </c>
      <c r="T176" s="53" t="s">
        <v>1399</v>
      </c>
      <c r="U176" s="53" t="s">
        <v>1398</v>
      </c>
      <c r="V176" s="53" t="s">
        <v>1397</v>
      </c>
      <c r="W176" s="53" t="s">
        <v>1396</v>
      </c>
      <c r="X176" s="53">
        <v>16</v>
      </c>
      <c r="Y176" s="53">
        <v>3</v>
      </c>
      <c r="Z176" s="53">
        <v>4</v>
      </c>
      <c r="AA176" s="53">
        <v>0</v>
      </c>
      <c r="AB176" s="53">
        <v>16</v>
      </c>
      <c r="AC176" s="53" t="s">
        <v>707</v>
      </c>
      <c r="AD176" s="53" t="s">
        <v>706</v>
      </c>
      <c r="AE176" s="53" t="s">
        <v>705</v>
      </c>
      <c r="AF176" s="53" t="s">
        <v>1207</v>
      </c>
      <c r="AG176" s="53" t="s">
        <v>1206</v>
      </c>
      <c r="AH176" s="53" t="s">
        <v>10</v>
      </c>
      <c r="AI176" s="53" t="s">
        <v>1205</v>
      </c>
      <c r="AJ176" s="53" t="s">
        <v>1204</v>
      </c>
      <c r="AK176" s="53" t="s">
        <v>1227</v>
      </c>
      <c r="AL176" s="53">
        <v>2015</v>
      </c>
      <c r="AM176" s="53">
        <v>71</v>
      </c>
      <c r="AN176" s="53">
        <v>5</v>
      </c>
      <c r="AO176" s="53" t="s">
        <v>10</v>
      </c>
      <c r="AP176" s="53" t="s">
        <v>10</v>
      </c>
      <c r="AQ176" s="53" t="s">
        <v>10</v>
      </c>
      <c r="AR176" s="53" t="s">
        <v>10</v>
      </c>
      <c r="AS176" s="53">
        <v>1817</v>
      </c>
      <c r="AT176" s="53">
        <v>1832</v>
      </c>
      <c r="AU176" s="53" t="s">
        <v>10</v>
      </c>
      <c r="AV176" s="53" t="s">
        <v>169</v>
      </c>
      <c r="AW176" s="53" t="s">
        <v>10</v>
      </c>
      <c r="AX176" s="53" t="s">
        <v>10</v>
      </c>
      <c r="AY176" s="53">
        <v>16</v>
      </c>
      <c r="AZ176" s="53" t="s">
        <v>1203</v>
      </c>
      <c r="BA176" s="53" t="s">
        <v>767</v>
      </c>
      <c r="BB176" s="53" t="s">
        <v>1395</v>
      </c>
      <c r="BC176" s="53" t="s">
        <v>1394</v>
      </c>
      <c r="BD176" s="53" t="s">
        <v>10</v>
      </c>
      <c r="BE176" s="53" t="s">
        <v>10</v>
      </c>
      <c r="BF176" s="53" t="s">
        <v>10</v>
      </c>
      <c r="BG176" s="53" t="s">
        <v>10</v>
      </c>
      <c r="BH176" s="53" t="s">
        <v>667</v>
      </c>
      <c r="BI176" s="53" t="s">
        <v>10</v>
      </c>
      <c r="BJ176" s="53" t="s">
        <v>3405</v>
      </c>
    </row>
    <row r="177" spans="1:62" x14ac:dyDescent="0.2">
      <c r="A177" s="69">
        <v>174</v>
      </c>
      <c r="B177" s="70" t="s">
        <v>4862</v>
      </c>
      <c r="C177" s="53" t="s">
        <v>4879</v>
      </c>
      <c r="D177" s="43" t="s">
        <v>5168</v>
      </c>
      <c r="E177" s="43" t="s">
        <v>4843</v>
      </c>
      <c r="F177" s="71">
        <v>1</v>
      </c>
      <c r="G177" s="53" t="s">
        <v>670</v>
      </c>
      <c r="H177" s="53" t="s">
        <v>3101</v>
      </c>
      <c r="I177" s="53" t="s">
        <v>543</v>
      </c>
      <c r="J177" s="53" t="s">
        <v>544</v>
      </c>
      <c r="K177" s="53" t="s">
        <v>70</v>
      </c>
      <c r="L177" s="53" t="s">
        <v>669</v>
      </c>
      <c r="M177" s="53" t="s">
        <v>3</v>
      </c>
      <c r="N177" s="53" t="s">
        <v>3100</v>
      </c>
      <c r="O177" s="53" t="s">
        <v>3099</v>
      </c>
      <c r="P177" s="53" t="s">
        <v>3098</v>
      </c>
      <c r="Q177" s="53" t="s">
        <v>3097</v>
      </c>
      <c r="R177" s="53" t="s">
        <v>3096</v>
      </c>
      <c r="S177" s="53" t="s">
        <v>3095</v>
      </c>
      <c r="T177" s="53" t="s">
        <v>1917</v>
      </c>
      <c r="U177" s="53" t="s">
        <v>3094</v>
      </c>
      <c r="V177" s="53" t="s">
        <v>10</v>
      </c>
      <c r="W177" s="53" t="s">
        <v>10</v>
      </c>
      <c r="X177" s="53">
        <v>29</v>
      </c>
      <c r="Y177" s="53">
        <v>31</v>
      </c>
      <c r="Z177" s="53">
        <v>32</v>
      </c>
      <c r="AA177" s="53">
        <v>0</v>
      </c>
      <c r="AB177" s="53">
        <v>3</v>
      </c>
      <c r="AC177" s="53" t="s">
        <v>770</v>
      </c>
      <c r="AD177" s="53" t="s">
        <v>769</v>
      </c>
      <c r="AE177" s="53" t="s">
        <v>768</v>
      </c>
      <c r="AF177" s="53" t="s">
        <v>3093</v>
      </c>
      <c r="AG177" s="53" t="s">
        <v>10</v>
      </c>
      <c r="AH177" s="53" t="s">
        <v>10</v>
      </c>
      <c r="AI177" s="53" t="s">
        <v>3092</v>
      </c>
      <c r="AJ177" s="53" t="s">
        <v>3091</v>
      </c>
      <c r="AK177" s="53" t="s">
        <v>937</v>
      </c>
      <c r="AL177" s="53">
        <v>2015</v>
      </c>
      <c r="AM177" s="53">
        <v>3</v>
      </c>
      <c r="AN177" s="53">
        <v>2</v>
      </c>
      <c r="AO177" s="53" t="s">
        <v>10</v>
      </c>
      <c r="AP177" s="53" t="s">
        <v>10</v>
      </c>
      <c r="AQ177" s="53" t="s">
        <v>10</v>
      </c>
      <c r="AR177" s="53" t="s">
        <v>10</v>
      </c>
      <c r="AS177" s="53">
        <v>145</v>
      </c>
      <c r="AT177" s="53">
        <v>155</v>
      </c>
      <c r="AU177" s="53" t="s">
        <v>10</v>
      </c>
      <c r="AV177" s="53" t="s">
        <v>542</v>
      </c>
      <c r="AW177" s="53" t="s">
        <v>10</v>
      </c>
      <c r="AX177" s="53" t="s">
        <v>10</v>
      </c>
      <c r="AY177" s="53">
        <v>11</v>
      </c>
      <c r="AZ177" s="53" t="s">
        <v>3090</v>
      </c>
      <c r="BA177" s="53" t="s">
        <v>671</v>
      </c>
      <c r="BB177" s="53" t="s">
        <v>3089</v>
      </c>
      <c r="BC177" s="53" t="s">
        <v>3088</v>
      </c>
      <c r="BD177" s="53" t="s">
        <v>10</v>
      </c>
      <c r="BE177" s="53" t="s">
        <v>10</v>
      </c>
      <c r="BF177" s="53" t="s">
        <v>10</v>
      </c>
      <c r="BG177" s="53" t="s">
        <v>10</v>
      </c>
      <c r="BH177" s="53" t="s">
        <v>667</v>
      </c>
      <c r="BI177" s="53" t="s">
        <v>10</v>
      </c>
      <c r="BJ177" s="53" t="s">
        <v>3405</v>
      </c>
    </row>
    <row r="178" spans="1:62" x14ac:dyDescent="0.2">
      <c r="A178" s="69">
        <v>175</v>
      </c>
      <c r="B178" s="70" t="s">
        <v>4862</v>
      </c>
      <c r="C178" s="43" t="s">
        <v>3417</v>
      </c>
      <c r="D178" s="43" t="s">
        <v>4871</v>
      </c>
      <c r="E178" s="43" t="s">
        <v>4843</v>
      </c>
      <c r="F178" s="71">
        <v>3</v>
      </c>
      <c r="G178" s="53" t="s">
        <v>670</v>
      </c>
      <c r="H178" s="53" t="s">
        <v>2026</v>
      </c>
      <c r="I178" s="53" t="s">
        <v>373</v>
      </c>
      <c r="J178" s="53" t="s">
        <v>374</v>
      </c>
      <c r="K178" s="53" t="s">
        <v>19</v>
      </c>
      <c r="L178" s="53" t="s">
        <v>669</v>
      </c>
      <c r="M178" s="53" t="s">
        <v>3</v>
      </c>
      <c r="N178" s="53" t="s">
        <v>2025</v>
      </c>
      <c r="O178" s="53" t="s">
        <v>2024</v>
      </c>
      <c r="P178" s="53" t="s">
        <v>2023</v>
      </c>
      <c r="Q178" s="53" t="s">
        <v>2022</v>
      </c>
      <c r="R178" s="53" t="s">
        <v>2021</v>
      </c>
      <c r="S178" s="53" t="s">
        <v>2020</v>
      </c>
      <c r="T178" s="53" t="s">
        <v>2019</v>
      </c>
      <c r="U178" s="53" t="s">
        <v>2018</v>
      </c>
      <c r="V178" s="53" t="s">
        <v>2017</v>
      </c>
      <c r="W178" s="53" t="s">
        <v>2016</v>
      </c>
      <c r="X178" s="53">
        <v>18</v>
      </c>
      <c r="Y178" s="53">
        <v>12</v>
      </c>
      <c r="Z178" s="53">
        <v>12</v>
      </c>
      <c r="AA178" s="53">
        <v>0</v>
      </c>
      <c r="AB178" s="53">
        <v>17</v>
      </c>
      <c r="AC178" s="53" t="s">
        <v>770</v>
      </c>
      <c r="AD178" s="53" t="s">
        <v>769</v>
      </c>
      <c r="AE178" s="53" t="s">
        <v>768</v>
      </c>
      <c r="AF178" s="53" t="s">
        <v>1541</v>
      </c>
      <c r="AG178" s="53" t="s">
        <v>1540</v>
      </c>
      <c r="AH178" s="53" t="s">
        <v>10</v>
      </c>
      <c r="AI178" s="53" t="s">
        <v>1539</v>
      </c>
      <c r="AJ178" s="53" t="s">
        <v>1538</v>
      </c>
      <c r="AK178" s="53" t="s">
        <v>668</v>
      </c>
      <c r="AL178" s="53">
        <v>2015</v>
      </c>
      <c r="AM178" s="53">
        <v>33</v>
      </c>
      <c r="AN178" s="53">
        <v>4</v>
      </c>
      <c r="AO178" s="53" t="s">
        <v>10</v>
      </c>
      <c r="AP178" s="53" t="s">
        <v>10</v>
      </c>
      <c r="AQ178" s="53" t="s">
        <v>10</v>
      </c>
      <c r="AR178" s="53" t="s">
        <v>10</v>
      </c>
      <c r="AS178" s="53">
        <v>616</v>
      </c>
      <c r="AT178" s="53">
        <v>626</v>
      </c>
      <c r="AU178" s="53" t="s">
        <v>10</v>
      </c>
      <c r="AV178" s="53" t="s">
        <v>372</v>
      </c>
      <c r="AW178" s="53" t="s">
        <v>10</v>
      </c>
      <c r="AX178" s="53" t="s">
        <v>10</v>
      </c>
      <c r="AY178" s="53">
        <v>11</v>
      </c>
      <c r="AZ178" s="53" t="s">
        <v>939</v>
      </c>
      <c r="BA178" s="53" t="s">
        <v>938</v>
      </c>
      <c r="BB178" s="53" t="s">
        <v>2015</v>
      </c>
      <c r="BC178" s="53" t="s">
        <v>2014</v>
      </c>
      <c r="BD178" s="53" t="s">
        <v>10</v>
      </c>
      <c r="BE178" s="53" t="s">
        <v>10</v>
      </c>
      <c r="BF178" s="53" t="s">
        <v>10</v>
      </c>
      <c r="BG178" s="53" t="s">
        <v>10</v>
      </c>
      <c r="BH178" s="53" t="s">
        <v>667</v>
      </c>
      <c r="BI178" s="53" t="s">
        <v>10</v>
      </c>
      <c r="BJ178" s="53" t="s">
        <v>3405</v>
      </c>
    </row>
    <row r="179" spans="1:62" x14ac:dyDescent="0.2">
      <c r="A179" s="69">
        <v>176</v>
      </c>
      <c r="B179" s="70" t="s">
        <v>5172</v>
      </c>
      <c r="C179" s="43" t="s">
        <v>4846</v>
      </c>
      <c r="D179" s="43" t="s">
        <v>5169</v>
      </c>
      <c r="E179" s="43" t="s">
        <v>4843</v>
      </c>
      <c r="F179" s="71">
        <v>1</v>
      </c>
      <c r="G179" s="53" t="s">
        <v>670</v>
      </c>
      <c r="H179" s="53" t="s">
        <v>2535</v>
      </c>
      <c r="I179" s="53" t="s">
        <v>531</v>
      </c>
      <c r="J179" s="53" t="s">
        <v>532</v>
      </c>
      <c r="K179" s="53" t="s">
        <v>24</v>
      </c>
      <c r="L179" s="53" t="s">
        <v>669</v>
      </c>
      <c r="M179" s="53" t="s">
        <v>3</v>
      </c>
      <c r="N179" s="53" t="s">
        <v>2534</v>
      </c>
      <c r="O179" s="53" t="s">
        <v>10</v>
      </c>
      <c r="P179" s="53" t="s">
        <v>2533</v>
      </c>
      <c r="Q179" s="53" t="s">
        <v>2532</v>
      </c>
      <c r="R179" s="53" t="s">
        <v>2531</v>
      </c>
      <c r="S179" s="53" t="s">
        <v>2530</v>
      </c>
      <c r="T179" s="53" t="s">
        <v>2529</v>
      </c>
      <c r="U179" s="53" t="s">
        <v>2528</v>
      </c>
      <c r="V179" s="53" t="s">
        <v>2527</v>
      </c>
      <c r="W179" s="53" t="s">
        <v>2526</v>
      </c>
      <c r="X179" s="53">
        <v>31</v>
      </c>
      <c r="Y179" s="53">
        <v>29</v>
      </c>
      <c r="Z179" s="53">
        <v>31</v>
      </c>
      <c r="AA179" s="53">
        <v>0</v>
      </c>
      <c r="AB179" s="53">
        <v>42</v>
      </c>
      <c r="AC179" s="53" t="s">
        <v>727</v>
      </c>
      <c r="AD179" s="53" t="s">
        <v>683</v>
      </c>
      <c r="AE179" s="53" t="s">
        <v>726</v>
      </c>
      <c r="AF179" s="53" t="s">
        <v>983</v>
      </c>
      <c r="AG179" s="53" t="s">
        <v>982</v>
      </c>
      <c r="AH179" s="53" t="s">
        <v>10</v>
      </c>
      <c r="AI179" s="53" t="s">
        <v>981</v>
      </c>
      <c r="AJ179" s="53" t="s">
        <v>980</v>
      </c>
      <c r="AK179" s="53" t="s">
        <v>668</v>
      </c>
      <c r="AL179" s="53">
        <v>2015</v>
      </c>
      <c r="AM179" s="53">
        <v>45</v>
      </c>
      <c r="AN179" s="53" t="s">
        <v>10</v>
      </c>
      <c r="AO179" s="53" t="s">
        <v>10</v>
      </c>
      <c r="AP179" s="53" t="s">
        <v>10</v>
      </c>
      <c r="AQ179" s="53" t="s">
        <v>10</v>
      </c>
      <c r="AR179" s="53" t="s">
        <v>10</v>
      </c>
      <c r="AS179" s="53">
        <v>70</v>
      </c>
      <c r="AT179" s="53">
        <v>94</v>
      </c>
      <c r="AU179" s="53" t="s">
        <v>10</v>
      </c>
      <c r="AV179" s="53" t="s">
        <v>530</v>
      </c>
      <c r="AW179" s="53" t="s">
        <v>10</v>
      </c>
      <c r="AX179" s="53" t="s">
        <v>10</v>
      </c>
      <c r="AY179" s="53">
        <v>25</v>
      </c>
      <c r="AZ179" s="53" t="s">
        <v>738</v>
      </c>
      <c r="BA179" s="53" t="s">
        <v>671</v>
      </c>
      <c r="BB179" s="53" t="s">
        <v>2525</v>
      </c>
      <c r="BC179" s="53" t="s">
        <v>2524</v>
      </c>
      <c r="BD179" s="53" t="s">
        <v>10</v>
      </c>
      <c r="BE179" s="53" t="s">
        <v>10</v>
      </c>
      <c r="BF179" s="53" t="s">
        <v>10</v>
      </c>
      <c r="BG179" s="53" t="s">
        <v>10</v>
      </c>
      <c r="BH179" s="53" t="s">
        <v>667</v>
      </c>
      <c r="BI179" s="53" t="s">
        <v>10</v>
      </c>
      <c r="BJ179" s="53" t="s">
        <v>3405</v>
      </c>
    </row>
    <row r="180" spans="1:62" x14ac:dyDescent="0.2">
      <c r="A180" s="69">
        <v>177</v>
      </c>
      <c r="B180" s="70" t="s">
        <v>1619</v>
      </c>
      <c r="C180" s="43" t="s">
        <v>3417</v>
      </c>
      <c r="D180" s="43" t="s">
        <v>5168</v>
      </c>
      <c r="E180" s="43" t="s">
        <v>4843</v>
      </c>
      <c r="F180" s="71">
        <v>2</v>
      </c>
      <c r="G180" s="53" t="s">
        <v>670</v>
      </c>
      <c r="H180" s="53" t="s">
        <v>3087</v>
      </c>
      <c r="I180" s="53" t="s">
        <v>642</v>
      </c>
      <c r="J180" s="53" t="s">
        <v>643</v>
      </c>
      <c r="K180" s="53" t="s">
        <v>59</v>
      </c>
      <c r="L180" s="53" t="s">
        <v>669</v>
      </c>
      <c r="M180" s="53" t="s">
        <v>3</v>
      </c>
      <c r="N180" s="53" t="s">
        <v>3086</v>
      </c>
      <c r="O180" s="53" t="s">
        <v>3085</v>
      </c>
      <c r="P180" s="53" t="s">
        <v>3084</v>
      </c>
      <c r="Q180" s="53" t="s">
        <v>3083</v>
      </c>
      <c r="R180" s="53" t="s">
        <v>3082</v>
      </c>
      <c r="S180" s="53" t="s">
        <v>3081</v>
      </c>
      <c r="T180" s="53" t="s">
        <v>3080</v>
      </c>
      <c r="U180" s="53" t="s">
        <v>3079</v>
      </c>
      <c r="V180" s="53" t="s">
        <v>10</v>
      </c>
      <c r="W180" s="53" t="s">
        <v>10</v>
      </c>
      <c r="X180" s="53">
        <v>32</v>
      </c>
      <c r="Y180" s="53">
        <v>142</v>
      </c>
      <c r="Z180" s="53">
        <v>148</v>
      </c>
      <c r="AA180" s="53">
        <v>0</v>
      </c>
      <c r="AB180" s="53">
        <v>30</v>
      </c>
      <c r="AC180" s="53" t="s">
        <v>1039</v>
      </c>
      <c r="AD180" s="53" t="s">
        <v>1038</v>
      </c>
      <c r="AE180" s="53" t="s">
        <v>1037</v>
      </c>
      <c r="AF180" s="53" t="s">
        <v>3078</v>
      </c>
      <c r="AG180" s="53" t="s">
        <v>10</v>
      </c>
      <c r="AH180" s="53" t="s">
        <v>10</v>
      </c>
      <c r="AI180" s="53" t="s">
        <v>3077</v>
      </c>
      <c r="AJ180" s="53" t="s">
        <v>3076</v>
      </c>
      <c r="AK180" s="53" t="s">
        <v>2472</v>
      </c>
      <c r="AL180" s="53">
        <v>2015</v>
      </c>
      <c r="AM180" s="53">
        <v>8</v>
      </c>
      <c r="AN180" s="53">
        <v>2</v>
      </c>
      <c r="AO180" s="53" t="s">
        <v>10</v>
      </c>
      <c r="AP180" s="53" t="s">
        <v>10</v>
      </c>
      <c r="AQ180" s="53" t="s">
        <v>10</v>
      </c>
      <c r="AR180" s="53" t="s">
        <v>10</v>
      </c>
      <c r="AS180" s="53">
        <v>187</v>
      </c>
      <c r="AT180" s="53">
        <v>198</v>
      </c>
      <c r="AU180" s="53" t="s">
        <v>10</v>
      </c>
      <c r="AV180" s="53" t="s">
        <v>641</v>
      </c>
      <c r="AW180" s="53" t="s">
        <v>10</v>
      </c>
      <c r="AX180" s="53" t="s">
        <v>10</v>
      </c>
      <c r="AY180" s="53">
        <v>12</v>
      </c>
      <c r="AZ180" s="53" t="s">
        <v>3053</v>
      </c>
      <c r="BA180" s="53" t="s">
        <v>671</v>
      </c>
      <c r="BB180" s="53" t="s">
        <v>3075</v>
      </c>
      <c r="BC180" s="53" t="s">
        <v>3074</v>
      </c>
      <c r="BD180" s="53" t="s">
        <v>10</v>
      </c>
      <c r="BE180" s="53" t="s">
        <v>10</v>
      </c>
      <c r="BF180" s="53" t="s">
        <v>10</v>
      </c>
      <c r="BG180" s="53" t="s">
        <v>10</v>
      </c>
      <c r="BH180" s="53" t="s">
        <v>667</v>
      </c>
      <c r="BI180" s="53" t="s">
        <v>10</v>
      </c>
      <c r="BJ180" s="53" t="s">
        <v>3405</v>
      </c>
    </row>
    <row r="181" spans="1:62" x14ac:dyDescent="0.2">
      <c r="A181" s="69">
        <v>178</v>
      </c>
      <c r="B181" s="70" t="s">
        <v>4862</v>
      </c>
      <c r="C181" s="43" t="s">
        <v>4853</v>
      </c>
      <c r="D181" s="43" t="s">
        <v>5168</v>
      </c>
      <c r="E181" s="43" t="s">
        <v>4843</v>
      </c>
      <c r="F181" s="71">
        <v>2</v>
      </c>
      <c r="G181" s="53" t="s">
        <v>670</v>
      </c>
      <c r="H181" s="53" t="s">
        <v>2332</v>
      </c>
      <c r="I181" s="53" t="s">
        <v>468</v>
      </c>
      <c r="J181" s="53" t="s">
        <v>469</v>
      </c>
      <c r="K181" s="53" t="s">
        <v>50</v>
      </c>
      <c r="L181" s="53" t="s">
        <v>669</v>
      </c>
      <c r="M181" s="53" t="s">
        <v>3</v>
      </c>
      <c r="N181" s="53" t="s">
        <v>2331</v>
      </c>
      <c r="O181" s="53" t="s">
        <v>10</v>
      </c>
      <c r="P181" s="53" t="s">
        <v>2330</v>
      </c>
      <c r="Q181" s="53" t="s">
        <v>2329</v>
      </c>
      <c r="R181" s="53" t="s">
        <v>2328</v>
      </c>
      <c r="S181" s="53" t="s">
        <v>2327</v>
      </c>
      <c r="T181" s="53" t="s">
        <v>10</v>
      </c>
      <c r="U181" s="53" t="s">
        <v>10</v>
      </c>
      <c r="V181" s="53" t="s">
        <v>2326</v>
      </c>
      <c r="W181" s="53" t="s">
        <v>2325</v>
      </c>
      <c r="X181" s="53">
        <v>28</v>
      </c>
      <c r="Y181" s="53">
        <v>19</v>
      </c>
      <c r="Z181" s="53">
        <v>19</v>
      </c>
      <c r="AA181" s="53">
        <v>0</v>
      </c>
      <c r="AB181" s="53">
        <v>7</v>
      </c>
      <c r="AC181" s="53" t="s">
        <v>707</v>
      </c>
      <c r="AD181" s="53" t="s">
        <v>795</v>
      </c>
      <c r="AE181" s="53" t="s">
        <v>794</v>
      </c>
      <c r="AF181" s="53" t="s">
        <v>946</v>
      </c>
      <c r="AG181" s="53" t="s">
        <v>945</v>
      </c>
      <c r="AH181" s="53" t="s">
        <v>10</v>
      </c>
      <c r="AI181" s="53" t="s">
        <v>944</v>
      </c>
      <c r="AJ181" s="53" t="s">
        <v>943</v>
      </c>
      <c r="AK181" s="53" t="s">
        <v>700</v>
      </c>
      <c r="AL181" s="53">
        <v>2015</v>
      </c>
      <c r="AM181" s="53">
        <v>18</v>
      </c>
      <c r="AN181" s="53">
        <v>1</v>
      </c>
      <c r="AO181" s="53" t="s">
        <v>10</v>
      </c>
      <c r="AP181" s="53" t="s">
        <v>10</v>
      </c>
      <c r="AQ181" s="53" t="s">
        <v>10</v>
      </c>
      <c r="AR181" s="53" t="s">
        <v>10</v>
      </c>
      <c r="AS181" s="53">
        <v>477</v>
      </c>
      <c r="AT181" s="53">
        <v>491</v>
      </c>
      <c r="AU181" s="53" t="s">
        <v>10</v>
      </c>
      <c r="AV181" s="53" t="s">
        <v>467</v>
      </c>
      <c r="AW181" s="53" t="s">
        <v>10</v>
      </c>
      <c r="AX181" s="53" t="s">
        <v>10</v>
      </c>
      <c r="AY181" s="53">
        <v>15</v>
      </c>
      <c r="AZ181" s="53" t="s">
        <v>698</v>
      </c>
      <c r="BA181" s="53" t="s">
        <v>671</v>
      </c>
      <c r="BB181" s="53" t="s">
        <v>2324</v>
      </c>
      <c r="BC181" s="53" t="s">
        <v>2323</v>
      </c>
      <c r="BD181" s="53" t="s">
        <v>10</v>
      </c>
      <c r="BE181" s="53" t="s">
        <v>10</v>
      </c>
      <c r="BF181" s="53" t="s">
        <v>10</v>
      </c>
      <c r="BG181" s="53" t="s">
        <v>10</v>
      </c>
      <c r="BH181" s="53" t="s">
        <v>667</v>
      </c>
      <c r="BI181" s="53" t="s">
        <v>10</v>
      </c>
      <c r="BJ181" s="53" t="s">
        <v>3405</v>
      </c>
    </row>
    <row r="182" spans="1:62" x14ac:dyDescent="0.2">
      <c r="A182" s="69">
        <v>179</v>
      </c>
      <c r="B182" s="70" t="s">
        <v>4855</v>
      </c>
      <c r="C182" s="43" t="s">
        <v>4845</v>
      </c>
      <c r="D182" s="43" t="s">
        <v>4871</v>
      </c>
      <c r="E182" s="43" t="s">
        <v>5174</v>
      </c>
      <c r="F182" s="71">
        <v>3</v>
      </c>
      <c r="G182" s="53" t="s">
        <v>670</v>
      </c>
      <c r="H182" s="53" t="s">
        <v>2481</v>
      </c>
      <c r="I182" s="53" t="s">
        <v>513</v>
      </c>
      <c r="J182" s="53" t="s">
        <v>514</v>
      </c>
      <c r="K182" s="53" t="s">
        <v>44</v>
      </c>
      <c r="L182" s="53" t="s">
        <v>669</v>
      </c>
      <c r="M182" s="53" t="s">
        <v>3</v>
      </c>
      <c r="N182" s="53" t="s">
        <v>10</v>
      </c>
      <c r="O182" s="53" t="s">
        <v>811</v>
      </c>
      <c r="P182" s="53" t="s">
        <v>2480</v>
      </c>
      <c r="Q182" s="53" t="s">
        <v>2479</v>
      </c>
      <c r="R182" s="53" t="s">
        <v>2478</v>
      </c>
      <c r="S182" s="53" t="s">
        <v>2477</v>
      </c>
      <c r="T182" s="53" t="s">
        <v>2476</v>
      </c>
      <c r="U182" s="53" t="s">
        <v>2475</v>
      </c>
      <c r="V182" s="53" t="s">
        <v>2474</v>
      </c>
      <c r="W182" s="53" t="s">
        <v>2473</v>
      </c>
      <c r="X182" s="53">
        <v>14</v>
      </c>
      <c r="Y182" s="53">
        <v>27</v>
      </c>
      <c r="Z182" s="53">
        <v>28</v>
      </c>
      <c r="AA182" s="53">
        <v>0</v>
      </c>
      <c r="AB182" s="53">
        <v>6</v>
      </c>
      <c r="AC182" s="53" t="s">
        <v>770</v>
      </c>
      <c r="AD182" s="53" t="s">
        <v>769</v>
      </c>
      <c r="AE182" s="53" t="s">
        <v>768</v>
      </c>
      <c r="AF182" s="53" t="s">
        <v>996</v>
      </c>
      <c r="AG182" s="53" t="s">
        <v>995</v>
      </c>
      <c r="AH182" s="53" t="s">
        <v>10</v>
      </c>
      <c r="AI182" s="53" t="s">
        <v>44</v>
      </c>
      <c r="AJ182" s="53" t="s">
        <v>994</v>
      </c>
      <c r="AK182" s="53" t="s">
        <v>2472</v>
      </c>
      <c r="AL182" s="53">
        <v>2015</v>
      </c>
      <c r="AM182" s="53">
        <v>29</v>
      </c>
      <c r="AN182" s="53">
        <v>2</v>
      </c>
      <c r="AO182" s="53" t="s">
        <v>10</v>
      </c>
      <c r="AP182" s="53" t="s">
        <v>10</v>
      </c>
      <c r="AQ182" s="53" t="s">
        <v>10</v>
      </c>
      <c r="AR182" s="53" t="s">
        <v>10</v>
      </c>
      <c r="AS182" s="53">
        <v>70</v>
      </c>
      <c r="AT182" s="53">
        <v>76</v>
      </c>
      <c r="AU182" s="53" t="s">
        <v>10</v>
      </c>
      <c r="AV182" s="53" t="s">
        <v>512</v>
      </c>
      <c r="AW182" s="53" t="s">
        <v>10</v>
      </c>
      <c r="AX182" s="53" t="s">
        <v>10</v>
      </c>
      <c r="AY182" s="53">
        <v>7</v>
      </c>
      <c r="AZ182" s="53" t="s">
        <v>719</v>
      </c>
      <c r="BA182" s="53" t="s">
        <v>718</v>
      </c>
      <c r="BB182" s="53" t="s">
        <v>2471</v>
      </c>
      <c r="BC182" s="53" t="s">
        <v>2470</v>
      </c>
      <c r="BD182" s="53" t="s">
        <v>10</v>
      </c>
      <c r="BE182" s="53" t="s">
        <v>10</v>
      </c>
      <c r="BF182" s="53" t="s">
        <v>10</v>
      </c>
      <c r="BG182" s="53" t="s">
        <v>10</v>
      </c>
      <c r="BH182" s="53" t="s">
        <v>667</v>
      </c>
      <c r="BI182" s="53" t="s">
        <v>10</v>
      </c>
      <c r="BJ182" s="53" t="s">
        <v>3405</v>
      </c>
    </row>
    <row r="183" spans="1:62" x14ac:dyDescent="0.2">
      <c r="A183" s="69">
        <v>180</v>
      </c>
      <c r="B183" s="70" t="s">
        <v>1619</v>
      </c>
      <c r="C183" s="43" t="s">
        <v>4846</v>
      </c>
      <c r="D183" s="43" t="s">
        <v>5168</v>
      </c>
      <c r="E183" s="43" t="s">
        <v>4843</v>
      </c>
      <c r="F183" s="71">
        <v>2</v>
      </c>
      <c r="G183" s="53" t="s">
        <v>670</v>
      </c>
      <c r="H183" s="53" t="s">
        <v>1712</v>
      </c>
      <c r="I183" s="53" t="s">
        <v>275</v>
      </c>
      <c r="J183" s="53" t="s">
        <v>276</v>
      </c>
      <c r="K183" s="53" t="s">
        <v>80</v>
      </c>
      <c r="L183" s="53" t="s">
        <v>669</v>
      </c>
      <c r="M183" s="53" t="s">
        <v>3</v>
      </c>
      <c r="N183" s="53" t="s">
        <v>1711</v>
      </c>
      <c r="O183" s="53" t="s">
        <v>1710</v>
      </c>
      <c r="P183" s="53" t="s">
        <v>1709</v>
      </c>
      <c r="Q183" s="53" t="s">
        <v>1708</v>
      </c>
      <c r="R183" s="53" t="s">
        <v>1707</v>
      </c>
      <c r="S183" s="53" t="s">
        <v>1706</v>
      </c>
      <c r="T183" s="53" t="s">
        <v>10</v>
      </c>
      <c r="U183" s="53" t="s">
        <v>1705</v>
      </c>
      <c r="V183" s="53" t="s">
        <v>10</v>
      </c>
      <c r="W183" s="53" t="s">
        <v>10</v>
      </c>
      <c r="X183" s="53">
        <v>30</v>
      </c>
      <c r="Y183" s="53">
        <v>6</v>
      </c>
      <c r="Z183" s="53">
        <v>6</v>
      </c>
      <c r="AA183" s="53">
        <v>0</v>
      </c>
      <c r="AB183" s="53">
        <v>2</v>
      </c>
      <c r="AC183" s="53" t="s">
        <v>770</v>
      </c>
      <c r="AD183" s="53" t="s">
        <v>769</v>
      </c>
      <c r="AE183" s="53" t="s">
        <v>768</v>
      </c>
      <c r="AF183" s="53" t="s">
        <v>816</v>
      </c>
      <c r="AG183" s="53" t="s">
        <v>10</v>
      </c>
      <c r="AH183" s="53" t="s">
        <v>10</v>
      </c>
      <c r="AI183" s="53" t="s">
        <v>80</v>
      </c>
      <c r="AJ183" s="53" t="s">
        <v>815</v>
      </c>
      <c r="AK183" s="53" t="s">
        <v>10</v>
      </c>
      <c r="AL183" s="53">
        <v>2015</v>
      </c>
      <c r="AM183" s="53">
        <v>3</v>
      </c>
      <c r="AN183" s="53" t="s">
        <v>10</v>
      </c>
      <c r="AO183" s="53" t="s">
        <v>10</v>
      </c>
      <c r="AP183" s="53" t="s">
        <v>10</v>
      </c>
      <c r="AQ183" s="53" t="s">
        <v>10</v>
      </c>
      <c r="AR183" s="53" t="s">
        <v>10</v>
      </c>
      <c r="AS183" s="53">
        <v>610</v>
      </c>
      <c r="AT183" s="53">
        <v>621</v>
      </c>
      <c r="AU183" s="53" t="s">
        <v>10</v>
      </c>
      <c r="AV183" s="53" t="s">
        <v>274</v>
      </c>
      <c r="AW183" s="53" t="s">
        <v>10</v>
      </c>
      <c r="AX183" s="53" t="s">
        <v>10</v>
      </c>
      <c r="AY183" s="53">
        <v>12</v>
      </c>
      <c r="AZ183" s="53" t="s">
        <v>809</v>
      </c>
      <c r="BA183" s="53" t="s">
        <v>718</v>
      </c>
      <c r="BB183" s="53" t="s">
        <v>1704</v>
      </c>
      <c r="BC183" s="53" t="s">
        <v>1703</v>
      </c>
      <c r="BD183" s="53" t="s">
        <v>10</v>
      </c>
      <c r="BE183" s="53" t="s">
        <v>807</v>
      </c>
      <c r="BF183" s="53" t="s">
        <v>10</v>
      </c>
      <c r="BG183" s="53" t="s">
        <v>10</v>
      </c>
      <c r="BH183" s="53" t="s">
        <v>667</v>
      </c>
      <c r="BI183" s="53" t="s">
        <v>10</v>
      </c>
      <c r="BJ183" s="53" t="s">
        <v>3405</v>
      </c>
    </row>
    <row r="184" spans="1:62" x14ac:dyDescent="0.2">
      <c r="A184" s="69">
        <v>181</v>
      </c>
      <c r="B184" s="70" t="s">
        <v>5172</v>
      </c>
      <c r="C184" s="43" t="s">
        <v>3417</v>
      </c>
      <c r="D184" s="43" t="s">
        <v>4871</v>
      </c>
      <c r="E184" s="43" t="s">
        <v>5173</v>
      </c>
      <c r="F184" s="71">
        <v>3</v>
      </c>
      <c r="G184" s="53" t="s">
        <v>670</v>
      </c>
      <c r="H184" s="53" t="s">
        <v>2895</v>
      </c>
      <c r="I184" s="53" t="s">
        <v>651</v>
      </c>
      <c r="J184" s="53" t="s">
        <v>652</v>
      </c>
      <c r="K184" s="53" t="s">
        <v>80</v>
      </c>
      <c r="L184" s="53" t="s">
        <v>669</v>
      </c>
      <c r="M184" s="53" t="s">
        <v>3</v>
      </c>
      <c r="N184" s="53" t="s">
        <v>2894</v>
      </c>
      <c r="O184" s="53" t="s">
        <v>2893</v>
      </c>
      <c r="P184" s="53" t="s">
        <v>2892</v>
      </c>
      <c r="Q184" s="53" t="s">
        <v>2891</v>
      </c>
      <c r="R184" s="53" t="s">
        <v>2890</v>
      </c>
      <c r="S184" s="53" t="s">
        <v>2721</v>
      </c>
      <c r="T184" s="53" t="s">
        <v>2889</v>
      </c>
      <c r="U184" s="53" t="s">
        <v>2888</v>
      </c>
      <c r="V184" s="53" t="s">
        <v>2887</v>
      </c>
      <c r="W184" s="53" t="s">
        <v>2886</v>
      </c>
      <c r="X184" s="53">
        <v>65</v>
      </c>
      <c r="Y184" s="53">
        <v>162</v>
      </c>
      <c r="Z184" s="53">
        <v>162</v>
      </c>
      <c r="AA184" s="53">
        <v>9</v>
      </c>
      <c r="AB184" s="53">
        <v>65</v>
      </c>
      <c r="AC184" s="53" t="s">
        <v>770</v>
      </c>
      <c r="AD184" s="53" t="s">
        <v>769</v>
      </c>
      <c r="AE184" s="53" t="s">
        <v>768</v>
      </c>
      <c r="AF184" s="53" t="s">
        <v>816</v>
      </c>
      <c r="AG184" s="53" t="s">
        <v>10</v>
      </c>
      <c r="AH184" s="53" t="s">
        <v>10</v>
      </c>
      <c r="AI184" s="53" t="s">
        <v>80</v>
      </c>
      <c r="AJ184" s="53" t="s">
        <v>815</v>
      </c>
      <c r="AK184" s="53" t="s">
        <v>10</v>
      </c>
      <c r="AL184" s="53">
        <v>2015</v>
      </c>
      <c r="AM184" s="53">
        <v>3</v>
      </c>
      <c r="AN184" s="53" t="s">
        <v>10</v>
      </c>
      <c r="AO184" s="53" t="s">
        <v>10</v>
      </c>
      <c r="AP184" s="53" t="s">
        <v>10</v>
      </c>
      <c r="AQ184" s="53" t="s">
        <v>10</v>
      </c>
      <c r="AR184" s="53" t="s">
        <v>10</v>
      </c>
      <c r="AS184" s="53">
        <v>2151</v>
      </c>
      <c r="AT184" s="53">
        <v>2162</v>
      </c>
      <c r="AU184" s="53" t="s">
        <v>10</v>
      </c>
      <c r="AV184" s="53" t="s">
        <v>650</v>
      </c>
      <c r="AW184" s="53" t="s">
        <v>10</v>
      </c>
      <c r="AX184" s="53" t="s">
        <v>10</v>
      </c>
      <c r="AY184" s="53">
        <v>12</v>
      </c>
      <c r="AZ184" s="53" t="s">
        <v>809</v>
      </c>
      <c r="BA184" s="53" t="s">
        <v>718</v>
      </c>
      <c r="BB184" s="53" t="s">
        <v>1704</v>
      </c>
      <c r="BC184" s="53" t="s">
        <v>2885</v>
      </c>
      <c r="BD184" s="53" t="s">
        <v>10</v>
      </c>
      <c r="BE184" s="53" t="s">
        <v>807</v>
      </c>
      <c r="BF184" s="53" t="s">
        <v>10</v>
      </c>
      <c r="BG184" s="53" t="s">
        <v>10</v>
      </c>
      <c r="BH184" s="53" t="s">
        <v>667</v>
      </c>
      <c r="BI184" s="53" t="s">
        <v>10</v>
      </c>
      <c r="BJ184" s="53" t="s">
        <v>3405</v>
      </c>
    </row>
    <row r="185" spans="1:62" x14ac:dyDescent="0.2">
      <c r="A185" s="69">
        <v>182</v>
      </c>
      <c r="B185" s="70" t="s">
        <v>4855</v>
      </c>
      <c r="C185" s="43" t="s">
        <v>4845</v>
      </c>
      <c r="D185" s="43" t="s">
        <v>4871</v>
      </c>
      <c r="E185" s="43" t="s">
        <v>4843</v>
      </c>
      <c r="F185" s="71">
        <v>3</v>
      </c>
      <c r="G185" s="53" t="s">
        <v>670</v>
      </c>
      <c r="H185" s="53" t="s">
        <v>2884</v>
      </c>
      <c r="I185" s="53" t="s">
        <v>648</v>
      </c>
      <c r="J185" s="53" t="s">
        <v>649</v>
      </c>
      <c r="K185" s="53" t="s">
        <v>328</v>
      </c>
      <c r="L185" s="53" t="s">
        <v>669</v>
      </c>
      <c r="M185" s="53" t="s">
        <v>3</v>
      </c>
      <c r="N185" s="53" t="s">
        <v>2883</v>
      </c>
      <c r="O185" s="53" t="s">
        <v>2882</v>
      </c>
      <c r="P185" s="53" t="s">
        <v>2881</v>
      </c>
      <c r="Q185" s="53" t="s">
        <v>2880</v>
      </c>
      <c r="R185" s="53" t="s">
        <v>2879</v>
      </c>
      <c r="S185" s="53" t="s">
        <v>2878</v>
      </c>
      <c r="T185" s="53" t="s">
        <v>2877</v>
      </c>
      <c r="U185" s="53" t="s">
        <v>2876</v>
      </c>
      <c r="V185" s="53" t="s">
        <v>2875</v>
      </c>
      <c r="W185" s="53" t="s">
        <v>2874</v>
      </c>
      <c r="X185" s="53">
        <v>41</v>
      </c>
      <c r="Y185" s="53">
        <v>156</v>
      </c>
      <c r="Z185" s="53">
        <v>158</v>
      </c>
      <c r="AA185" s="53">
        <v>0</v>
      </c>
      <c r="AB185" s="53">
        <v>21</v>
      </c>
      <c r="AC185" s="53" t="s">
        <v>770</v>
      </c>
      <c r="AD185" s="53" t="s">
        <v>769</v>
      </c>
      <c r="AE185" s="53" t="s">
        <v>768</v>
      </c>
      <c r="AF185" s="53" t="s">
        <v>1987</v>
      </c>
      <c r="AG185" s="53" t="s">
        <v>1986</v>
      </c>
      <c r="AH185" s="53" t="s">
        <v>10</v>
      </c>
      <c r="AI185" s="53" t="s">
        <v>1985</v>
      </c>
      <c r="AJ185" s="53" t="s">
        <v>1984</v>
      </c>
      <c r="AK185" s="53" t="s">
        <v>1019</v>
      </c>
      <c r="AL185" s="53">
        <v>2015</v>
      </c>
      <c r="AM185" s="53">
        <v>14</v>
      </c>
      <c r="AN185" s="53">
        <v>1</v>
      </c>
      <c r="AO185" s="53" t="s">
        <v>10</v>
      </c>
      <c r="AP185" s="53" t="s">
        <v>10</v>
      </c>
      <c r="AQ185" s="53" t="s">
        <v>10</v>
      </c>
      <c r="AR185" s="53" t="s">
        <v>10</v>
      </c>
      <c r="AS185" s="53">
        <v>494</v>
      </c>
      <c r="AT185" s="53">
        <v>508</v>
      </c>
      <c r="AU185" s="53" t="s">
        <v>10</v>
      </c>
      <c r="AV185" s="53" t="s">
        <v>647</v>
      </c>
      <c r="AW185" s="53" t="s">
        <v>10</v>
      </c>
      <c r="AX185" s="53" t="s">
        <v>10</v>
      </c>
      <c r="AY185" s="53">
        <v>15</v>
      </c>
      <c r="AZ185" s="53" t="s">
        <v>939</v>
      </c>
      <c r="BA185" s="53" t="s">
        <v>938</v>
      </c>
      <c r="BB185" s="53" t="s">
        <v>2873</v>
      </c>
      <c r="BC185" s="53" t="s">
        <v>2872</v>
      </c>
      <c r="BD185" s="53" t="s">
        <v>10</v>
      </c>
      <c r="BE185" s="53" t="s">
        <v>10</v>
      </c>
      <c r="BF185" s="53" t="s">
        <v>10</v>
      </c>
      <c r="BG185" s="53" t="s">
        <v>10</v>
      </c>
      <c r="BH185" s="53" t="s">
        <v>667</v>
      </c>
      <c r="BI185" s="53" t="s">
        <v>10</v>
      </c>
      <c r="BJ185" s="53" t="s">
        <v>3405</v>
      </c>
    </row>
    <row r="186" spans="1:62" x14ac:dyDescent="0.2">
      <c r="A186" s="69">
        <v>183</v>
      </c>
      <c r="B186" s="70" t="s">
        <v>4855</v>
      </c>
      <c r="C186" s="43" t="s">
        <v>4845</v>
      </c>
      <c r="D186" s="43" t="s">
        <v>4871</v>
      </c>
      <c r="E186" s="43" t="s">
        <v>5174</v>
      </c>
      <c r="F186" s="71">
        <v>3</v>
      </c>
      <c r="G186" s="53" t="s">
        <v>670</v>
      </c>
      <c r="H186" s="53" t="s">
        <v>2956</v>
      </c>
      <c r="I186" s="53" t="s">
        <v>12</v>
      </c>
      <c r="J186" s="53" t="s">
        <v>13</v>
      </c>
      <c r="K186" s="53" t="s">
        <v>11</v>
      </c>
      <c r="L186" s="53" t="s">
        <v>669</v>
      </c>
      <c r="M186" s="53" t="s">
        <v>3</v>
      </c>
      <c r="N186" s="53" t="s">
        <v>10</v>
      </c>
      <c r="O186" s="53" t="s">
        <v>2955</v>
      </c>
      <c r="P186" s="53" t="s">
        <v>2954</v>
      </c>
      <c r="Q186" s="53" t="s">
        <v>2953</v>
      </c>
      <c r="R186" s="53" t="s">
        <v>2952</v>
      </c>
      <c r="S186" s="53" t="s">
        <v>10</v>
      </c>
      <c r="T186" s="53" t="s">
        <v>2951</v>
      </c>
      <c r="U186" s="53" t="s">
        <v>2304</v>
      </c>
      <c r="V186" s="53" t="s">
        <v>2950</v>
      </c>
      <c r="W186" s="53" t="s">
        <v>2949</v>
      </c>
      <c r="X186" s="53">
        <v>16</v>
      </c>
      <c r="Y186" s="53">
        <v>291</v>
      </c>
      <c r="Z186" s="53">
        <v>293</v>
      </c>
      <c r="AA186" s="53">
        <v>1</v>
      </c>
      <c r="AB186" s="53">
        <v>33</v>
      </c>
      <c r="AC186" s="53" t="s">
        <v>770</v>
      </c>
      <c r="AD186" s="53" t="s">
        <v>769</v>
      </c>
      <c r="AE186" s="53" t="s">
        <v>768</v>
      </c>
      <c r="AF186" s="53" t="s">
        <v>2238</v>
      </c>
      <c r="AG186" s="53" t="s">
        <v>2237</v>
      </c>
      <c r="AH186" s="53" t="s">
        <v>10</v>
      </c>
      <c r="AI186" s="53" t="s">
        <v>2236</v>
      </c>
      <c r="AJ186" s="53" t="s">
        <v>2235</v>
      </c>
      <c r="AK186" s="53" t="s">
        <v>677</v>
      </c>
      <c r="AL186" s="53">
        <v>2014</v>
      </c>
      <c r="AM186" s="53">
        <v>21</v>
      </c>
      <c r="AN186" s="53">
        <v>6</v>
      </c>
      <c r="AO186" s="53" t="s">
        <v>10</v>
      </c>
      <c r="AP186" s="53" t="s">
        <v>10</v>
      </c>
      <c r="AQ186" s="53" t="s">
        <v>10</v>
      </c>
      <c r="AR186" s="53" t="s">
        <v>10</v>
      </c>
      <c r="AS186" s="53">
        <v>126</v>
      </c>
      <c r="AT186" s="53">
        <v>135</v>
      </c>
      <c r="AU186" s="53" t="s">
        <v>10</v>
      </c>
      <c r="AV186" s="53" t="s">
        <v>9</v>
      </c>
      <c r="AW186" s="53" t="s">
        <v>10</v>
      </c>
      <c r="AX186" s="53" t="s">
        <v>10</v>
      </c>
      <c r="AY186" s="53">
        <v>10</v>
      </c>
      <c r="AZ186" s="53" t="s">
        <v>719</v>
      </c>
      <c r="BA186" s="53" t="s">
        <v>718</v>
      </c>
      <c r="BB186" s="53" t="s">
        <v>2948</v>
      </c>
      <c r="BC186" s="53" t="s">
        <v>2947</v>
      </c>
      <c r="BD186" s="53" t="s">
        <v>10</v>
      </c>
      <c r="BE186" s="53" t="s">
        <v>10</v>
      </c>
      <c r="BF186" s="53" t="s">
        <v>10</v>
      </c>
      <c r="BG186" s="53" t="s">
        <v>10</v>
      </c>
      <c r="BH186" s="53" t="s">
        <v>667</v>
      </c>
      <c r="BI186" s="53" t="s">
        <v>10</v>
      </c>
      <c r="BJ186" s="53" t="s">
        <v>3405</v>
      </c>
    </row>
    <row r="187" spans="1:62" x14ac:dyDescent="0.2">
      <c r="A187" s="69">
        <v>184</v>
      </c>
      <c r="B187" s="70" t="s">
        <v>4862</v>
      </c>
      <c r="C187" s="43" t="s">
        <v>4846</v>
      </c>
      <c r="D187" s="43" t="s">
        <v>5168</v>
      </c>
      <c r="E187" s="43" t="s">
        <v>4843</v>
      </c>
      <c r="F187" s="71">
        <v>1</v>
      </c>
      <c r="G187" s="53" t="s">
        <v>670</v>
      </c>
      <c r="H187" s="53" t="s">
        <v>1654</v>
      </c>
      <c r="I187" s="53" t="s">
        <v>254</v>
      </c>
      <c r="J187" s="53" t="s">
        <v>255</v>
      </c>
      <c r="K187" s="53" t="s">
        <v>50</v>
      </c>
      <c r="L187" s="53" t="s">
        <v>669</v>
      </c>
      <c r="M187" s="53" t="s">
        <v>3</v>
      </c>
      <c r="N187" s="53" t="s">
        <v>1653</v>
      </c>
      <c r="O187" s="53" t="s">
        <v>1652</v>
      </c>
      <c r="P187" s="53" t="s">
        <v>1651</v>
      </c>
      <c r="Q187" s="53" t="s">
        <v>1650</v>
      </c>
      <c r="R187" s="53" t="s">
        <v>1649</v>
      </c>
      <c r="S187" s="53" t="s">
        <v>1648</v>
      </c>
      <c r="T187" s="53" t="s">
        <v>10</v>
      </c>
      <c r="U187" s="53" t="s">
        <v>10</v>
      </c>
      <c r="V187" s="53" t="s">
        <v>1647</v>
      </c>
      <c r="W187" s="53" t="s">
        <v>1646</v>
      </c>
      <c r="X187" s="53">
        <v>14</v>
      </c>
      <c r="Y187" s="53">
        <v>5</v>
      </c>
      <c r="Z187" s="53">
        <v>6</v>
      </c>
      <c r="AA187" s="53">
        <v>0</v>
      </c>
      <c r="AB187" s="53">
        <v>21</v>
      </c>
      <c r="AC187" s="53" t="s">
        <v>707</v>
      </c>
      <c r="AD187" s="53" t="s">
        <v>795</v>
      </c>
      <c r="AE187" s="53" t="s">
        <v>794</v>
      </c>
      <c r="AF187" s="53" t="s">
        <v>946</v>
      </c>
      <c r="AG187" s="53" t="s">
        <v>945</v>
      </c>
      <c r="AH187" s="53" t="s">
        <v>10</v>
      </c>
      <c r="AI187" s="53" t="s">
        <v>944</v>
      </c>
      <c r="AJ187" s="53" t="s">
        <v>943</v>
      </c>
      <c r="AK187" s="53" t="s">
        <v>677</v>
      </c>
      <c r="AL187" s="53">
        <v>2014</v>
      </c>
      <c r="AM187" s="53">
        <v>17</v>
      </c>
      <c r="AN187" s="53">
        <v>4</v>
      </c>
      <c r="AO187" s="53" t="s">
        <v>10</v>
      </c>
      <c r="AP187" s="53" t="s">
        <v>10</v>
      </c>
      <c r="AQ187" s="53" t="s">
        <v>10</v>
      </c>
      <c r="AR187" s="53" t="s">
        <v>10</v>
      </c>
      <c r="AS187" s="53">
        <v>1295</v>
      </c>
      <c r="AT187" s="53">
        <v>1307</v>
      </c>
      <c r="AU187" s="53" t="s">
        <v>10</v>
      </c>
      <c r="AV187" s="53" t="s">
        <v>253</v>
      </c>
      <c r="AW187" s="53" t="s">
        <v>10</v>
      </c>
      <c r="AX187" s="53" t="s">
        <v>10</v>
      </c>
      <c r="AY187" s="53">
        <v>13</v>
      </c>
      <c r="AZ187" s="53" t="s">
        <v>698</v>
      </c>
      <c r="BA187" s="53" t="s">
        <v>671</v>
      </c>
      <c r="BB187" s="53" t="s">
        <v>1645</v>
      </c>
      <c r="BC187" s="53" t="s">
        <v>1644</v>
      </c>
      <c r="BD187" s="53" t="s">
        <v>10</v>
      </c>
      <c r="BE187" s="53" t="s">
        <v>10</v>
      </c>
      <c r="BF187" s="53" t="s">
        <v>10</v>
      </c>
      <c r="BG187" s="53" t="s">
        <v>10</v>
      </c>
      <c r="BH187" s="53" t="s">
        <v>667</v>
      </c>
      <c r="BI187" s="53" t="s">
        <v>10</v>
      </c>
      <c r="BJ187" s="53" t="s">
        <v>3405</v>
      </c>
    </row>
    <row r="188" spans="1:62" x14ac:dyDescent="0.2">
      <c r="A188" s="74">
        <v>185</v>
      </c>
      <c r="B188" s="70" t="s">
        <v>4862</v>
      </c>
      <c r="C188" s="43" t="s">
        <v>3417</v>
      </c>
      <c r="D188" s="43" t="s">
        <v>5169</v>
      </c>
      <c r="E188" s="43" t="s">
        <v>5173</v>
      </c>
      <c r="F188" s="71">
        <v>1</v>
      </c>
      <c r="G188" s="53" t="s">
        <v>670</v>
      </c>
      <c r="H188" s="53" t="s">
        <v>2013</v>
      </c>
      <c r="I188" s="53" t="s">
        <v>370</v>
      </c>
      <c r="J188" s="53" t="s">
        <v>371</v>
      </c>
      <c r="K188" s="53" t="s">
        <v>132</v>
      </c>
      <c r="L188" s="53" t="s">
        <v>669</v>
      </c>
      <c r="M188" s="53" t="s">
        <v>3</v>
      </c>
      <c r="N188" s="53" t="s">
        <v>2012</v>
      </c>
      <c r="O188" s="53" t="s">
        <v>2011</v>
      </c>
      <c r="P188" s="53" t="s">
        <v>2010</v>
      </c>
      <c r="Q188" s="53" t="s">
        <v>2009</v>
      </c>
      <c r="R188" s="53" t="s">
        <v>2008</v>
      </c>
      <c r="S188" s="53" t="s">
        <v>2007</v>
      </c>
      <c r="T188" s="53" t="s">
        <v>2006</v>
      </c>
      <c r="U188" s="53" t="s">
        <v>2005</v>
      </c>
      <c r="V188" s="53" t="s">
        <v>2004</v>
      </c>
      <c r="W188" s="53" t="s">
        <v>2003</v>
      </c>
      <c r="X188" s="53">
        <v>73</v>
      </c>
      <c r="Y188" s="53">
        <v>12</v>
      </c>
      <c r="Z188" s="53">
        <v>13</v>
      </c>
      <c r="AA188" s="53">
        <v>0</v>
      </c>
      <c r="AB188" s="53">
        <v>4</v>
      </c>
      <c r="AC188" s="53" t="s">
        <v>727</v>
      </c>
      <c r="AD188" s="53" t="s">
        <v>683</v>
      </c>
      <c r="AE188" s="53" t="s">
        <v>726</v>
      </c>
      <c r="AF188" s="53" t="s">
        <v>681</v>
      </c>
      <c r="AG188" s="53" t="s">
        <v>680</v>
      </c>
      <c r="AH188" s="53" t="s">
        <v>10</v>
      </c>
      <c r="AI188" s="53" t="s">
        <v>679</v>
      </c>
      <c r="AJ188" s="53" t="s">
        <v>678</v>
      </c>
      <c r="AK188" s="53" t="s">
        <v>677</v>
      </c>
      <c r="AL188" s="53">
        <v>2014</v>
      </c>
      <c r="AM188" s="53">
        <v>4</v>
      </c>
      <c r="AN188" s="53">
        <v>4</v>
      </c>
      <c r="AO188" s="53" t="s">
        <v>10</v>
      </c>
      <c r="AP188" s="53" t="s">
        <v>10</v>
      </c>
      <c r="AQ188" s="53" t="s">
        <v>22</v>
      </c>
      <c r="AR188" s="53" t="s">
        <v>10</v>
      </c>
      <c r="AS188" s="53">
        <v>225</v>
      </c>
      <c r="AT188" s="53">
        <v>240</v>
      </c>
      <c r="AU188" s="53" t="s">
        <v>10</v>
      </c>
      <c r="AV188" s="53" t="s">
        <v>369</v>
      </c>
      <c r="AW188" s="53" t="s">
        <v>10</v>
      </c>
      <c r="AX188" s="53" t="s">
        <v>10</v>
      </c>
      <c r="AY188" s="53">
        <v>16</v>
      </c>
      <c r="AZ188" s="53" t="s">
        <v>675</v>
      </c>
      <c r="BA188" s="53" t="s">
        <v>671</v>
      </c>
      <c r="BB188" s="53" t="s">
        <v>2002</v>
      </c>
      <c r="BC188" s="53" t="s">
        <v>2001</v>
      </c>
      <c r="BD188" s="53" t="s">
        <v>10</v>
      </c>
      <c r="BE188" s="53" t="s">
        <v>10</v>
      </c>
      <c r="BF188" s="53" t="s">
        <v>10</v>
      </c>
      <c r="BG188" s="53" t="s">
        <v>10</v>
      </c>
      <c r="BH188" s="53" t="s">
        <v>667</v>
      </c>
      <c r="BI188" s="53" t="s">
        <v>10</v>
      </c>
      <c r="BJ188" s="53" t="s">
        <v>3405</v>
      </c>
    </row>
    <row r="189" spans="1:62" x14ac:dyDescent="0.2">
      <c r="A189" s="69">
        <v>186</v>
      </c>
      <c r="B189" s="70" t="s">
        <v>1619</v>
      </c>
      <c r="C189" s="43" t="s">
        <v>3417</v>
      </c>
      <c r="D189" s="43" t="s">
        <v>5168</v>
      </c>
      <c r="E189" s="43" t="s">
        <v>4843</v>
      </c>
      <c r="F189" s="71">
        <v>2</v>
      </c>
      <c r="G189" s="53" t="s">
        <v>670</v>
      </c>
      <c r="H189" s="53" t="s">
        <v>2834</v>
      </c>
      <c r="I189" s="53" t="s">
        <v>630</v>
      </c>
      <c r="J189" s="53" t="s">
        <v>631</v>
      </c>
      <c r="K189" s="53" t="s">
        <v>306</v>
      </c>
      <c r="L189" s="53" t="s">
        <v>669</v>
      </c>
      <c r="M189" s="53" t="s">
        <v>3</v>
      </c>
      <c r="N189" s="53" t="s">
        <v>2833</v>
      </c>
      <c r="O189" s="53" t="s">
        <v>10</v>
      </c>
      <c r="P189" s="53" t="s">
        <v>2832</v>
      </c>
      <c r="Q189" s="53" t="s">
        <v>2831</v>
      </c>
      <c r="R189" s="53" t="s">
        <v>2830</v>
      </c>
      <c r="S189" s="53" t="s">
        <v>2829</v>
      </c>
      <c r="T189" s="53" t="s">
        <v>2828</v>
      </c>
      <c r="U189" s="53" t="s">
        <v>10</v>
      </c>
      <c r="V189" s="53" t="s">
        <v>2827</v>
      </c>
      <c r="W189" s="53" t="s">
        <v>2826</v>
      </c>
      <c r="X189" s="53">
        <v>43</v>
      </c>
      <c r="Y189" s="53">
        <v>97</v>
      </c>
      <c r="Z189" s="53">
        <v>98</v>
      </c>
      <c r="AA189" s="53">
        <v>1</v>
      </c>
      <c r="AB189" s="53">
        <v>17</v>
      </c>
      <c r="AC189" s="53" t="s">
        <v>1039</v>
      </c>
      <c r="AD189" s="53" t="s">
        <v>1038</v>
      </c>
      <c r="AE189" s="53" t="s">
        <v>1037</v>
      </c>
      <c r="AF189" s="53" t="s">
        <v>1811</v>
      </c>
      <c r="AG189" s="53" t="s">
        <v>1810</v>
      </c>
      <c r="AH189" s="53" t="s">
        <v>10</v>
      </c>
      <c r="AI189" s="53" t="s">
        <v>1809</v>
      </c>
      <c r="AJ189" s="53" t="s">
        <v>1808</v>
      </c>
      <c r="AK189" s="53" t="s">
        <v>808</v>
      </c>
      <c r="AL189" s="53">
        <v>2014</v>
      </c>
      <c r="AM189" s="53">
        <v>63</v>
      </c>
      <c r="AN189" s="53">
        <v>11</v>
      </c>
      <c r="AO189" s="53" t="s">
        <v>10</v>
      </c>
      <c r="AP189" s="53" t="s">
        <v>10</v>
      </c>
      <c r="AQ189" s="53" t="s">
        <v>10</v>
      </c>
      <c r="AR189" s="53" t="s">
        <v>10</v>
      </c>
      <c r="AS189" s="53">
        <v>2647</v>
      </c>
      <c r="AT189" s="53">
        <v>2660</v>
      </c>
      <c r="AU189" s="53" t="s">
        <v>10</v>
      </c>
      <c r="AV189" s="53" t="s">
        <v>629</v>
      </c>
      <c r="AW189" s="53" t="s">
        <v>10</v>
      </c>
      <c r="AX189" s="53" t="s">
        <v>10</v>
      </c>
      <c r="AY189" s="53">
        <v>14</v>
      </c>
      <c r="AZ189" s="53" t="s">
        <v>1515</v>
      </c>
      <c r="BA189" s="53" t="s">
        <v>767</v>
      </c>
      <c r="BB189" s="53" t="s">
        <v>2825</v>
      </c>
      <c r="BC189" s="53" t="s">
        <v>2824</v>
      </c>
      <c r="BD189" s="53" t="s">
        <v>10</v>
      </c>
      <c r="BE189" s="53" t="s">
        <v>10</v>
      </c>
      <c r="BF189" s="53" t="s">
        <v>10</v>
      </c>
      <c r="BG189" s="53" t="s">
        <v>10</v>
      </c>
      <c r="BH189" s="53" t="s">
        <v>667</v>
      </c>
      <c r="BI189" s="53" t="s">
        <v>10</v>
      </c>
      <c r="BJ189" s="53" t="s">
        <v>3405</v>
      </c>
    </row>
    <row r="190" spans="1:62" x14ac:dyDescent="0.2">
      <c r="A190" s="69">
        <v>187</v>
      </c>
      <c r="B190" s="70" t="s">
        <v>4855</v>
      </c>
      <c r="C190" s="43" t="s">
        <v>4846</v>
      </c>
      <c r="D190" s="43" t="s">
        <v>5168</v>
      </c>
      <c r="E190" s="43" t="s">
        <v>4843</v>
      </c>
      <c r="F190" s="71">
        <v>2</v>
      </c>
      <c r="G190" s="53" t="s">
        <v>670</v>
      </c>
      <c r="H190" s="53" t="s">
        <v>2061</v>
      </c>
      <c r="I190" s="53" t="s">
        <v>385</v>
      </c>
      <c r="J190" s="53" t="s">
        <v>386</v>
      </c>
      <c r="K190" s="53" t="s">
        <v>182</v>
      </c>
      <c r="L190" s="53" t="s">
        <v>669</v>
      </c>
      <c r="M190" s="53" t="s">
        <v>3</v>
      </c>
      <c r="N190" s="53" t="s">
        <v>2060</v>
      </c>
      <c r="O190" s="53" t="s">
        <v>2059</v>
      </c>
      <c r="P190" s="53" t="s">
        <v>2058</v>
      </c>
      <c r="Q190" s="53" t="s">
        <v>2057</v>
      </c>
      <c r="R190" s="53" t="s">
        <v>2056</v>
      </c>
      <c r="S190" s="53" t="s">
        <v>2055</v>
      </c>
      <c r="T190" s="53" t="s">
        <v>2054</v>
      </c>
      <c r="U190" s="53" t="s">
        <v>2053</v>
      </c>
      <c r="V190" s="53" t="s">
        <v>10</v>
      </c>
      <c r="W190" s="53" t="s">
        <v>10</v>
      </c>
      <c r="X190" s="53">
        <v>80</v>
      </c>
      <c r="Y190" s="53">
        <v>13</v>
      </c>
      <c r="Z190" s="53">
        <v>13</v>
      </c>
      <c r="AA190" s="53">
        <v>1</v>
      </c>
      <c r="AB190" s="53">
        <v>32</v>
      </c>
      <c r="AC190" s="53" t="s">
        <v>727</v>
      </c>
      <c r="AD190" s="53" t="s">
        <v>683</v>
      </c>
      <c r="AE190" s="53" t="s">
        <v>726</v>
      </c>
      <c r="AF190" s="53" t="s">
        <v>725</v>
      </c>
      <c r="AG190" s="53" t="s">
        <v>724</v>
      </c>
      <c r="AH190" s="53" t="s">
        <v>10</v>
      </c>
      <c r="AI190" s="53" t="s">
        <v>723</v>
      </c>
      <c r="AJ190" s="53" t="s">
        <v>722</v>
      </c>
      <c r="AK190" s="53" t="s">
        <v>2052</v>
      </c>
      <c r="AL190" s="53">
        <v>2014</v>
      </c>
      <c r="AM190" s="53">
        <v>70</v>
      </c>
      <c r="AN190" s="53" t="s">
        <v>10</v>
      </c>
      <c r="AO190" s="53" t="s">
        <v>10</v>
      </c>
      <c r="AP190" s="53" t="s">
        <v>10</v>
      </c>
      <c r="AQ190" s="53" t="s">
        <v>10</v>
      </c>
      <c r="AR190" s="53" t="s">
        <v>10</v>
      </c>
      <c r="AS190" s="53">
        <v>75</v>
      </c>
      <c r="AT190" s="53">
        <v>95</v>
      </c>
      <c r="AU190" s="53" t="s">
        <v>10</v>
      </c>
      <c r="AV190" s="53" t="s">
        <v>384</v>
      </c>
      <c r="AW190" s="53" t="s">
        <v>10</v>
      </c>
      <c r="AX190" s="53" t="s">
        <v>10</v>
      </c>
      <c r="AY190" s="53">
        <v>21</v>
      </c>
      <c r="AZ190" s="53" t="s">
        <v>719</v>
      </c>
      <c r="BA190" s="53" t="s">
        <v>718</v>
      </c>
      <c r="BB190" s="53" t="s">
        <v>2051</v>
      </c>
      <c r="BC190" s="53" t="s">
        <v>2050</v>
      </c>
      <c r="BD190" s="53" t="s">
        <v>10</v>
      </c>
      <c r="BE190" s="53" t="s">
        <v>10</v>
      </c>
      <c r="BF190" s="53" t="s">
        <v>10</v>
      </c>
      <c r="BG190" s="53" t="s">
        <v>10</v>
      </c>
      <c r="BH190" s="53" t="s">
        <v>667</v>
      </c>
      <c r="BI190" s="53" t="s">
        <v>10</v>
      </c>
      <c r="BJ190" s="53" t="s">
        <v>3405</v>
      </c>
    </row>
    <row r="191" spans="1:62" x14ac:dyDescent="0.2">
      <c r="A191" s="69">
        <v>188</v>
      </c>
      <c r="B191" s="37" t="s">
        <v>5175</v>
      </c>
      <c r="C191" s="43" t="s">
        <v>4846</v>
      </c>
      <c r="D191" s="43" t="s">
        <v>5169</v>
      </c>
      <c r="E191" s="43" t="s">
        <v>5173</v>
      </c>
      <c r="F191" s="71">
        <v>1</v>
      </c>
      <c r="G191" s="53" t="s">
        <v>670</v>
      </c>
      <c r="H191" s="53" t="s">
        <v>1392</v>
      </c>
      <c r="I191" s="53" t="s">
        <v>167</v>
      </c>
      <c r="J191" s="53" t="s">
        <v>168</v>
      </c>
      <c r="K191" s="53" t="s">
        <v>110</v>
      </c>
      <c r="L191" s="53" t="s">
        <v>669</v>
      </c>
      <c r="M191" s="53" t="s">
        <v>3</v>
      </c>
      <c r="N191" s="53" t="s">
        <v>10</v>
      </c>
      <c r="O191" s="53" t="s">
        <v>10</v>
      </c>
      <c r="P191" s="53" t="s">
        <v>1391</v>
      </c>
      <c r="Q191" s="53" t="s">
        <v>1390</v>
      </c>
      <c r="R191" s="53" t="s">
        <v>1389</v>
      </c>
      <c r="S191" s="53" t="s">
        <v>1388</v>
      </c>
      <c r="T191" s="53" t="s">
        <v>10</v>
      </c>
      <c r="U191" s="53" t="s">
        <v>10</v>
      </c>
      <c r="V191" s="53" t="s">
        <v>1387</v>
      </c>
      <c r="W191" s="53" t="s">
        <v>10</v>
      </c>
      <c r="X191" s="53">
        <v>18</v>
      </c>
      <c r="Y191" s="53">
        <v>3</v>
      </c>
      <c r="Z191" s="53">
        <v>3</v>
      </c>
      <c r="AA191" s="53">
        <v>0</v>
      </c>
      <c r="AB191" s="53">
        <v>9</v>
      </c>
      <c r="AC191" s="53" t="s">
        <v>707</v>
      </c>
      <c r="AD191" s="53" t="s">
        <v>706</v>
      </c>
      <c r="AE191" s="53" t="s">
        <v>705</v>
      </c>
      <c r="AF191" s="53" t="s">
        <v>1207</v>
      </c>
      <c r="AG191" s="53" t="s">
        <v>1206</v>
      </c>
      <c r="AH191" s="53" t="s">
        <v>10</v>
      </c>
      <c r="AI191" s="53" t="s">
        <v>1205</v>
      </c>
      <c r="AJ191" s="53" t="s">
        <v>1204</v>
      </c>
      <c r="AK191" s="53" t="s">
        <v>743</v>
      </c>
      <c r="AL191" s="53">
        <v>2014</v>
      </c>
      <c r="AM191" s="53">
        <v>69</v>
      </c>
      <c r="AN191" s="53">
        <v>3</v>
      </c>
      <c r="AO191" s="53" t="s">
        <v>10</v>
      </c>
      <c r="AP191" s="53" t="s">
        <v>10</v>
      </c>
      <c r="AQ191" s="53" t="s">
        <v>10</v>
      </c>
      <c r="AR191" s="53" t="s">
        <v>10</v>
      </c>
      <c r="AS191" s="53">
        <v>1007</v>
      </c>
      <c r="AT191" s="53">
        <v>1012</v>
      </c>
      <c r="AU191" s="53" t="s">
        <v>10</v>
      </c>
      <c r="AV191" s="53" t="s">
        <v>166</v>
      </c>
      <c r="AW191" s="53" t="s">
        <v>10</v>
      </c>
      <c r="AX191" s="53" t="s">
        <v>10</v>
      </c>
      <c r="AY191" s="53">
        <v>6</v>
      </c>
      <c r="AZ191" s="53" t="s">
        <v>1203</v>
      </c>
      <c r="BA191" s="53" t="s">
        <v>767</v>
      </c>
      <c r="BB191" s="53" t="s">
        <v>1386</v>
      </c>
      <c r="BC191" s="53" t="s">
        <v>1385</v>
      </c>
      <c r="BD191" s="53" t="s">
        <v>10</v>
      </c>
      <c r="BE191" s="53" t="s">
        <v>693</v>
      </c>
      <c r="BF191" s="53" t="s">
        <v>10</v>
      </c>
      <c r="BG191" s="53" t="s">
        <v>10</v>
      </c>
      <c r="BH191" s="53" t="s">
        <v>667</v>
      </c>
      <c r="BI191" s="53" t="s">
        <v>10</v>
      </c>
      <c r="BJ191" s="53" t="s">
        <v>3405</v>
      </c>
    </row>
    <row r="192" spans="1:62" x14ac:dyDescent="0.2">
      <c r="A192" s="69">
        <v>189</v>
      </c>
      <c r="B192" s="70" t="s">
        <v>1619</v>
      </c>
      <c r="C192" s="43" t="s">
        <v>3417</v>
      </c>
      <c r="D192" s="43" t="s">
        <v>5169</v>
      </c>
      <c r="E192" s="43" t="s">
        <v>5174</v>
      </c>
      <c r="F192" s="71">
        <v>2</v>
      </c>
      <c r="G192" s="53" t="s">
        <v>670</v>
      </c>
      <c r="H192" s="53" t="s">
        <v>2522</v>
      </c>
      <c r="I192" s="53" t="s">
        <v>525</v>
      </c>
      <c r="J192" s="53" t="s">
        <v>526</v>
      </c>
      <c r="K192" s="53" t="s">
        <v>110</v>
      </c>
      <c r="L192" s="53" t="s">
        <v>669</v>
      </c>
      <c r="M192" s="53" t="s">
        <v>3</v>
      </c>
      <c r="N192" s="53" t="s">
        <v>2521</v>
      </c>
      <c r="O192" s="53" t="s">
        <v>10</v>
      </c>
      <c r="P192" s="53" t="s">
        <v>2520</v>
      </c>
      <c r="Q192" s="53" t="s">
        <v>2519</v>
      </c>
      <c r="R192" s="53" t="s">
        <v>2518</v>
      </c>
      <c r="S192" s="53" t="s">
        <v>2517</v>
      </c>
      <c r="T192" s="53" t="s">
        <v>2516</v>
      </c>
      <c r="U192" s="53" t="s">
        <v>10</v>
      </c>
      <c r="V192" s="53" t="s">
        <v>2515</v>
      </c>
      <c r="W192" s="53" t="s">
        <v>2514</v>
      </c>
      <c r="X192" s="53">
        <v>20</v>
      </c>
      <c r="Y192" s="53">
        <v>28</v>
      </c>
      <c r="Z192" s="53">
        <v>29</v>
      </c>
      <c r="AA192" s="53">
        <v>0</v>
      </c>
      <c r="AB192" s="53">
        <v>25</v>
      </c>
      <c r="AC192" s="53" t="s">
        <v>707</v>
      </c>
      <c r="AD192" s="53" t="s">
        <v>706</v>
      </c>
      <c r="AE192" s="53" t="s">
        <v>705</v>
      </c>
      <c r="AF192" s="53" t="s">
        <v>1207</v>
      </c>
      <c r="AG192" s="53" t="s">
        <v>1206</v>
      </c>
      <c r="AH192" s="53" t="s">
        <v>10</v>
      </c>
      <c r="AI192" s="53" t="s">
        <v>1205</v>
      </c>
      <c r="AJ192" s="53" t="s">
        <v>1204</v>
      </c>
      <c r="AK192" s="53" t="s">
        <v>743</v>
      </c>
      <c r="AL192" s="53">
        <v>2014</v>
      </c>
      <c r="AM192" s="53">
        <v>69</v>
      </c>
      <c r="AN192" s="53">
        <v>3</v>
      </c>
      <c r="AO192" s="53" t="s">
        <v>10</v>
      </c>
      <c r="AP192" s="53" t="s">
        <v>10</v>
      </c>
      <c r="AQ192" s="53" t="s">
        <v>10</v>
      </c>
      <c r="AR192" s="53" t="s">
        <v>10</v>
      </c>
      <c r="AS192" s="53">
        <v>1013</v>
      </c>
      <c r="AT192" s="53">
        <v>1026</v>
      </c>
      <c r="AU192" s="53" t="s">
        <v>10</v>
      </c>
      <c r="AV192" s="53" t="s">
        <v>524</v>
      </c>
      <c r="AW192" s="53" t="s">
        <v>10</v>
      </c>
      <c r="AX192" s="53" t="s">
        <v>10</v>
      </c>
      <c r="AY192" s="53">
        <v>14</v>
      </c>
      <c r="AZ192" s="53" t="s">
        <v>1203</v>
      </c>
      <c r="BA192" s="53" t="s">
        <v>767</v>
      </c>
      <c r="BB192" s="53" t="s">
        <v>1386</v>
      </c>
      <c r="BC192" s="53" t="s">
        <v>2513</v>
      </c>
      <c r="BD192" s="53" t="s">
        <v>10</v>
      </c>
      <c r="BE192" s="53" t="s">
        <v>10</v>
      </c>
      <c r="BF192" s="53" t="s">
        <v>10</v>
      </c>
      <c r="BG192" s="53" t="s">
        <v>10</v>
      </c>
      <c r="BH192" s="53" t="s">
        <v>667</v>
      </c>
      <c r="BI192" s="53" t="s">
        <v>10</v>
      </c>
      <c r="BJ192" s="53" t="s">
        <v>3405</v>
      </c>
    </row>
    <row r="193" spans="1:62" x14ac:dyDescent="0.2">
      <c r="A193" s="69">
        <v>190</v>
      </c>
      <c r="B193" s="70" t="s">
        <v>4855</v>
      </c>
      <c r="C193" s="43" t="s">
        <v>3417</v>
      </c>
      <c r="D193" s="43" t="s">
        <v>4871</v>
      </c>
      <c r="E193" s="43" t="s">
        <v>4843</v>
      </c>
      <c r="F193" s="71">
        <v>3</v>
      </c>
      <c r="G193" s="53" t="s">
        <v>670</v>
      </c>
      <c r="H193" s="53" t="s">
        <v>2288</v>
      </c>
      <c r="I193" s="53" t="s">
        <v>456</v>
      </c>
      <c r="J193" s="53" t="s">
        <v>457</v>
      </c>
      <c r="K193" s="53" t="s">
        <v>110</v>
      </c>
      <c r="L193" s="53" t="s">
        <v>669</v>
      </c>
      <c r="M193" s="53" t="s">
        <v>3</v>
      </c>
      <c r="N193" s="53" t="s">
        <v>2287</v>
      </c>
      <c r="O193" s="53" t="s">
        <v>10</v>
      </c>
      <c r="P193" s="53" t="s">
        <v>2286</v>
      </c>
      <c r="Q193" s="53" t="s">
        <v>2285</v>
      </c>
      <c r="R193" s="53" t="s">
        <v>2284</v>
      </c>
      <c r="S193" s="53" t="s">
        <v>2283</v>
      </c>
      <c r="T193" s="53" t="s">
        <v>10</v>
      </c>
      <c r="U193" s="53" t="s">
        <v>2282</v>
      </c>
      <c r="V193" s="53" t="s">
        <v>2281</v>
      </c>
      <c r="W193" s="53" t="s">
        <v>2280</v>
      </c>
      <c r="X193" s="53">
        <v>28</v>
      </c>
      <c r="Y193" s="53">
        <v>18</v>
      </c>
      <c r="Z193" s="53">
        <v>18</v>
      </c>
      <c r="AA193" s="53">
        <v>1</v>
      </c>
      <c r="AB193" s="53">
        <v>38</v>
      </c>
      <c r="AC193" s="53" t="s">
        <v>707</v>
      </c>
      <c r="AD193" s="53" t="s">
        <v>706</v>
      </c>
      <c r="AE193" s="53" t="s">
        <v>705</v>
      </c>
      <c r="AF193" s="53" t="s">
        <v>1207</v>
      </c>
      <c r="AG193" s="53" t="s">
        <v>1206</v>
      </c>
      <c r="AH193" s="53" t="s">
        <v>10</v>
      </c>
      <c r="AI193" s="53" t="s">
        <v>1205</v>
      </c>
      <c r="AJ193" s="53" t="s">
        <v>1204</v>
      </c>
      <c r="AK193" s="53" t="s">
        <v>743</v>
      </c>
      <c r="AL193" s="53">
        <v>2014</v>
      </c>
      <c r="AM193" s="53">
        <v>69</v>
      </c>
      <c r="AN193" s="53">
        <v>3</v>
      </c>
      <c r="AO193" s="53" t="s">
        <v>10</v>
      </c>
      <c r="AP193" s="53" t="s">
        <v>10</v>
      </c>
      <c r="AQ193" s="53" t="s">
        <v>10</v>
      </c>
      <c r="AR193" s="53" t="s">
        <v>10</v>
      </c>
      <c r="AS193" s="53">
        <v>1054</v>
      </c>
      <c r="AT193" s="53">
        <v>1067</v>
      </c>
      <c r="AU193" s="53" t="s">
        <v>10</v>
      </c>
      <c r="AV193" s="53" t="s">
        <v>455</v>
      </c>
      <c r="AW193" s="53" t="s">
        <v>10</v>
      </c>
      <c r="AX193" s="53" t="s">
        <v>10</v>
      </c>
      <c r="AY193" s="53">
        <v>14</v>
      </c>
      <c r="AZ193" s="53" t="s">
        <v>1203</v>
      </c>
      <c r="BA193" s="53" t="s">
        <v>767</v>
      </c>
      <c r="BB193" s="53" t="s">
        <v>1386</v>
      </c>
      <c r="BC193" s="53" t="s">
        <v>2279</v>
      </c>
      <c r="BD193" s="53" t="s">
        <v>10</v>
      </c>
      <c r="BE193" s="53" t="s">
        <v>10</v>
      </c>
      <c r="BF193" s="53" t="s">
        <v>10</v>
      </c>
      <c r="BG193" s="53" t="s">
        <v>10</v>
      </c>
      <c r="BH193" s="53" t="s">
        <v>667</v>
      </c>
      <c r="BI193" s="53" t="s">
        <v>10</v>
      </c>
      <c r="BJ193" s="53" t="s">
        <v>3405</v>
      </c>
    </row>
    <row r="194" spans="1:62" x14ac:dyDescent="0.2">
      <c r="A194" s="69">
        <v>191</v>
      </c>
      <c r="B194" s="70" t="s">
        <v>4862</v>
      </c>
      <c r="C194" s="43" t="s">
        <v>4846</v>
      </c>
      <c r="D194" s="43" t="s">
        <v>5168</v>
      </c>
      <c r="E194" s="43" t="s">
        <v>4843</v>
      </c>
      <c r="F194" s="71">
        <v>1</v>
      </c>
      <c r="G194" s="53" t="s">
        <v>670</v>
      </c>
      <c r="H194" s="53" t="s">
        <v>1924</v>
      </c>
      <c r="I194" s="53" t="s">
        <v>342</v>
      </c>
      <c r="J194" s="53" t="s">
        <v>343</v>
      </c>
      <c r="K194" s="53" t="s">
        <v>110</v>
      </c>
      <c r="L194" s="53" t="s">
        <v>669</v>
      </c>
      <c r="M194" s="53" t="s">
        <v>3</v>
      </c>
      <c r="N194" s="53" t="s">
        <v>1923</v>
      </c>
      <c r="O194" s="53" t="s">
        <v>1922</v>
      </c>
      <c r="P194" s="53" t="s">
        <v>1921</v>
      </c>
      <c r="Q194" s="53" t="s">
        <v>1920</v>
      </c>
      <c r="R194" s="53" t="s">
        <v>1919</v>
      </c>
      <c r="S194" s="53" t="s">
        <v>1918</v>
      </c>
      <c r="T194" s="53" t="s">
        <v>1917</v>
      </c>
      <c r="U194" s="53" t="s">
        <v>10</v>
      </c>
      <c r="V194" s="53" t="s">
        <v>10</v>
      </c>
      <c r="W194" s="53" t="s">
        <v>10</v>
      </c>
      <c r="X194" s="53">
        <v>34</v>
      </c>
      <c r="Y194" s="53">
        <v>10</v>
      </c>
      <c r="Z194" s="53">
        <v>10</v>
      </c>
      <c r="AA194" s="53">
        <v>0</v>
      </c>
      <c r="AB194" s="53">
        <v>9</v>
      </c>
      <c r="AC194" s="53" t="s">
        <v>707</v>
      </c>
      <c r="AD194" s="53" t="s">
        <v>706</v>
      </c>
      <c r="AE194" s="53" t="s">
        <v>705</v>
      </c>
      <c r="AF194" s="53" t="s">
        <v>1207</v>
      </c>
      <c r="AG194" s="53" t="s">
        <v>1206</v>
      </c>
      <c r="AH194" s="53" t="s">
        <v>10</v>
      </c>
      <c r="AI194" s="53" t="s">
        <v>1205</v>
      </c>
      <c r="AJ194" s="53" t="s">
        <v>1204</v>
      </c>
      <c r="AK194" s="53" t="s">
        <v>743</v>
      </c>
      <c r="AL194" s="53">
        <v>2014</v>
      </c>
      <c r="AM194" s="53">
        <v>69</v>
      </c>
      <c r="AN194" s="53">
        <v>3</v>
      </c>
      <c r="AO194" s="53" t="s">
        <v>10</v>
      </c>
      <c r="AP194" s="53" t="s">
        <v>10</v>
      </c>
      <c r="AQ194" s="53" t="s">
        <v>10</v>
      </c>
      <c r="AR194" s="53" t="s">
        <v>10</v>
      </c>
      <c r="AS194" s="53">
        <v>1284</v>
      </c>
      <c r="AT194" s="53">
        <v>1310</v>
      </c>
      <c r="AU194" s="53" t="s">
        <v>10</v>
      </c>
      <c r="AV194" s="53" t="s">
        <v>341</v>
      </c>
      <c r="AW194" s="53" t="s">
        <v>10</v>
      </c>
      <c r="AX194" s="53" t="s">
        <v>10</v>
      </c>
      <c r="AY194" s="53">
        <v>27</v>
      </c>
      <c r="AZ194" s="53" t="s">
        <v>1203</v>
      </c>
      <c r="BA194" s="53" t="s">
        <v>767</v>
      </c>
      <c r="BB194" s="53" t="s">
        <v>1386</v>
      </c>
      <c r="BC194" s="53" t="s">
        <v>1916</v>
      </c>
      <c r="BD194" s="53" t="s">
        <v>10</v>
      </c>
      <c r="BE194" s="53" t="s">
        <v>10</v>
      </c>
      <c r="BF194" s="53" t="s">
        <v>10</v>
      </c>
      <c r="BG194" s="53" t="s">
        <v>10</v>
      </c>
      <c r="BH194" s="53" t="s">
        <v>667</v>
      </c>
      <c r="BI194" s="53" t="s">
        <v>10</v>
      </c>
      <c r="BJ194" s="53" t="s">
        <v>3405</v>
      </c>
    </row>
    <row r="195" spans="1:62" x14ac:dyDescent="0.2">
      <c r="A195" s="69">
        <v>192</v>
      </c>
      <c r="B195" s="70" t="s">
        <v>4862</v>
      </c>
      <c r="C195" s="43" t="s">
        <v>4853</v>
      </c>
      <c r="D195" s="43" t="s">
        <v>5168</v>
      </c>
      <c r="E195" s="43" t="s">
        <v>4843</v>
      </c>
      <c r="F195" s="71">
        <v>2</v>
      </c>
      <c r="G195" s="53" t="s">
        <v>670</v>
      </c>
      <c r="H195" s="53" t="s">
        <v>2733</v>
      </c>
      <c r="I195" s="53" t="s">
        <v>594</v>
      </c>
      <c r="J195" s="53" t="s">
        <v>595</v>
      </c>
      <c r="K195" s="53" t="s">
        <v>110</v>
      </c>
      <c r="L195" s="53" t="s">
        <v>669</v>
      </c>
      <c r="M195" s="53" t="s">
        <v>3</v>
      </c>
      <c r="N195" s="53" t="s">
        <v>2732</v>
      </c>
      <c r="O195" s="53" t="s">
        <v>2731</v>
      </c>
      <c r="P195" s="53" t="s">
        <v>2730</v>
      </c>
      <c r="Q195" s="53" t="s">
        <v>2729</v>
      </c>
      <c r="R195" s="53" t="s">
        <v>2728</v>
      </c>
      <c r="S195" s="53" t="s">
        <v>2727</v>
      </c>
      <c r="T195" s="53" t="s">
        <v>10</v>
      </c>
      <c r="U195" s="53" t="s">
        <v>10</v>
      </c>
      <c r="V195" s="53" t="s">
        <v>10</v>
      </c>
      <c r="W195" s="53" t="s">
        <v>10</v>
      </c>
      <c r="X195" s="53">
        <v>31</v>
      </c>
      <c r="Y195" s="53">
        <v>57</v>
      </c>
      <c r="Z195" s="53">
        <v>58</v>
      </c>
      <c r="AA195" s="53">
        <v>0</v>
      </c>
      <c r="AB195" s="53">
        <v>39</v>
      </c>
      <c r="AC195" s="53" t="s">
        <v>707</v>
      </c>
      <c r="AD195" s="53" t="s">
        <v>706</v>
      </c>
      <c r="AE195" s="53" t="s">
        <v>705</v>
      </c>
      <c r="AF195" s="53" t="s">
        <v>1207</v>
      </c>
      <c r="AG195" s="53" t="s">
        <v>1206</v>
      </c>
      <c r="AH195" s="53" t="s">
        <v>10</v>
      </c>
      <c r="AI195" s="53" t="s">
        <v>1205</v>
      </c>
      <c r="AJ195" s="53" t="s">
        <v>1204</v>
      </c>
      <c r="AK195" s="53" t="s">
        <v>743</v>
      </c>
      <c r="AL195" s="53">
        <v>2014</v>
      </c>
      <c r="AM195" s="53">
        <v>69</v>
      </c>
      <c r="AN195" s="53">
        <v>3</v>
      </c>
      <c r="AO195" s="53" t="s">
        <v>10</v>
      </c>
      <c r="AP195" s="53" t="s">
        <v>10</v>
      </c>
      <c r="AQ195" s="53" t="s">
        <v>10</v>
      </c>
      <c r="AR195" s="53" t="s">
        <v>10</v>
      </c>
      <c r="AS195" s="53">
        <v>1445</v>
      </c>
      <c r="AT195" s="53">
        <v>1461</v>
      </c>
      <c r="AU195" s="53" t="s">
        <v>10</v>
      </c>
      <c r="AV195" s="53" t="s">
        <v>593</v>
      </c>
      <c r="AW195" s="53" t="s">
        <v>10</v>
      </c>
      <c r="AX195" s="53" t="s">
        <v>10</v>
      </c>
      <c r="AY195" s="53">
        <v>17</v>
      </c>
      <c r="AZ195" s="53" t="s">
        <v>1203</v>
      </c>
      <c r="BA195" s="53" t="s">
        <v>767</v>
      </c>
      <c r="BB195" s="53" t="s">
        <v>1386</v>
      </c>
      <c r="BC195" s="53" t="s">
        <v>2726</v>
      </c>
      <c r="BD195" s="53" t="s">
        <v>10</v>
      </c>
      <c r="BE195" s="53" t="s">
        <v>10</v>
      </c>
      <c r="BF195" s="53" t="s">
        <v>10</v>
      </c>
      <c r="BG195" s="53" t="s">
        <v>10</v>
      </c>
      <c r="BH195" s="53" t="s">
        <v>667</v>
      </c>
      <c r="BI195" s="53" t="s">
        <v>10</v>
      </c>
      <c r="BJ195" s="53" t="s">
        <v>3405</v>
      </c>
    </row>
    <row r="196" spans="1:62" x14ac:dyDescent="0.2">
      <c r="A196" s="69">
        <v>193</v>
      </c>
      <c r="B196" s="70" t="s">
        <v>4855</v>
      </c>
      <c r="C196" s="43" t="s">
        <v>4845</v>
      </c>
      <c r="D196" s="43" t="s">
        <v>5170</v>
      </c>
      <c r="E196" s="43" t="s">
        <v>5174</v>
      </c>
      <c r="F196" s="71">
        <v>3</v>
      </c>
      <c r="G196" s="53" t="s">
        <v>670</v>
      </c>
      <c r="H196" s="53" t="s">
        <v>2423</v>
      </c>
      <c r="I196" s="53" t="s">
        <v>499</v>
      </c>
      <c r="J196" s="53" t="s">
        <v>500</v>
      </c>
      <c r="K196" s="53" t="s">
        <v>11</v>
      </c>
      <c r="L196" s="53" t="s">
        <v>669</v>
      </c>
      <c r="M196" s="53" t="s">
        <v>3</v>
      </c>
      <c r="N196" s="53" t="s">
        <v>10</v>
      </c>
      <c r="O196" s="53" t="s">
        <v>10</v>
      </c>
      <c r="P196" s="53" t="s">
        <v>2422</v>
      </c>
      <c r="Q196" s="53" t="s">
        <v>2421</v>
      </c>
      <c r="R196" s="53" t="s">
        <v>2420</v>
      </c>
      <c r="S196" s="53" t="s">
        <v>10</v>
      </c>
      <c r="T196" s="53" t="s">
        <v>2419</v>
      </c>
      <c r="U196" s="53" t="s">
        <v>2418</v>
      </c>
      <c r="V196" s="53" t="s">
        <v>2417</v>
      </c>
      <c r="W196" s="53" t="s">
        <v>2416</v>
      </c>
      <c r="X196" s="53">
        <v>15</v>
      </c>
      <c r="Y196" s="53">
        <v>23</v>
      </c>
      <c r="Z196" s="53">
        <v>24</v>
      </c>
      <c r="AA196" s="53">
        <v>1</v>
      </c>
      <c r="AB196" s="53">
        <v>24</v>
      </c>
      <c r="AC196" s="53" t="s">
        <v>770</v>
      </c>
      <c r="AD196" s="53" t="s">
        <v>769</v>
      </c>
      <c r="AE196" s="53" t="s">
        <v>768</v>
      </c>
      <c r="AF196" s="53" t="s">
        <v>2238</v>
      </c>
      <c r="AG196" s="53" t="s">
        <v>2237</v>
      </c>
      <c r="AH196" s="53" t="s">
        <v>10</v>
      </c>
      <c r="AI196" s="53" t="s">
        <v>2236</v>
      </c>
      <c r="AJ196" s="53" t="s">
        <v>2235</v>
      </c>
      <c r="AK196" s="53" t="s">
        <v>771</v>
      </c>
      <c r="AL196" s="53">
        <v>2014</v>
      </c>
      <c r="AM196" s="53">
        <v>21</v>
      </c>
      <c r="AN196" s="53">
        <v>4</v>
      </c>
      <c r="AO196" s="53" t="s">
        <v>10</v>
      </c>
      <c r="AP196" s="53" t="s">
        <v>10</v>
      </c>
      <c r="AQ196" s="53" t="s">
        <v>10</v>
      </c>
      <c r="AR196" s="53" t="s">
        <v>10</v>
      </c>
      <c r="AS196" s="53">
        <v>78</v>
      </c>
      <c r="AT196" s="53">
        <v>87</v>
      </c>
      <c r="AU196" s="53" t="s">
        <v>10</v>
      </c>
      <c r="AV196" s="53" t="s">
        <v>498</v>
      </c>
      <c r="AW196" s="53" t="s">
        <v>10</v>
      </c>
      <c r="AX196" s="53" t="s">
        <v>10</v>
      </c>
      <c r="AY196" s="53">
        <v>10</v>
      </c>
      <c r="AZ196" s="53" t="s">
        <v>719</v>
      </c>
      <c r="BA196" s="53" t="s">
        <v>718</v>
      </c>
      <c r="BB196" s="53" t="s">
        <v>2415</v>
      </c>
      <c r="BC196" s="53" t="s">
        <v>2414</v>
      </c>
      <c r="BD196" s="53" t="s">
        <v>10</v>
      </c>
      <c r="BE196" s="53" t="s">
        <v>10</v>
      </c>
      <c r="BF196" s="53" t="s">
        <v>10</v>
      </c>
      <c r="BG196" s="53" t="s">
        <v>10</v>
      </c>
      <c r="BH196" s="53" t="s">
        <v>667</v>
      </c>
      <c r="BI196" s="53" t="s">
        <v>10</v>
      </c>
      <c r="BJ196" s="53" t="s">
        <v>3405</v>
      </c>
    </row>
    <row r="197" spans="1:62" x14ac:dyDescent="0.2">
      <c r="A197" s="69">
        <v>194</v>
      </c>
      <c r="B197" s="70" t="s">
        <v>1619</v>
      </c>
      <c r="C197" s="43" t="s">
        <v>3417</v>
      </c>
      <c r="D197" s="43" t="s">
        <v>5168</v>
      </c>
      <c r="E197" s="43" t="s">
        <v>4843</v>
      </c>
      <c r="F197" s="71">
        <v>3</v>
      </c>
      <c r="G197" s="53" t="s">
        <v>670</v>
      </c>
      <c r="H197" s="53" t="s">
        <v>3072</v>
      </c>
      <c r="I197" s="53" t="s">
        <v>220</v>
      </c>
      <c r="J197" s="53" t="s">
        <v>221</v>
      </c>
      <c r="K197" s="53" t="s">
        <v>216</v>
      </c>
      <c r="L197" s="53" t="s">
        <v>669</v>
      </c>
      <c r="M197" s="53" t="s">
        <v>3</v>
      </c>
      <c r="N197" s="53" t="s">
        <v>3071</v>
      </c>
      <c r="O197" s="53" t="s">
        <v>3070</v>
      </c>
      <c r="P197" s="53" t="s">
        <v>3069</v>
      </c>
      <c r="Q197" s="53" t="s">
        <v>3068</v>
      </c>
      <c r="R197" s="53" t="s">
        <v>3067</v>
      </c>
      <c r="S197" s="53" t="s">
        <v>3066</v>
      </c>
      <c r="T197" s="53" t="s">
        <v>2033</v>
      </c>
      <c r="U197" s="53" t="s">
        <v>2032</v>
      </c>
      <c r="V197" s="53" t="s">
        <v>10</v>
      </c>
      <c r="W197" s="53" t="s">
        <v>10</v>
      </c>
      <c r="X197" s="53">
        <v>12</v>
      </c>
      <c r="Y197" s="53">
        <v>4</v>
      </c>
      <c r="Z197" s="53">
        <v>4</v>
      </c>
      <c r="AA197" s="53">
        <v>0</v>
      </c>
      <c r="AB197" s="53">
        <v>9</v>
      </c>
      <c r="AC197" s="53" t="s">
        <v>1039</v>
      </c>
      <c r="AD197" s="53" t="s">
        <v>1038</v>
      </c>
      <c r="AE197" s="53" t="s">
        <v>1037</v>
      </c>
      <c r="AF197" s="53" t="s">
        <v>3033</v>
      </c>
      <c r="AG197" s="53" t="s">
        <v>3057</v>
      </c>
      <c r="AH197" s="53" t="s">
        <v>10</v>
      </c>
      <c r="AI197" s="53" t="s">
        <v>3032</v>
      </c>
      <c r="AJ197" s="53" t="s">
        <v>3031</v>
      </c>
      <c r="AK197" s="53" t="s">
        <v>2315</v>
      </c>
      <c r="AL197" s="53">
        <v>2014</v>
      </c>
      <c r="AM197" s="53">
        <v>18</v>
      </c>
      <c r="AN197" s="53">
        <v>4</v>
      </c>
      <c r="AO197" s="53" t="s">
        <v>10</v>
      </c>
      <c r="AP197" s="53" t="s">
        <v>10</v>
      </c>
      <c r="AQ197" s="53" t="s">
        <v>10</v>
      </c>
      <c r="AR197" s="53" t="s">
        <v>10</v>
      </c>
      <c r="AS197" s="53">
        <v>37</v>
      </c>
      <c r="AT197" s="53">
        <v>46</v>
      </c>
      <c r="AU197" s="53" t="s">
        <v>10</v>
      </c>
      <c r="AV197" s="53" t="s">
        <v>219</v>
      </c>
      <c r="AW197" s="53" t="s">
        <v>10</v>
      </c>
      <c r="AX197" s="53" t="s">
        <v>10</v>
      </c>
      <c r="AY197" s="53">
        <v>10</v>
      </c>
      <c r="AZ197" s="53" t="s">
        <v>3030</v>
      </c>
      <c r="BA197" s="53" t="s">
        <v>671</v>
      </c>
      <c r="BB197" s="53" t="s">
        <v>3065</v>
      </c>
      <c r="BC197" s="53" t="s">
        <v>3064</v>
      </c>
      <c r="BD197" s="53" t="s">
        <v>10</v>
      </c>
      <c r="BE197" s="53" t="s">
        <v>10</v>
      </c>
      <c r="BF197" s="53" t="s">
        <v>10</v>
      </c>
      <c r="BG197" s="53" t="s">
        <v>10</v>
      </c>
      <c r="BH197" s="53" t="s">
        <v>667</v>
      </c>
      <c r="BI197" s="53" t="s">
        <v>10</v>
      </c>
      <c r="BJ197" s="53" t="s">
        <v>3405</v>
      </c>
    </row>
    <row r="198" spans="1:62" x14ac:dyDescent="0.2">
      <c r="A198" s="69">
        <v>195</v>
      </c>
      <c r="B198" s="70" t="s">
        <v>4862</v>
      </c>
      <c r="C198" s="43" t="s">
        <v>4853</v>
      </c>
      <c r="D198" s="43" t="s">
        <v>5168</v>
      </c>
      <c r="E198" s="43" t="s">
        <v>4843</v>
      </c>
      <c r="F198" s="71">
        <v>2</v>
      </c>
      <c r="G198" s="53" t="s">
        <v>670</v>
      </c>
      <c r="H198" s="53" t="s">
        <v>2871</v>
      </c>
      <c r="I198" s="53" t="s">
        <v>645</v>
      </c>
      <c r="J198" s="53" t="s">
        <v>646</v>
      </c>
      <c r="K198" s="53" t="s">
        <v>24</v>
      </c>
      <c r="L198" s="53" t="s">
        <v>669</v>
      </c>
      <c r="M198" s="53" t="s">
        <v>3</v>
      </c>
      <c r="N198" s="53" t="s">
        <v>2870</v>
      </c>
      <c r="O198" s="53" t="s">
        <v>10</v>
      </c>
      <c r="P198" s="53" t="s">
        <v>2869</v>
      </c>
      <c r="Q198" s="53" t="s">
        <v>2868</v>
      </c>
      <c r="R198" s="53" t="s">
        <v>2867</v>
      </c>
      <c r="S198" s="53" t="s">
        <v>2866</v>
      </c>
      <c r="T198" s="53" t="s">
        <v>10</v>
      </c>
      <c r="U198" s="53" t="s">
        <v>10</v>
      </c>
      <c r="V198" s="53" t="s">
        <v>10</v>
      </c>
      <c r="W198" s="53" t="s">
        <v>10</v>
      </c>
      <c r="X198" s="53">
        <v>18</v>
      </c>
      <c r="Y198" s="53">
        <v>147</v>
      </c>
      <c r="Z198" s="53">
        <v>151</v>
      </c>
      <c r="AA198" s="53">
        <v>2</v>
      </c>
      <c r="AB198" s="53">
        <v>36</v>
      </c>
      <c r="AC198" s="53" t="s">
        <v>684</v>
      </c>
      <c r="AD198" s="53" t="s">
        <v>683</v>
      </c>
      <c r="AE198" s="53" t="s">
        <v>682</v>
      </c>
      <c r="AF198" s="53" t="s">
        <v>983</v>
      </c>
      <c r="AG198" s="53" t="s">
        <v>982</v>
      </c>
      <c r="AH198" s="53" t="s">
        <v>10</v>
      </c>
      <c r="AI198" s="53" t="s">
        <v>981</v>
      </c>
      <c r="AJ198" s="53" t="s">
        <v>980</v>
      </c>
      <c r="AK198" s="53" t="s">
        <v>739</v>
      </c>
      <c r="AL198" s="53">
        <v>2014</v>
      </c>
      <c r="AM198" s="53">
        <v>37</v>
      </c>
      <c r="AN198" s="53" t="s">
        <v>10</v>
      </c>
      <c r="AO198" s="53" t="s">
        <v>10</v>
      </c>
      <c r="AP198" s="53" t="s">
        <v>10</v>
      </c>
      <c r="AQ198" s="53" t="s">
        <v>10</v>
      </c>
      <c r="AR198" s="53" t="s">
        <v>10</v>
      </c>
      <c r="AS198" s="53">
        <v>141</v>
      </c>
      <c r="AT198" s="53">
        <v>147</v>
      </c>
      <c r="AU198" s="53" t="s">
        <v>10</v>
      </c>
      <c r="AV198" s="53" t="s">
        <v>644</v>
      </c>
      <c r="AW198" s="53" t="s">
        <v>10</v>
      </c>
      <c r="AX198" s="53" t="s">
        <v>10</v>
      </c>
      <c r="AY198" s="53">
        <v>7</v>
      </c>
      <c r="AZ198" s="53" t="s">
        <v>738</v>
      </c>
      <c r="BA198" s="53" t="s">
        <v>671</v>
      </c>
      <c r="BB198" s="53" t="s">
        <v>2865</v>
      </c>
      <c r="BC198" s="53" t="s">
        <v>2864</v>
      </c>
      <c r="BD198" s="53" t="s">
        <v>10</v>
      </c>
      <c r="BE198" s="53" t="s">
        <v>10</v>
      </c>
      <c r="BF198" s="53" t="s">
        <v>10</v>
      </c>
      <c r="BG198" s="53" t="s">
        <v>10</v>
      </c>
      <c r="BH198" s="53" t="s">
        <v>667</v>
      </c>
      <c r="BI198" s="53" t="s">
        <v>10</v>
      </c>
      <c r="BJ198" s="53" t="s">
        <v>3405</v>
      </c>
    </row>
    <row r="199" spans="1:62" x14ac:dyDescent="0.2">
      <c r="A199" s="69">
        <v>196</v>
      </c>
      <c r="B199" s="70" t="s">
        <v>1619</v>
      </c>
      <c r="C199" s="43" t="s">
        <v>3417</v>
      </c>
      <c r="D199" s="43" t="s">
        <v>5168</v>
      </c>
      <c r="E199" s="43" t="s">
        <v>4843</v>
      </c>
      <c r="F199" s="71">
        <v>2</v>
      </c>
      <c r="G199" s="53" t="s">
        <v>670</v>
      </c>
      <c r="H199" s="53" t="s">
        <v>2512</v>
      </c>
      <c r="I199" s="53" t="s">
        <v>522</v>
      </c>
      <c r="J199" s="53" t="s">
        <v>523</v>
      </c>
      <c r="K199" s="53" t="s">
        <v>306</v>
      </c>
      <c r="L199" s="53" t="s">
        <v>669</v>
      </c>
      <c r="M199" s="53" t="s">
        <v>3</v>
      </c>
      <c r="N199" s="53" t="s">
        <v>2511</v>
      </c>
      <c r="O199" s="53" t="s">
        <v>10</v>
      </c>
      <c r="P199" s="53" t="s">
        <v>2510</v>
      </c>
      <c r="Q199" s="53" t="s">
        <v>2509</v>
      </c>
      <c r="R199" s="53" t="s">
        <v>2508</v>
      </c>
      <c r="S199" s="53" t="s">
        <v>2507</v>
      </c>
      <c r="T199" s="53" t="s">
        <v>10</v>
      </c>
      <c r="U199" s="53" t="s">
        <v>10</v>
      </c>
      <c r="V199" s="53" t="s">
        <v>2506</v>
      </c>
      <c r="W199" s="53" t="s">
        <v>2505</v>
      </c>
      <c r="X199" s="53">
        <v>26</v>
      </c>
      <c r="Y199" s="53">
        <v>28</v>
      </c>
      <c r="Z199" s="53">
        <v>30</v>
      </c>
      <c r="AA199" s="53">
        <v>0</v>
      </c>
      <c r="AB199" s="53">
        <v>26</v>
      </c>
      <c r="AC199" s="53" t="s">
        <v>1039</v>
      </c>
      <c r="AD199" s="53" t="s">
        <v>1038</v>
      </c>
      <c r="AE199" s="53" t="s">
        <v>1037</v>
      </c>
      <c r="AF199" s="53" t="s">
        <v>1811</v>
      </c>
      <c r="AG199" s="53" t="s">
        <v>1810</v>
      </c>
      <c r="AH199" s="53" t="s">
        <v>10</v>
      </c>
      <c r="AI199" s="53" t="s">
        <v>1809</v>
      </c>
      <c r="AJ199" s="53" t="s">
        <v>1808</v>
      </c>
      <c r="AK199" s="53" t="s">
        <v>1227</v>
      </c>
      <c r="AL199" s="53">
        <v>2014</v>
      </c>
      <c r="AM199" s="53">
        <v>63</v>
      </c>
      <c r="AN199" s="53">
        <v>5</v>
      </c>
      <c r="AO199" s="53" t="s">
        <v>10</v>
      </c>
      <c r="AP199" s="53" t="s">
        <v>10</v>
      </c>
      <c r="AQ199" s="53" t="s">
        <v>10</v>
      </c>
      <c r="AR199" s="53" t="s">
        <v>10</v>
      </c>
      <c r="AS199" s="53">
        <v>1111</v>
      </c>
      <c r="AT199" s="53">
        <v>1123</v>
      </c>
      <c r="AU199" s="53" t="s">
        <v>10</v>
      </c>
      <c r="AV199" s="53" t="s">
        <v>521</v>
      </c>
      <c r="AW199" s="53" t="s">
        <v>10</v>
      </c>
      <c r="AX199" s="53" t="s">
        <v>10</v>
      </c>
      <c r="AY199" s="53">
        <v>13</v>
      </c>
      <c r="AZ199" s="53" t="s">
        <v>1515</v>
      </c>
      <c r="BA199" s="53" t="s">
        <v>767</v>
      </c>
      <c r="BB199" s="53" t="s">
        <v>2504</v>
      </c>
      <c r="BC199" s="53" t="s">
        <v>2503</v>
      </c>
      <c r="BD199" s="53" t="s">
        <v>10</v>
      </c>
      <c r="BE199" s="53" t="s">
        <v>10</v>
      </c>
      <c r="BF199" s="53" t="s">
        <v>10</v>
      </c>
      <c r="BG199" s="53" t="s">
        <v>10</v>
      </c>
      <c r="BH199" s="53" t="s">
        <v>667</v>
      </c>
      <c r="BI199" s="53" t="s">
        <v>10</v>
      </c>
      <c r="BJ199" s="53" t="s">
        <v>3405</v>
      </c>
    </row>
    <row r="200" spans="1:62" x14ac:dyDescent="0.2">
      <c r="A200" s="69">
        <v>197</v>
      </c>
      <c r="B200" s="70" t="s">
        <v>4855</v>
      </c>
      <c r="C200" s="43" t="s">
        <v>4846</v>
      </c>
      <c r="D200" s="43" t="s">
        <v>4871</v>
      </c>
      <c r="E200" s="43" t="s">
        <v>5174</v>
      </c>
      <c r="F200" s="71">
        <v>3</v>
      </c>
      <c r="G200" s="53" t="s">
        <v>670</v>
      </c>
      <c r="H200" s="53" t="s">
        <v>1915</v>
      </c>
      <c r="I200" s="53" t="s">
        <v>339</v>
      </c>
      <c r="J200" s="53" t="s">
        <v>340</v>
      </c>
      <c r="K200" s="53" t="s">
        <v>24</v>
      </c>
      <c r="L200" s="53" t="s">
        <v>669</v>
      </c>
      <c r="M200" s="53" t="s">
        <v>3</v>
      </c>
      <c r="N200" s="53" t="s">
        <v>1914</v>
      </c>
      <c r="O200" s="53" t="s">
        <v>1913</v>
      </c>
      <c r="P200" s="53" t="s">
        <v>1912</v>
      </c>
      <c r="Q200" s="53" t="s">
        <v>1911</v>
      </c>
      <c r="R200" s="53" t="s">
        <v>1910</v>
      </c>
      <c r="S200" s="53" t="s">
        <v>1909</v>
      </c>
      <c r="T200" s="53" t="s">
        <v>1908</v>
      </c>
      <c r="U200" s="53" t="s">
        <v>1907</v>
      </c>
      <c r="V200" s="53" t="s">
        <v>1906</v>
      </c>
      <c r="W200" s="53" t="s">
        <v>1905</v>
      </c>
      <c r="X200" s="53">
        <v>51</v>
      </c>
      <c r="Y200" s="53">
        <v>10</v>
      </c>
      <c r="Z200" s="53">
        <v>10</v>
      </c>
      <c r="AA200" s="53">
        <v>1</v>
      </c>
      <c r="AB200" s="53">
        <v>14</v>
      </c>
      <c r="AC200" s="53" t="s">
        <v>684</v>
      </c>
      <c r="AD200" s="53" t="s">
        <v>683</v>
      </c>
      <c r="AE200" s="53" t="s">
        <v>682</v>
      </c>
      <c r="AF200" s="53" t="s">
        <v>983</v>
      </c>
      <c r="AG200" s="53" t="s">
        <v>982</v>
      </c>
      <c r="AH200" s="53" t="s">
        <v>10</v>
      </c>
      <c r="AI200" s="53" t="s">
        <v>981</v>
      </c>
      <c r="AJ200" s="53" t="s">
        <v>980</v>
      </c>
      <c r="AK200" s="53" t="s">
        <v>1227</v>
      </c>
      <c r="AL200" s="53">
        <v>2014</v>
      </c>
      <c r="AM200" s="53">
        <v>34</v>
      </c>
      <c r="AN200" s="53" t="s">
        <v>10</v>
      </c>
      <c r="AO200" s="53" t="s">
        <v>10</v>
      </c>
      <c r="AP200" s="53" t="s">
        <v>10</v>
      </c>
      <c r="AQ200" s="53" t="s">
        <v>10</v>
      </c>
      <c r="AR200" s="53" t="s">
        <v>10</v>
      </c>
      <c r="AS200" s="53">
        <v>138</v>
      </c>
      <c r="AT200" s="53">
        <v>154</v>
      </c>
      <c r="AU200" s="53" t="s">
        <v>10</v>
      </c>
      <c r="AV200" s="53" t="s">
        <v>338</v>
      </c>
      <c r="AW200" s="53" t="s">
        <v>10</v>
      </c>
      <c r="AX200" s="53" t="s">
        <v>10</v>
      </c>
      <c r="AY200" s="53">
        <v>17</v>
      </c>
      <c r="AZ200" s="53" t="s">
        <v>738</v>
      </c>
      <c r="BA200" s="53" t="s">
        <v>671</v>
      </c>
      <c r="BB200" s="53" t="s">
        <v>1904</v>
      </c>
      <c r="BC200" s="53" t="s">
        <v>1903</v>
      </c>
      <c r="BD200" s="53" t="s">
        <v>10</v>
      </c>
      <c r="BE200" s="53" t="s">
        <v>1082</v>
      </c>
      <c r="BF200" s="53" t="s">
        <v>10</v>
      </c>
      <c r="BG200" s="53" t="s">
        <v>10</v>
      </c>
      <c r="BH200" s="53" t="s">
        <v>667</v>
      </c>
      <c r="BI200" s="53" t="s">
        <v>10</v>
      </c>
      <c r="BJ200" s="53" t="s">
        <v>3405</v>
      </c>
    </row>
    <row r="201" spans="1:62" x14ac:dyDescent="0.2">
      <c r="A201" s="69">
        <v>198</v>
      </c>
      <c r="B201" s="37" t="s">
        <v>5175</v>
      </c>
      <c r="C201" s="43" t="s">
        <v>4846</v>
      </c>
      <c r="D201" s="43" t="s">
        <v>5171</v>
      </c>
      <c r="E201" s="43" t="s">
        <v>5173</v>
      </c>
      <c r="F201" s="71">
        <v>1</v>
      </c>
      <c r="G201" s="53" t="s">
        <v>670</v>
      </c>
      <c r="H201" s="53" t="s">
        <v>2752</v>
      </c>
      <c r="I201" s="53" t="s">
        <v>603</v>
      </c>
      <c r="J201" s="53" t="s">
        <v>604</v>
      </c>
      <c r="K201" s="53" t="s">
        <v>44</v>
      </c>
      <c r="L201" s="53" t="s">
        <v>669</v>
      </c>
      <c r="M201" s="53" t="s">
        <v>3</v>
      </c>
      <c r="N201" s="53" t="s">
        <v>10</v>
      </c>
      <c r="O201" s="53" t="s">
        <v>10</v>
      </c>
      <c r="P201" s="53" t="s">
        <v>2751</v>
      </c>
      <c r="Q201" s="53" t="s">
        <v>2750</v>
      </c>
      <c r="R201" s="53" t="s">
        <v>2749</v>
      </c>
      <c r="S201" s="53" t="s">
        <v>2748</v>
      </c>
      <c r="T201" s="53" t="s">
        <v>2747</v>
      </c>
      <c r="U201" s="53" t="s">
        <v>2746</v>
      </c>
      <c r="V201" s="53" t="s">
        <v>2745</v>
      </c>
      <c r="W201" s="53" t="s">
        <v>2744</v>
      </c>
      <c r="X201" s="53">
        <v>20</v>
      </c>
      <c r="Y201" s="53">
        <v>64</v>
      </c>
      <c r="Z201" s="53">
        <v>73</v>
      </c>
      <c r="AA201" s="53">
        <v>1</v>
      </c>
      <c r="AB201" s="53">
        <v>16</v>
      </c>
      <c r="AC201" s="53" t="s">
        <v>770</v>
      </c>
      <c r="AD201" s="53" t="s">
        <v>769</v>
      </c>
      <c r="AE201" s="53" t="s">
        <v>768</v>
      </c>
      <c r="AF201" s="53" t="s">
        <v>996</v>
      </c>
      <c r="AG201" s="53" t="s">
        <v>995</v>
      </c>
      <c r="AH201" s="53" t="s">
        <v>10</v>
      </c>
      <c r="AI201" s="53" t="s">
        <v>44</v>
      </c>
      <c r="AJ201" s="53" t="s">
        <v>994</v>
      </c>
      <c r="AK201" s="53" t="s">
        <v>2449</v>
      </c>
      <c r="AL201" s="53">
        <v>2014</v>
      </c>
      <c r="AM201" s="53">
        <v>28</v>
      </c>
      <c r="AN201" s="53">
        <v>1</v>
      </c>
      <c r="AO201" s="53" t="s">
        <v>10</v>
      </c>
      <c r="AP201" s="53" t="s">
        <v>10</v>
      </c>
      <c r="AQ201" s="53" t="s">
        <v>10</v>
      </c>
      <c r="AR201" s="53" t="s">
        <v>10</v>
      </c>
      <c r="AS201" s="53">
        <v>48</v>
      </c>
      <c r="AT201" s="53">
        <v>55</v>
      </c>
      <c r="AU201" s="53" t="s">
        <v>10</v>
      </c>
      <c r="AV201" s="53" t="s">
        <v>602</v>
      </c>
      <c r="AW201" s="53" t="s">
        <v>10</v>
      </c>
      <c r="AX201" s="53" t="s">
        <v>10</v>
      </c>
      <c r="AY201" s="53">
        <v>8</v>
      </c>
      <c r="AZ201" s="53" t="s">
        <v>719</v>
      </c>
      <c r="BA201" s="53" t="s">
        <v>718</v>
      </c>
      <c r="BB201" s="53" t="s">
        <v>2743</v>
      </c>
      <c r="BC201" s="53" t="s">
        <v>2742</v>
      </c>
      <c r="BD201" s="53" t="s">
        <v>10</v>
      </c>
      <c r="BE201" s="53" t="s">
        <v>10</v>
      </c>
      <c r="BF201" s="53" t="s">
        <v>10</v>
      </c>
      <c r="BG201" s="53" t="s">
        <v>10</v>
      </c>
      <c r="BH201" s="53" t="s">
        <v>667</v>
      </c>
      <c r="BI201" s="53" t="s">
        <v>10</v>
      </c>
      <c r="BJ201" s="53" t="s">
        <v>3405</v>
      </c>
    </row>
    <row r="202" spans="1:62" x14ac:dyDescent="0.2">
      <c r="A202" s="69">
        <v>199</v>
      </c>
      <c r="B202" s="70" t="s">
        <v>4855</v>
      </c>
      <c r="C202" s="43" t="s">
        <v>4845</v>
      </c>
      <c r="D202" s="43" t="s">
        <v>5169</v>
      </c>
      <c r="E202" s="43" t="s">
        <v>4843</v>
      </c>
      <c r="F202" s="71">
        <v>2</v>
      </c>
      <c r="G202" s="53" t="s">
        <v>670</v>
      </c>
      <c r="H202" s="53" t="s">
        <v>2365</v>
      </c>
      <c r="I202" s="53" t="s">
        <v>480</v>
      </c>
      <c r="J202" s="53" t="s">
        <v>481</v>
      </c>
      <c r="K202" s="53" t="s">
        <v>19</v>
      </c>
      <c r="L202" s="53" t="s">
        <v>669</v>
      </c>
      <c r="M202" s="53" t="s">
        <v>3</v>
      </c>
      <c r="N202" s="53" t="s">
        <v>2364</v>
      </c>
      <c r="O202" s="53" t="s">
        <v>156</v>
      </c>
      <c r="P202" s="53" t="s">
        <v>2363</v>
      </c>
      <c r="Q202" s="53" t="s">
        <v>2362</v>
      </c>
      <c r="R202" s="53" t="s">
        <v>2361</v>
      </c>
      <c r="S202" s="53" t="s">
        <v>2360</v>
      </c>
      <c r="T202" s="53" t="s">
        <v>10</v>
      </c>
      <c r="U202" s="53" t="s">
        <v>2359</v>
      </c>
      <c r="V202" s="53" t="s">
        <v>2358</v>
      </c>
      <c r="W202" s="53" t="s">
        <v>2357</v>
      </c>
      <c r="X202" s="53">
        <v>20</v>
      </c>
      <c r="Y202" s="53">
        <v>21</v>
      </c>
      <c r="Z202" s="53">
        <v>22</v>
      </c>
      <c r="AA202" s="53">
        <v>0</v>
      </c>
      <c r="AB202" s="53">
        <v>15</v>
      </c>
      <c r="AC202" s="53" t="s">
        <v>770</v>
      </c>
      <c r="AD202" s="53" t="s">
        <v>769</v>
      </c>
      <c r="AE202" s="53" t="s">
        <v>768</v>
      </c>
      <c r="AF202" s="53" t="s">
        <v>1541</v>
      </c>
      <c r="AG202" s="53" t="s">
        <v>1540</v>
      </c>
      <c r="AH202" s="53" t="s">
        <v>10</v>
      </c>
      <c r="AI202" s="53" t="s">
        <v>1539</v>
      </c>
      <c r="AJ202" s="53" t="s">
        <v>1538</v>
      </c>
      <c r="AK202" s="53" t="s">
        <v>1019</v>
      </c>
      <c r="AL202" s="53">
        <v>2014</v>
      </c>
      <c r="AM202" s="53">
        <v>32</v>
      </c>
      <c r="AN202" s="53">
        <v>1</v>
      </c>
      <c r="AO202" s="53" t="s">
        <v>10</v>
      </c>
      <c r="AP202" s="53" t="s">
        <v>10</v>
      </c>
      <c r="AQ202" s="53" t="s">
        <v>10</v>
      </c>
      <c r="AR202" s="53" t="s">
        <v>10</v>
      </c>
      <c r="AS202" s="53">
        <v>28</v>
      </c>
      <c r="AT202" s="53">
        <v>38</v>
      </c>
      <c r="AU202" s="53" t="s">
        <v>10</v>
      </c>
      <c r="AV202" s="53" t="s">
        <v>479</v>
      </c>
      <c r="AW202" s="53" t="s">
        <v>10</v>
      </c>
      <c r="AX202" s="53" t="s">
        <v>10</v>
      </c>
      <c r="AY202" s="53">
        <v>11</v>
      </c>
      <c r="AZ202" s="53" t="s">
        <v>939</v>
      </c>
      <c r="BA202" s="53" t="s">
        <v>938</v>
      </c>
      <c r="BB202" s="53" t="s">
        <v>2356</v>
      </c>
      <c r="BC202" s="53" t="s">
        <v>2355</v>
      </c>
      <c r="BD202" s="53" t="s">
        <v>10</v>
      </c>
      <c r="BE202" s="53" t="s">
        <v>10</v>
      </c>
      <c r="BF202" s="53" t="s">
        <v>10</v>
      </c>
      <c r="BG202" s="53" t="s">
        <v>10</v>
      </c>
      <c r="BH202" s="53" t="s">
        <v>667</v>
      </c>
      <c r="BI202" s="53" t="s">
        <v>10</v>
      </c>
      <c r="BJ202" s="53" t="s">
        <v>3405</v>
      </c>
    </row>
    <row r="203" spans="1:62" x14ac:dyDescent="0.2">
      <c r="A203" s="69">
        <v>200</v>
      </c>
      <c r="B203" s="70" t="s">
        <v>1619</v>
      </c>
      <c r="C203" s="43" t="s">
        <v>4846</v>
      </c>
      <c r="D203" s="43" t="s">
        <v>5168</v>
      </c>
      <c r="E203" s="43" t="s">
        <v>4843</v>
      </c>
      <c r="F203" s="71">
        <v>2</v>
      </c>
      <c r="G203" s="53" t="s">
        <v>670</v>
      </c>
      <c r="H203" s="53" t="s">
        <v>2278</v>
      </c>
      <c r="I203" s="53" t="s">
        <v>453</v>
      </c>
      <c r="J203" s="53" t="s">
        <v>454</v>
      </c>
      <c r="K203" s="53" t="s">
        <v>19</v>
      </c>
      <c r="L203" s="53" t="s">
        <v>669</v>
      </c>
      <c r="M203" s="53" t="s">
        <v>3</v>
      </c>
      <c r="N203" s="53" t="s">
        <v>2277</v>
      </c>
      <c r="O203" s="53" t="s">
        <v>10</v>
      </c>
      <c r="P203" s="53" t="s">
        <v>2276</v>
      </c>
      <c r="Q203" s="53" t="s">
        <v>2275</v>
      </c>
      <c r="R203" s="53" t="s">
        <v>2274</v>
      </c>
      <c r="S203" s="53" t="s">
        <v>2273</v>
      </c>
      <c r="T203" s="53" t="s">
        <v>10</v>
      </c>
      <c r="U203" s="53" t="s">
        <v>10</v>
      </c>
      <c r="V203" s="53" t="s">
        <v>2272</v>
      </c>
      <c r="W203" s="53" t="s">
        <v>2271</v>
      </c>
      <c r="X203" s="53">
        <v>26</v>
      </c>
      <c r="Y203" s="53">
        <v>18</v>
      </c>
      <c r="Z203" s="53">
        <v>20</v>
      </c>
      <c r="AA203" s="53">
        <v>0</v>
      </c>
      <c r="AB203" s="53">
        <v>13</v>
      </c>
      <c r="AC203" s="53" t="s">
        <v>770</v>
      </c>
      <c r="AD203" s="53" t="s">
        <v>769</v>
      </c>
      <c r="AE203" s="53" t="s">
        <v>768</v>
      </c>
      <c r="AF203" s="53" t="s">
        <v>1541</v>
      </c>
      <c r="AG203" s="53" t="s">
        <v>1540</v>
      </c>
      <c r="AH203" s="53" t="s">
        <v>10</v>
      </c>
      <c r="AI203" s="53" t="s">
        <v>1539</v>
      </c>
      <c r="AJ203" s="53" t="s">
        <v>1538</v>
      </c>
      <c r="AK203" s="53" t="s">
        <v>677</v>
      </c>
      <c r="AL203" s="53">
        <v>2013</v>
      </c>
      <c r="AM203" s="53">
        <v>31</v>
      </c>
      <c r="AN203" s="53">
        <v>12</v>
      </c>
      <c r="AO203" s="53" t="s">
        <v>10</v>
      </c>
      <c r="AP203" s="53" t="s">
        <v>10</v>
      </c>
      <c r="AQ203" s="53" t="s">
        <v>10</v>
      </c>
      <c r="AR203" s="53" t="s">
        <v>10</v>
      </c>
      <c r="AS203" s="53">
        <v>2610</v>
      </c>
      <c r="AT203" s="53">
        <v>2619</v>
      </c>
      <c r="AU203" s="53" t="s">
        <v>10</v>
      </c>
      <c r="AV203" s="53" t="s">
        <v>452</v>
      </c>
      <c r="AW203" s="53" t="s">
        <v>10</v>
      </c>
      <c r="AX203" s="53" t="s">
        <v>10</v>
      </c>
      <c r="AY203" s="53">
        <v>10</v>
      </c>
      <c r="AZ203" s="53" t="s">
        <v>939</v>
      </c>
      <c r="BA203" s="53" t="s">
        <v>938</v>
      </c>
      <c r="BB203" s="53" t="s">
        <v>2270</v>
      </c>
      <c r="BC203" s="53" t="s">
        <v>2269</v>
      </c>
      <c r="BD203" s="53" t="s">
        <v>10</v>
      </c>
      <c r="BE203" s="53" t="s">
        <v>10</v>
      </c>
      <c r="BF203" s="53" t="s">
        <v>10</v>
      </c>
      <c r="BG203" s="53" t="s">
        <v>10</v>
      </c>
      <c r="BH203" s="53" t="s">
        <v>667</v>
      </c>
      <c r="BI203" s="53" t="s">
        <v>10</v>
      </c>
      <c r="BJ203" s="53" t="s">
        <v>3405</v>
      </c>
    </row>
    <row r="204" spans="1:62" x14ac:dyDescent="0.2">
      <c r="A204" s="69">
        <v>201</v>
      </c>
      <c r="B204" s="70" t="s">
        <v>4862</v>
      </c>
      <c r="C204" s="43" t="s">
        <v>3417</v>
      </c>
      <c r="D204" s="43" t="s">
        <v>5169</v>
      </c>
      <c r="E204" s="43" t="s">
        <v>4843</v>
      </c>
      <c r="F204" s="71">
        <v>2</v>
      </c>
      <c r="G204" s="53" t="s">
        <v>670</v>
      </c>
      <c r="H204" s="53" t="s">
        <v>2823</v>
      </c>
      <c r="I204" s="53" t="s">
        <v>627</v>
      </c>
      <c r="J204" s="53" t="s">
        <v>628</v>
      </c>
      <c r="K204" s="53" t="s">
        <v>362</v>
      </c>
      <c r="L204" s="53" t="s">
        <v>669</v>
      </c>
      <c r="M204" s="53" t="s">
        <v>3</v>
      </c>
      <c r="N204" s="53" t="s">
        <v>10</v>
      </c>
      <c r="O204" s="53" t="s">
        <v>10</v>
      </c>
      <c r="P204" s="53" t="s">
        <v>2822</v>
      </c>
      <c r="Q204" s="53" t="s">
        <v>2821</v>
      </c>
      <c r="R204" s="53" t="s">
        <v>2820</v>
      </c>
      <c r="S204" s="53" t="s">
        <v>10</v>
      </c>
      <c r="T204" s="53" t="s">
        <v>10</v>
      </c>
      <c r="U204" s="53" t="s">
        <v>2819</v>
      </c>
      <c r="V204" s="53" t="s">
        <v>10</v>
      </c>
      <c r="W204" s="53" t="s">
        <v>10</v>
      </c>
      <c r="X204" s="53">
        <v>17</v>
      </c>
      <c r="Y204" s="53">
        <v>96</v>
      </c>
      <c r="Z204" s="53">
        <v>96</v>
      </c>
      <c r="AA204" s="53">
        <v>0</v>
      </c>
      <c r="AB204" s="53">
        <v>38</v>
      </c>
      <c r="AC204" s="53" t="s">
        <v>770</v>
      </c>
      <c r="AD204" s="53" t="s">
        <v>769</v>
      </c>
      <c r="AE204" s="53" t="s">
        <v>768</v>
      </c>
      <c r="AF204" s="53" t="s">
        <v>1971</v>
      </c>
      <c r="AG204" s="53" t="s">
        <v>1970</v>
      </c>
      <c r="AH204" s="53" t="s">
        <v>10</v>
      </c>
      <c r="AI204" s="53" t="s">
        <v>1969</v>
      </c>
      <c r="AJ204" s="53" t="s">
        <v>1968</v>
      </c>
      <c r="AK204" s="53" t="s">
        <v>808</v>
      </c>
      <c r="AL204" s="53">
        <v>2013</v>
      </c>
      <c r="AM204" s="53">
        <v>51</v>
      </c>
      <c r="AN204" s="53">
        <v>11</v>
      </c>
      <c r="AO204" s="53" t="s">
        <v>10</v>
      </c>
      <c r="AP204" s="53" t="s">
        <v>10</v>
      </c>
      <c r="AQ204" s="53" t="s">
        <v>10</v>
      </c>
      <c r="AR204" s="53" t="s">
        <v>10</v>
      </c>
      <c r="AS204" s="53">
        <v>46</v>
      </c>
      <c r="AT204" s="53">
        <v>52</v>
      </c>
      <c r="AU204" s="53" t="s">
        <v>10</v>
      </c>
      <c r="AV204" s="53" t="s">
        <v>626</v>
      </c>
      <c r="AW204" s="53" t="s">
        <v>10</v>
      </c>
      <c r="AX204" s="53" t="s">
        <v>10</v>
      </c>
      <c r="AY204" s="53">
        <v>7</v>
      </c>
      <c r="AZ204" s="53" t="s">
        <v>939</v>
      </c>
      <c r="BA204" s="53" t="s">
        <v>938</v>
      </c>
      <c r="BB204" s="53" t="s">
        <v>2818</v>
      </c>
      <c r="BC204" s="53" t="s">
        <v>2817</v>
      </c>
      <c r="BD204" s="53" t="s">
        <v>10</v>
      </c>
      <c r="BE204" s="53" t="s">
        <v>10</v>
      </c>
      <c r="BF204" s="53" t="s">
        <v>10</v>
      </c>
      <c r="BG204" s="53" t="s">
        <v>10</v>
      </c>
      <c r="BH204" s="53" t="s">
        <v>667</v>
      </c>
      <c r="BI204" s="53" t="s">
        <v>10</v>
      </c>
      <c r="BJ204" s="53" t="s">
        <v>3405</v>
      </c>
    </row>
    <row r="205" spans="1:62" x14ac:dyDescent="0.2">
      <c r="A205" s="69">
        <v>202</v>
      </c>
      <c r="B205" s="70" t="s">
        <v>1619</v>
      </c>
      <c r="C205" s="43" t="s">
        <v>4846</v>
      </c>
      <c r="D205" s="43" t="s">
        <v>5168</v>
      </c>
      <c r="E205" s="43" t="s">
        <v>5174</v>
      </c>
      <c r="F205" s="71">
        <v>1</v>
      </c>
      <c r="G205" s="53" t="s">
        <v>670</v>
      </c>
      <c r="H205" s="53" t="s">
        <v>2616</v>
      </c>
      <c r="I205" s="53" t="s">
        <v>560</v>
      </c>
      <c r="J205" s="53" t="s">
        <v>561</v>
      </c>
      <c r="K205" s="53" t="s">
        <v>44</v>
      </c>
      <c r="L205" s="53" t="s">
        <v>669</v>
      </c>
      <c r="M205" s="53" t="s">
        <v>3</v>
      </c>
      <c r="N205" s="53" t="s">
        <v>10</v>
      </c>
      <c r="O205" s="53" t="s">
        <v>10</v>
      </c>
      <c r="P205" s="53" t="s">
        <v>2615</v>
      </c>
      <c r="Q205" s="53" t="s">
        <v>2614</v>
      </c>
      <c r="R205" s="53" t="s">
        <v>2613</v>
      </c>
      <c r="S205" s="53" t="s">
        <v>2612</v>
      </c>
      <c r="T205" s="53" t="s">
        <v>2611</v>
      </c>
      <c r="U205" s="53" t="s">
        <v>2610</v>
      </c>
      <c r="V205" s="53" t="s">
        <v>2609</v>
      </c>
      <c r="W205" s="53" t="s">
        <v>2608</v>
      </c>
      <c r="X205" s="53">
        <v>15</v>
      </c>
      <c r="Y205" s="53">
        <v>45</v>
      </c>
      <c r="Z205" s="53">
        <v>46</v>
      </c>
      <c r="AA205" s="53">
        <v>0</v>
      </c>
      <c r="AB205" s="53">
        <v>26</v>
      </c>
      <c r="AC205" s="53" t="s">
        <v>770</v>
      </c>
      <c r="AD205" s="53" t="s">
        <v>769</v>
      </c>
      <c r="AE205" s="53" t="s">
        <v>768</v>
      </c>
      <c r="AF205" s="53" t="s">
        <v>996</v>
      </c>
      <c r="AG205" s="53" t="s">
        <v>995</v>
      </c>
      <c r="AH205" s="53" t="s">
        <v>10</v>
      </c>
      <c r="AI205" s="53" t="s">
        <v>44</v>
      </c>
      <c r="AJ205" s="53" t="s">
        <v>994</v>
      </c>
      <c r="AK205" s="53" t="s">
        <v>993</v>
      </c>
      <c r="AL205" s="53">
        <v>2013</v>
      </c>
      <c r="AM205" s="53">
        <v>27</v>
      </c>
      <c r="AN205" s="53">
        <v>6</v>
      </c>
      <c r="AO205" s="53" t="s">
        <v>10</v>
      </c>
      <c r="AP205" s="53" t="s">
        <v>10</v>
      </c>
      <c r="AQ205" s="53" t="s">
        <v>22</v>
      </c>
      <c r="AR205" s="53" t="s">
        <v>10</v>
      </c>
      <c r="AS205" s="53">
        <v>36</v>
      </c>
      <c r="AT205" s="53">
        <v>43</v>
      </c>
      <c r="AU205" s="53" t="s">
        <v>10</v>
      </c>
      <c r="AV205" s="53" t="s">
        <v>559</v>
      </c>
      <c r="AW205" s="53" t="s">
        <v>10</v>
      </c>
      <c r="AX205" s="53" t="s">
        <v>10</v>
      </c>
      <c r="AY205" s="53">
        <v>8</v>
      </c>
      <c r="AZ205" s="53" t="s">
        <v>719</v>
      </c>
      <c r="BA205" s="53" t="s">
        <v>718</v>
      </c>
      <c r="BB205" s="53" t="s">
        <v>2607</v>
      </c>
      <c r="BC205" s="53" t="s">
        <v>2606</v>
      </c>
      <c r="BD205" s="53" t="s">
        <v>10</v>
      </c>
      <c r="BE205" s="53" t="s">
        <v>10</v>
      </c>
      <c r="BF205" s="53" t="s">
        <v>10</v>
      </c>
      <c r="BG205" s="53" t="s">
        <v>10</v>
      </c>
      <c r="BH205" s="53" t="s">
        <v>667</v>
      </c>
      <c r="BI205" s="53" t="s">
        <v>10</v>
      </c>
      <c r="BJ205" s="53" t="s">
        <v>3405</v>
      </c>
    </row>
    <row r="206" spans="1:62" x14ac:dyDescent="0.2">
      <c r="A206" s="69">
        <v>203</v>
      </c>
      <c r="B206" s="70" t="s">
        <v>4862</v>
      </c>
      <c r="C206" s="43" t="s">
        <v>3417</v>
      </c>
      <c r="D206" s="43" t="s">
        <v>5169</v>
      </c>
      <c r="E206" s="43" t="s">
        <v>4843</v>
      </c>
      <c r="F206" s="71">
        <v>1</v>
      </c>
      <c r="G206" s="53" t="s">
        <v>670</v>
      </c>
      <c r="H206" s="53" t="s">
        <v>2605</v>
      </c>
      <c r="I206" s="53" t="s">
        <v>555</v>
      </c>
      <c r="J206" s="53" t="s">
        <v>556</v>
      </c>
      <c r="K206" s="53" t="s">
        <v>50</v>
      </c>
      <c r="L206" s="53" t="s">
        <v>669</v>
      </c>
      <c r="M206" s="53" t="s">
        <v>3</v>
      </c>
      <c r="N206" s="53" t="s">
        <v>2604</v>
      </c>
      <c r="O206" s="53" t="s">
        <v>156</v>
      </c>
      <c r="P206" s="53" t="s">
        <v>2603</v>
      </c>
      <c r="Q206" s="53" t="s">
        <v>2602</v>
      </c>
      <c r="R206" s="53" t="s">
        <v>2601</v>
      </c>
      <c r="S206" s="53" t="s">
        <v>2600</v>
      </c>
      <c r="T206" s="53" t="s">
        <v>2599</v>
      </c>
      <c r="U206" s="53" t="s">
        <v>2598</v>
      </c>
      <c r="V206" s="53" t="s">
        <v>10</v>
      </c>
      <c r="W206" s="53" t="s">
        <v>10</v>
      </c>
      <c r="X206" s="53">
        <v>29</v>
      </c>
      <c r="Y206" s="53">
        <v>36</v>
      </c>
      <c r="Z206" s="53">
        <v>39</v>
      </c>
      <c r="AA206" s="53">
        <v>0</v>
      </c>
      <c r="AB206" s="53">
        <v>32</v>
      </c>
      <c r="AC206" s="53" t="s">
        <v>707</v>
      </c>
      <c r="AD206" s="53" t="s">
        <v>795</v>
      </c>
      <c r="AE206" s="53" t="s">
        <v>794</v>
      </c>
      <c r="AF206" s="53" t="s">
        <v>946</v>
      </c>
      <c r="AG206" s="53" t="s">
        <v>945</v>
      </c>
      <c r="AH206" s="53" t="s">
        <v>10</v>
      </c>
      <c r="AI206" s="53" t="s">
        <v>944</v>
      </c>
      <c r="AJ206" s="53" t="s">
        <v>943</v>
      </c>
      <c r="AK206" s="53" t="s">
        <v>743</v>
      </c>
      <c r="AL206" s="53">
        <v>2013</v>
      </c>
      <c r="AM206" s="53">
        <v>16</v>
      </c>
      <c r="AN206" s="53">
        <v>3</v>
      </c>
      <c r="AO206" s="53" t="s">
        <v>10</v>
      </c>
      <c r="AP206" s="53" t="s">
        <v>10</v>
      </c>
      <c r="AQ206" s="53" t="s">
        <v>10</v>
      </c>
      <c r="AR206" s="53" t="s">
        <v>10</v>
      </c>
      <c r="AS206" s="53">
        <v>451</v>
      </c>
      <c r="AT206" s="53">
        <v>468</v>
      </c>
      <c r="AU206" s="53" t="s">
        <v>10</v>
      </c>
      <c r="AV206" s="53" t="s">
        <v>554</v>
      </c>
      <c r="AW206" s="53" t="s">
        <v>10</v>
      </c>
      <c r="AX206" s="53" t="s">
        <v>10</v>
      </c>
      <c r="AY206" s="53">
        <v>18</v>
      </c>
      <c r="AZ206" s="53" t="s">
        <v>698</v>
      </c>
      <c r="BA206" s="53" t="s">
        <v>671</v>
      </c>
      <c r="BB206" s="53" t="s">
        <v>2404</v>
      </c>
      <c r="BC206" s="53" t="s">
        <v>2597</v>
      </c>
      <c r="BD206" s="53" t="s">
        <v>10</v>
      </c>
      <c r="BE206" s="53" t="s">
        <v>10</v>
      </c>
      <c r="BF206" s="53" t="s">
        <v>10</v>
      </c>
      <c r="BG206" s="53" t="s">
        <v>10</v>
      </c>
      <c r="BH206" s="53" t="s">
        <v>667</v>
      </c>
      <c r="BI206" s="53" t="s">
        <v>10</v>
      </c>
      <c r="BJ206" s="53" t="s">
        <v>3405</v>
      </c>
    </row>
    <row r="207" spans="1:62" x14ac:dyDescent="0.2">
      <c r="A207" s="69">
        <v>204</v>
      </c>
      <c r="B207" s="70" t="s">
        <v>4862</v>
      </c>
      <c r="C207" s="53" t="s">
        <v>4879</v>
      </c>
      <c r="D207" s="43" t="s">
        <v>5168</v>
      </c>
      <c r="E207" s="43" t="s">
        <v>4843</v>
      </c>
      <c r="F207" s="71">
        <v>1</v>
      </c>
      <c r="G207" s="53" t="s">
        <v>670</v>
      </c>
      <c r="H207" s="53" t="s">
        <v>2560</v>
      </c>
      <c r="I207" s="53" t="s">
        <v>537</v>
      </c>
      <c r="J207" s="53" t="s">
        <v>538</v>
      </c>
      <c r="K207" s="53" t="s">
        <v>50</v>
      </c>
      <c r="L207" s="53" t="s">
        <v>669</v>
      </c>
      <c r="M207" s="53" t="s">
        <v>3</v>
      </c>
      <c r="N207" s="53" t="s">
        <v>2559</v>
      </c>
      <c r="O207" s="53" t="s">
        <v>2558</v>
      </c>
      <c r="P207" s="53" t="s">
        <v>2557</v>
      </c>
      <c r="Q207" s="53" t="s">
        <v>2556</v>
      </c>
      <c r="R207" s="53" t="s">
        <v>2555</v>
      </c>
      <c r="S207" s="53" t="s">
        <v>2554</v>
      </c>
      <c r="T207" s="53" t="s">
        <v>2553</v>
      </c>
      <c r="U207" s="53" t="s">
        <v>2552</v>
      </c>
      <c r="V207" s="53" t="s">
        <v>2551</v>
      </c>
      <c r="W207" s="53" t="s">
        <v>2550</v>
      </c>
      <c r="X207" s="53">
        <v>49</v>
      </c>
      <c r="Y207" s="53">
        <v>30</v>
      </c>
      <c r="Z207" s="53">
        <v>30</v>
      </c>
      <c r="AA207" s="53">
        <v>0</v>
      </c>
      <c r="AB207" s="53">
        <v>28</v>
      </c>
      <c r="AC207" s="53" t="s">
        <v>707</v>
      </c>
      <c r="AD207" s="53" t="s">
        <v>795</v>
      </c>
      <c r="AE207" s="53" t="s">
        <v>794</v>
      </c>
      <c r="AF207" s="53" t="s">
        <v>946</v>
      </c>
      <c r="AG207" s="53" t="s">
        <v>945</v>
      </c>
      <c r="AH207" s="53" t="s">
        <v>10</v>
      </c>
      <c r="AI207" s="53" t="s">
        <v>944</v>
      </c>
      <c r="AJ207" s="53" t="s">
        <v>943</v>
      </c>
      <c r="AK207" s="53" t="s">
        <v>743</v>
      </c>
      <c r="AL207" s="53">
        <v>2013</v>
      </c>
      <c r="AM207" s="53">
        <v>16</v>
      </c>
      <c r="AN207" s="53">
        <v>3</v>
      </c>
      <c r="AO207" s="53" t="s">
        <v>10</v>
      </c>
      <c r="AP207" s="53" t="s">
        <v>10</v>
      </c>
      <c r="AQ207" s="53" t="s">
        <v>10</v>
      </c>
      <c r="AR207" s="53" t="s">
        <v>10</v>
      </c>
      <c r="AS207" s="53">
        <v>591</v>
      </c>
      <c r="AT207" s="53">
        <v>609</v>
      </c>
      <c r="AU207" s="53" t="s">
        <v>10</v>
      </c>
      <c r="AV207" s="53" t="s">
        <v>536</v>
      </c>
      <c r="AW207" s="53" t="s">
        <v>10</v>
      </c>
      <c r="AX207" s="53" t="s">
        <v>10</v>
      </c>
      <c r="AY207" s="53">
        <v>19</v>
      </c>
      <c r="AZ207" s="53" t="s">
        <v>698</v>
      </c>
      <c r="BA207" s="53" t="s">
        <v>671</v>
      </c>
      <c r="BB207" s="53" t="s">
        <v>2404</v>
      </c>
      <c r="BC207" s="53" t="s">
        <v>2549</v>
      </c>
      <c r="BD207" s="53" t="s">
        <v>10</v>
      </c>
      <c r="BE207" s="53" t="s">
        <v>1572</v>
      </c>
      <c r="BF207" s="53" t="s">
        <v>10</v>
      </c>
      <c r="BG207" s="53" t="s">
        <v>10</v>
      </c>
      <c r="BH207" s="53" t="s">
        <v>667</v>
      </c>
      <c r="BI207" s="53" t="s">
        <v>10</v>
      </c>
      <c r="BJ207" s="53" t="s">
        <v>3405</v>
      </c>
    </row>
    <row r="208" spans="1:62" x14ac:dyDescent="0.2">
      <c r="A208" s="69">
        <v>205</v>
      </c>
      <c r="B208" s="70" t="s">
        <v>4855</v>
      </c>
      <c r="C208" s="43" t="s">
        <v>4846</v>
      </c>
      <c r="D208" s="43" t="s">
        <v>4871</v>
      </c>
      <c r="E208" s="43" t="s">
        <v>5173</v>
      </c>
      <c r="F208" s="71">
        <v>3</v>
      </c>
      <c r="G208" s="53" t="s">
        <v>670</v>
      </c>
      <c r="H208" s="53" t="s">
        <v>2413</v>
      </c>
      <c r="I208" s="53" t="s">
        <v>496</v>
      </c>
      <c r="J208" s="53" t="s">
        <v>497</v>
      </c>
      <c r="K208" s="53" t="s">
        <v>50</v>
      </c>
      <c r="L208" s="53" t="s">
        <v>669</v>
      </c>
      <c r="M208" s="53" t="s">
        <v>3</v>
      </c>
      <c r="N208" s="53" t="s">
        <v>2412</v>
      </c>
      <c r="O208" s="53" t="s">
        <v>2411</v>
      </c>
      <c r="P208" s="53" t="s">
        <v>2410</v>
      </c>
      <c r="Q208" s="53" t="s">
        <v>2409</v>
      </c>
      <c r="R208" s="53" t="s">
        <v>2408</v>
      </c>
      <c r="S208" s="53" t="s">
        <v>2407</v>
      </c>
      <c r="T208" s="53" t="s">
        <v>2406</v>
      </c>
      <c r="U208" s="53" t="s">
        <v>2405</v>
      </c>
      <c r="V208" s="53" t="s">
        <v>10</v>
      </c>
      <c r="W208" s="53" t="s">
        <v>10</v>
      </c>
      <c r="X208" s="53">
        <v>53</v>
      </c>
      <c r="Y208" s="53">
        <v>23</v>
      </c>
      <c r="Z208" s="53">
        <v>23</v>
      </c>
      <c r="AA208" s="53">
        <v>0</v>
      </c>
      <c r="AB208" s="53">
        <v>26</v>
      </c>
      <c r="AC208" s="53" t="s">
        <v>707</v>
      </c>
      <c r="AD208" s="53" t="s">
        <v>795</v>
      </c>
      <c r="AE208" s="53" t="s">
        <v>794</v>
      </c>
      <c r="AF208" s="53" t="s">
        <v>946</v>
      </c>
      <c r="AG208" s="53" t="s">
        <v>945</v>
      </c>
      <c r="AH208" s="53" t="s">
        <v>10</v>
      </c>
      <c r="AI208" s="53" t="s">
        <v>944</v>
      </c>
      <c r="AJ208" s="53" t="s">
        <v>943</v>
      </c>
      <c r="AK208" s="53" t="s">
        <v>743</v>
      </c>
      <c r="AL208" s="53">
        <v>2013</v>
      </c>
      <c r="AM208" s="53">
        <v>16</v>
      </c>
      <c r="AN208" s="53">
        <v>3</v>
      </c>
      <c r="AO208" s="53" t="s">
        <v>10</v>
      </c>
      <c r="AP208" s="53" t="s">
        <v>10</v>
      </c>
      <c r="AQ208" s="53" t="s">
        <v>10</v>
      </c>
      <c r="AR208" s="53" t="s">
        <v>10</v>
      </c>
      <c r="AS208" s="53">
        <v>611</v>
      </c>
      <c r="AT208" s="53">
        <v>623</v>
      </c>
      <c r="AU208" s="53" t="s">
        <v>10</v>
      </c>
      <c r="AV208" s="53" t="s">
        <v>495</v>
      </c>
      <c r="AW208" s="53" t="s">
        <v>10</v>
      </c>
      <c r="AX208" s="53" t="s">
        <v>10</v>
      </c>
      <c r="AY208" s="53">
        <v>13</v>
      </c>
      <c r="AZ208" s="53" t="s">
        <v>698</v>
      </c>
      <c r="BA208" s="53" t="s">
        <v>671</v>
      </c>
      <c r="BB208" s="53" t="s">
        <v>2404</v>
      </c>
      <c r="BC208" s="53" t="s">
        <v>2403</v>
      </c>
      <c r="BD208" s="53" t="s">
        <v>10</v>
      </c>
      <c r="BE208" s="53" t="s">
        <v>10</v>
      </c>
      <c r="BF208" s="53" t="s">
        <v>10</v>
      </c>
      <c r="BG208" s="53" t="s">
        <v>10</v>
      </c>
      <c r="BH208" s="53" t="s">
        <v>667</v>
      </c>
      <c r="BI208" s="53" t="s">
        <v>10</v>
      </c>
      <c r="BJ208" s="53" t="s">
        <v>3405</v>
      </c>
    </row>
    <row r="209" spans="1:62" x14ac:dyDescent="0.2">
      <c r="A209" s="69">
        <v>206</v>
      </c>
      <c r="B209" s="70" t="s">
        <v>5172</v>
      </c>
      <c r="C209" s="43" t="s">
        <v>3417</v>
      </c>
      <c r="D209" s="43" t="s">
        <v>5171</v>
      </c>
      <c r="E209" s="43" t="s">
        <v>4843</v>
      </c>
      <c r="F209" s="71">
        <v>3</v>
      </c>
      <c r="G209" s="53" t="s">
        <v>670</v>
      </c>
      <c r="H209" s="53" t="s">
        <v>2946</v>
      </c>
      <c r="I209" s="53" t="s">
        <v>663</v>
      </c>
      <c r="J209" s="53" t="s">
        <v>664</v>
      </c>
      <c r="K209" s="53" t="s">
        <v>566</v>
      </c>
      <c r="L209" s="53" t="s">
        <v>669</v>
      </c>
      <c r="M209" s="53" t="s">
        <v>3</v>
      </c>
      <c r="N209" s="53" t="s">
        <v>2945</v>
      </c>
      <c r="O209" s="53" t="s">
        <v>2944</v>
      </c>
      <c r="P209" s="53" t="s">
        <v>2943</v>
      </c>
      <c r="Q209" s="53" t="s">
        <v>2942</v>
      </c>
      <c r="R209" s="53" t="s">
        <v>2941</v>
      </c>
      <c r="S209" s="53" t="s">
        <v>2940</v>
      </c>
      <c r="T209" s="53" t="s">
        <v>2939</v>
      </c>
      <c r="U209" s="53" t="s">
        <v>2938</v>
      </c>
      <c r="V209" s="53" t="s">
        <v>2937</v>
      </c>
      <c r="W209" s="53" t="s">
        <v>2936</v>
      </c>
      <c r="X209" s="53">
        <v>37</v>
      </c>
      <c r="Y209" s="53">
        <v>200</v>
      </c>
      <c r="Z209" s="53">
        <v>231</v>
      </c>
      <c r="AA209" s="53">
        <v>3</v>
      </c>
      <c r="AB209" s="53">
        <v>68</v>
      </c>
      <c r="AC209" s="53" t="s">
        <v>770</v>
      </c>
      <c r="AD209" s="53" t="s">
        <v>769</v>
      </c>
      <c r="AE209" s="53" t="s">
        <v>768</v>
      </c>
      <c r="AF209" s="53" t="s">
        <v>2635</v>
      </c>
      <c r="AG209" s="53" t="s">
        <v>2634</v>
      </c>
      <c r="AH209" s="53" t="s">
        <v>10</v>
      </c>
      <c r="AI209" s="53" t="s">
        <v>2633</v>
      </c>
      <c r="AJ209" s="53" t="s">
        <v>2632</v>
      </c>
      <c r="AK209" s="53" t="s">
        <v>771</v>
      </c>
      <c r="AL209" s="53">
        <v>2013</v>
      </c>
      <c r="AM209" s="53">
        <v>8</v>
      </c>
      <c r="AN209" s="53">
        <v>8</v>
      </c>
      <c r="AO209" s="53" t="s">
        <v>10</v>
      </c>
      <c r="AP209" s="53" t="s">
        <v>10</v>
      </c>
      <c r="AQ209" s="53" t="s">
        <v>10</v>
      </c>
      <c r="AR209" s="53" t="s">
        <v>10</v>
      </c>
      <c r="AS209" s="53">
        <v>1343</v>
      </c>
      <c r="AT209" s="53">
        <v>1354</v>
      </c>
      <c r="AU209" s="53" t="s">
        <v>10</v>
      </c>
      <c r="AV209" s="53" t="s">
        <v>662</v>
      </c>
      <c r="AW209" s="53" t="s">
        <v>10</v>
      </c>
      <c r="AX209" s="53" t="s">
        <v>10</v>
      </c>
      <c r="AY209" s="53">
        <v>12</v>
      </c>
      <c r="AZ209" s="53" t="s">
        <v>1031</v>
      </c>
      <c r="BA209" s="53" t="s">
        <v>767</v>
      </c>
      <c r="BB209" s="53" t="s">
        <v>2935</v>
      </c>
      <c r="BC209" s="53" t="s">
        <v>2934</v>
      </c>
      <c r="BD209" s="53" t="s">
        <v>10</v>
      </c>
      <c r="BE209" s="53" t="s">
        <v>1082</v>
      </c>
      <c r="BF209" s="53" t="s">
        <v>10</v>
      </c>
      <c r="BG209" s="53" t="s">
        <v>10</v>
      </c>
      <c r="BH209" s="53" t="s">
        <v>667</v>
      </c>
      <c r="BI209" s="53" t="s">
        <v>10</v>
      </c>
      <c r="BJ209" s="53" t="s">
        <v>3405</v>
      </c>
    </row>
    <row r="210" spans="1:62" x14ac:dyDescent="0.2">
      <c r="A210" s="74">
        <v>207</v>
      </c>
      <c r="B210" s="37" t="s">
        <v>5175</v>
      </c>
      <c r="C210" s="43" t="s">
        <v>4846</v>
      </c>
      <c r="D210" s="43" t="s">
        <v>5169</v>
      </c>
      <c r="E210" s="43" t="s">
        <v>5173</v>
      </c>
      <c r="F210" s="71">
        <v>1</v>
      </c>
      <c r="G210" s="53" t="s">
        <v>670</v>
      </c>
      <c r="H210" s="53" t="s">
        <v>2803</v>
      </c>
      <c r="I210" s="53" t="s">
        <v>621</v>
      </c>
      <c r="J210" s="53" t="s">
        <v>622</v>
      </c>
      <c r="K210" s="53" t="s">
        <v>110</v>
      </c>
      <c r="L210" s="53" t="s">
        <v>669</v>
      </c>
      <c r="M210" s="53" t="s">
        <v>3</v>
      </c>
      <c r="N210" s="53" t="s">
        <v>2802</v>
      </c>
      <c r="O210" s="53" t="s">
        <v>2801</v>
      </c>
      <c r="P210" s="53" t="s">
        <v>2800</v>
      </c>
      <c r="Q210" s="53" t="s">
        <v>2799</v>
      </c>
      <c r="R210" s="53" t="s">
        <v>2798</v>
      </c>
      <c r="S210" s="53" t="s">
        <v>2797</v>
      </c>
      <c r="T210" s="53" t="s">
        <v>10</v>
      </c>
      <c r="U210" s="53" t="s">
        <v>10</v>
      </c>
      <c r="V210" s="53" t="s">
        <v>2796</v>
      </c>
      <c r="W210" s="53" t="s">
        <v>2795</v>
      </c>
      <c r="X210" s="53">
        <v>79</v>
      </c>
      <c r="Y210" s="53">
        <v>89</v>
      </c>
      <c r="Z210" s="53">
        <v>91</v>
      </c>
      <c r="AA210" s="53">
        <v>0</v>
      </c>
      <c r="AB210" s="53">
        <v>57</v>
      </c>
      <c r="AC210" s="53" t="s">
        <v>707</v>
      </c>
      <c r="AD210" s="53" t="s">
        <v>706</v>
      </c>
      <c r="AE210" s="53" t="s">
        <v>705</v>
      </c>
      <c r="AF210" s="53" t="s">
        <v>1207</v>
      </c>
      <c r="AG210" s="53" t="s">
        <v>1206</v>
      </c>
      <c r="AH210" s="53" t="s">
        <v>10</v>
      </c>
      <c r="AI210" s="53" t="s">
        <v>1205</v>
      </c>
      <c r="AJ210" s="53" t="s">
        <v>1204</v>
      </c>
      <c r="AK210" s="53" t="s">
        <v>739</v>
      </c>
      <c r="AL210" s="53">
        <v>2013</v>
      </c>
      <c r="AM210" s="53">
        <v>65</v>
      </c>
      <c r="AN210" s="53">
        <v>1</v>
      </c>
      <c r="AO210" s="53" t="s">
        <v>10</v>
      </c>
      <c r="AP210" s="53" t="s">
        <v>10</v>
      </c>
      <c r="AQ210" s="53" t="s">
        <v>10</v>
      </c>
      <c r="AR210" s="53" t="s">
        <v>10</v>
      </c>
      <c r="AS210" s="53">
        <v>445</v>
      </c>
      <c r="AT210" s="53">
        <v>468</v>
      </c>
      <c r="AU210" s="53" t="s">
        <v>10</v>
      </c>
      <c r="AV210" s="53" t="s">
        <v>620</v>
      </c>
      <c r="AW210" s="53" t="s">
        <v>10</v>
      </c>
      <c r="AX210" s="53" t="s">
        <v>10</v>
      </c>
      <c r="AY210" s="53">
        <v>24</v>
      </c>
      <c r="AZ210" s="53" t="s">
        <v>1203</v>
      </c>
      <c r="BA210" s="53" t="s">
        <v>767</v>
      </c>
      <c r="BB210" s="53" t="s">
        <v>2794</v>
      </c>
      <c r="BC210" s="53" t="s">
        <v>2793</v>
      </c>
      <c r="BD210" s="53" t="s">
        <v>10</v>
      </c>
      <c r="BE210" s="53" t="s">
        <v>10</v>
      </c>
      <c r="BF210" s="53" t="s">
        <v>10</v>
      </c>
      <c r="BG210" s="53" t="s">
        <v>10</v>
      </c>
      <c r="BH210" s="53" t="s">
        <v>667</v>
      </c>
      <c r="BI210" s="53" t="s">
        <v>10</v>
      </c>
      <c r="BJ210" s="53" t="s">
        <v>3405</v>
      </c>
    </row>
    <row r="211" spans="1:62" x14ac:dyDescent="0.2">
      <c r="A211" s="69">
        <v>208</v>
      </c>
      <c r="B211" s="70" t="s">
        <v>4862</v>
      </c>
      <c r="C211" s="43" t="s">
        <v>4846</v>
      </c>
      <c r="D211" s="43" t="s">
        <v>5169</v>
      </c>
      <c r="E211" s="43" t="s">
        <v>4843</v>
      </c>
      <c r="F211" s="71">
        <v>2</v>
      </c>
      <c r="G211" s="53" t="s">
        <v>670</v>
      </c>
      <c r="H211" s="53" t="s">
        <v>2191</v>
      </c>
      <c r="I211" s="53" t="s">
        <v>426</v>
      </c>
      <c r="J211" s="53" t="s">
        <v>427</v>
      </c>
      <c r="K211" s="53" t="s">
        <v>24</v>
      </c>
      <c r="L211" s="53" t="s">
        <v>669</v>
      </c>
      <c r="M211" s="53" t="s">
        <v>3</v>
      </c>
      <c r="N211" s="53" t="s">
        <v>2190</v>
      </c>
      <c r="O211" s="53" t="s">
        <v>10</v>
      </c>
      <c r="P211" s="53" t="s">
        <v>2189</v>
      </c>
      <c r="Q211" s="53" t="s">
        <v>2188</v>
      </c>
      <c r="R211" s="53" t="s">
        <v>2187</v>
      </c>
      <c r="S211" s="53" t="s">
        <v>2186</v>
      </c>
      <c r="T211" s="53" t="s">
        <v>10</v>
      </c>
      <c r="U211" s="53" t="s">
        <v>10</v>
      </c>
      <c r="V211" s="53" t="s">
        <v>10</v>
      </c>
      <c r="W211" s="53" t="s">
        <v>10</v>
      </c>
      <c r="X211" s="53">
        <v>30</v>
      </c>
      <c r="Y211" s="53">
        <v>16</v>
      </c>
      <c r="Z211" s="53">
        <v>16</v>
      </c>
      <c r="AA211" s="53">
        <v>0</v>
      </c>
      <c r="AB211" s="53">
        <v>46</v>
      </c>
      <c r="AC211" s="53" t="s">
        <v>684</v>
      </c>
      <c r="AD211" s="53" t="s">
        <v>683</v>
      </c>
      <c r="AE211" s="53" t="s">
        <v>682</v>
      </c>
      <c r="AF211" s="53" t="s">
        <v>983</v>
      </c>
      <c r="AG211" s="53" t="s">
        <v>982</v>
      </c>
      <c r="AH211" s="53" t="s">
        <v>10</v>
      </c>
      <c r="AI211" s="53" t="s">
        <v>981</v>
      </c>
      <c r="AJ211" s="53" t="s">
        <v>980</v>
      </c>
      <c r="AK211" s="53" t="s">
        <v>739</v>
      </c>
      <c r="AL211" s="53">
        <v>2013</v>
      </c>
      <c r="AM211" s="53">
        <v>29</v>
      </c>
      <c r="AN211" s="53">
        <v>5</v>
      </c>
      <c r="AO211" s="53" t="s">
        <v>10</v>
      </c>
      <c r="AP211" s="53" t="s">
        <v>10</v>
      </c>
      <c r="AQ211" s="53" t="s">
        <v>10</v>
      </c>
      <c r="AR211" s="53" t="s">
        <v>10</v>
      </c>
      <c r="AS211" s="53">
        <v>1152</v>
      </c>
      <c r="AT211" s="53">
        <v>1163</v>
      </c>
      <c r="AU211" s="53" t="s">
        <v>10</v>
      </c>
      <c r="AV211" s="53" t="s">
        <v>425</v>
      </c>
      <c r="AW211" s="53" t="s">
        <v>10</v>
      </c>
      <c r="AX211" s="53" t="s">
        <v>10</v>
      </c>
      <c r="AY211" s="53">
        <v>12</v>
      </c>
      <c r="AZ211" s="53" t="s">
        <v>738</v>
      </c>
      <c r="BA211" s="53" t="s">
        <v>671</v>
      </c>
      <c r="BB211" s="53" t="s">
        <v>2185</v>
      </c>
      <c r="BC211" s="53" t="s">
        <v>2184</v>
      </c>
      <c r="BD211" s="53" t="s">
        <v>10</v>
      </c>
      <c r="BE211" s="53" t="s">
        <v>10</v>
      </c>
      <c r="BF211" s="53" t="s">
        <v>10</v>
      </c>
      <c r="BG211" s="53" t="s">
        <v>10</v>
      </c>
      <c r="BH211" s="53" t="s">
        <v>667</v>
      </c>
      <c r="BI211" s="53" t="s">
        <v>10</v>
      </c>
      <c r="BJ211" s="53" t="s">
        <v>3405</v>
      </c>
    </row>
    <row r="212" spans="1:62" x14ac:dyDescent="0.2">
      <c r="A212" s="69">
        <v>209</v>
      </c>
      <c r="B212" s="70" t="s">
        <v>1619</v>
      </c>
      <c r="C212" s="43" t="s">
        <v>4846</v>
      </c>
      <c r="D212" s="43" t="s">
        <v>5168</v>
      </c>
      <c r="E212" s="43" t="s">
        <v>4843</v>
      </c>
      <c r="F212" s="71">
        <v>2</v>
      </c>
      <c r="G212" s="53" t="s">
        <v>670</v>
      </c>
      <c r="H212" s="53" t="s">
        <v>2966</v>
      </c>
      <c r="I212" s="53" t="s">
        <v>16</v>
      </c>
      <c r="J212" s="53" t="s">
        <v>17</v>
      </c>
      <c r="K212" s="53" t="s">
        <v>15</v>
      </c>
      <c r="L212" s="53" t="s">
        <v>669</v>
      </c>
      <c r="M212" s="53" t="s">
        <v>3</v>
      </c>
      <c r="N212" s="53" t="s">
        <v>2965</v>
      </c>
      <c r="O212" s="53" t="s">
        <v>10</v>
      </c>
      <c r="P212" s="53" t="s">
        <v>2964</v>
      </c>
      <c r="Q212" s="53" t="s">
        <v>2963</v>
      </c>
      <c r="R212" s="53" t="s">
        <v>2962</v>
      </c>
      <c r="S212" s="53" t="s">
        <v>2961</v>
      </c>
      <c r="T212" s="53" t="s">
        <v>2828</v>
      </c>
      <c r="U212" s="53" t="s">
        <v>10</v>
      </c>
      <c r="V212" s="53" t="s">
        <v>2960</v>
      </c>
      <c r="W212" s="53" t="s">
        <v>2959</v>
      </c>
      <c r="X212" s="53">
        <v>27</v>
      </c>
      <c r="Y212" s="53">
        <v>394</v>
      </c>
      <c r="Z212" s="53">
        <v>412</v>
      </c>
      <c r="AA212" s="53">
        <v>0</v>
      </c>
      <c r="AB212" s="53">
        <v>80</v>
      </c>
      <c r="AC212" s="53" t="s">
        <v>1039</v>
      </c>
      <c r="AD212" s="53" t="s">
        <v>1038</v>
      </c>
      <c r="AE212" s="53" t="s">
        <v>1037</v>
      </c>
      <c r="AF212" s="53" t="s">
        <v>1036</v>
      </c>
      <c r="AG212" s="53" t="s">
        <v>10</v>
      </c>
      <c r="AH212" s="53" t="s">
        <v>10</v>
      </c>
      <c r="AI212" s="53" t="s">
        <v>1034</v>
      </c>
      <c r="AJ212" s="53" t="s">
        <v>1033</v>
      </c>
      <c r="AK212" s="53" t="s">
        <v>935</v>
      </c>
      <c r="AL212" s="53">
        <v>2013</v>
      </c>
      <c r="AM212" s="53">
        <v>24</v>
      </c>
      <c r="AN212" s="53">
        <v>6</v>
      </c>
      <c r="AO212" s="53" t="s">
        <v>10</v>
      </c>
      <c r="AP212" s="53" t="s">
        <v>10</v>
      </c>
      <c r="AQ212" s="53" t="s">
        <v>10</v>
      </c>
      <c r="AR212" s="53" t="s">
        <v>10</v>
      </c>
      <c r="AS212" s="53">
        <v>1107</v>
      </c>
      <c r="AT212" s="53">
        <v>1117</v>
      </c>
      <c r="AU212" s="53" t="s">
        <v>10</v>
      </c>
      <c r="AV212" s="53" t="s">
        <v>14</v>
      </c>
      <c r="AW212" s="53" t="s">
        <v>10</v>
      </c>
      <c r="AX212" s="53" t="s">
        <v>10</v>
      </c>
      <c r="AY212" s="53">
        <v>11</v>
      </c>
      <c r="AZ212" s="53" t="s">
        <v>1031</v>
      </c>
      <c r="BA212" s="53" t="s">
        <v>767</v>
      </c>
      <c r="BB212" s="53" t="s">
        <v>2958</v>
      </c>
      <c r="BC212" s="53" t="s">
        <v>2957</v>
      </c>
      <c r="BD212" s="53" t="s">
        <v>10</v>
      </c>
      <c r="BE212" s="53" t="s">
        <v>10</v>
      </c>
      <c r="BF212" s="53" t="s">
        <v>10</v>
      </c>
      <c r="BG212" s="53" t="s">
        <v>10</v>
      </c>
      <c r="BH212" s="53" t="s">
        <v>667</v>
      </c>
      <c r="BI212" s="53" t="s">
        <v>10</v>
      </c>
      <c r="BJ212" s="53" t="s">
        <v>3405</v>
      </c>
    </row>
    <row r="213" spans="1:62" x14ac:dyDescent="0.2">
      <c r="A213" s="69">
        <v>210</v>
      </c>
      <c r="B213" s="70" t="s">
        <v>4862</v>
      </c>
      <c r="C213" s="43" t="s">
        <v>4853</v>
      </c>
      <c r="D213" s="43" t="s">
        <v>5168</v>
      </c>
      <c r="E213" s="43" t="s">
        <v>4843</v>
      </c>
      <c r="F213" s="71">
        <v>2</v>
      </c>
      <c r="G213" s="53" t="s">
        <v>670</v>
      </c>
      <c r="H213" s="53" t="s">
        <v>2049</v>
      </c>
      <c r="I213" s="53" t="s">
        <v>382</v>
      </c>
      <c r="J213" s="53" t="s">
        <v>383</v>
      </c>
      <c r="K213" s="53" t="s">
        <v>132</v>
      </c>
      <c r="L213" s="53" t="s">
        <v>669</v>
      </c>
      <c r="M213" s="53" t="s">
        <v>3</v>
      </c>
      <c r="N213" s="53" t="s">
        <v>2048</v>
      </c>
      <c r="O213" s="53" t="s">
        <v>2047</v>
      </c>
      <c r="P213" s="53" t="s">
        <v>2046</v>
      </c>
      <c r="Q213" s="53" t="s">
        <v>2045</v>
      </c>
      <c r="R213" s="53" t="s">
        <v>2044</v>
      </c>
      <c r="S213" s="53" t="s">
        <v>2043</v>
      </c>
      <c r="T213" s="53" t="s">
        <v>10</v>
      </c>
      <c r="U213" s="53" t="s">
        <v>10</v>
      </c>
      <c r="V213" s="53" t="s">
        <v>10</v>
      </c>
      <c r="W213" s="53" t="s">
        <v>10</v>
      </c>
      <c r="X213" s="53">
        <v>16</v>
      </c>
      <c r="Y213" s="53">
        <v>13</v>
      </c>
      <c r="Z213" s="53">
        <v>13</v>
      </c>
      <c r="AA213" s="53">
        <v>0</v>
      </c>
      <c r="AB213" s="53">
        <v>3</v>
      </c>
      <c r="AC213" s="53" t="s">
        <v>727</v>
      </c>
      <c r="AD213" s="53" t="s">
        <v>683</v>
      </c>
      <c r="AE213" s="53" t="s">
        <v>726</v>
      </c>
      <c r="AF213" s="53" t="s">
        <v>681</v>
      </c>
      <c r="AG213" s="53" t="s">
        <v>680</v>
      </c>
      <c r="AH213" s="53" t="s">
        <v>10</v>
      </c>
      <c r="AI213" s="53" t="s">
        <v>679</v>
      </c>
      <c r="AJ213" s="53" t="s">
        <v>678</v>
      </c>
      <c r="AK213" s="53" t="s">
        <v>935</v>
      </c>
      <c r="AL213" s="53">
        <v>2013</v>
      </c>
      <c r="AM213" s="53">
        <v>3</v>
      </c>
      <c r="AN213" s="53">
        <v>2</v>
      </c>
      <c r="AO213" s="53" t="s">
        <v>10</v>
      </c>
      <c r="AP213" s="53" t="s">
        <v>10</v>
      </c>
      <c r="AQ213" s="53" t="s">
        <v>10</v>
      </c>
      <c r="AR213" s="53" t="s">
        <v>10</v>
      </c>
      <c r="AS213" s="53">
        <v>109</v>
      </c>
      <c r="AT213" s="53">
        <v>118</v>
      </c>
      <c r="AU213" s="53" t="s">
        <v>10</v>
      </c>
      <c r="AV213" s="53" t="s">
        <v>381</v>
      </c>
      <c r="AW213" s="53" t="s">
        <v>10</v>
      </c>
      <c r="AX213" s="53" t="s">
        <v>10</v>
      </c>
      <c r="AY213" s="53">
        <v>10</v>
      </c>
      <c r="AZ213" s="53" t="s">
        <v>675</v>
      </c>
      <c r="BA213" s="53" t="s">
        <v>671</v>
      </c>
      <c r="BB213" s="53" t="s">
        <v>2042</v>
      </c>
      <c r="BC213" s="53" t="s">
        <v>2041</v>
      </c>
      <c r="BD213" s="53" t="s">
        <v>10</v>
      </c>
      <c r="BE213" s="53" t="s">
        <v>10</v>
      </c>
      <c r="BF213" s="53" t="s">
        <v>10</v>
      </c>
      <c r="BG213" s="53" t="s">
        <v>10</v>
      </c>
      <c r="BH213" s="53" t="s">
        <v>667</v>
      </c>
      <c r="BI213" s="53" t="s">
        <v>10</v>
      </c>
      <c r="BJ213" s="53" t="s">
        <v>3405</v>
      </c>
    </row>
    <row r="214" spans="1:62" x14ac:dyDescent="0.2">
      <c r="A214" s="69">
        <v>211</v>
      </c>
      <c r="B214" s="70" t="s">
        <v>4862</v>
      </c>
      <c r="C214" s="43" t="s">
        <v>3417</v>
      </c>
      <c r="D214" s="43" t="s">
        <v>5169</v>
      </c>
      <c r="E214" s="43" t="s">
        <v>4843</v>
      </c>
      <c r="F214" s="71">
        <v>2</v>
      </c>
      <c r="G214" s="53" t="s">
        <v>670</v>
      </c>
      <c r="H214" s="53" t="s">
        <v>1226</v>
      </c>
      <c r="I214" s="53" t="s">
        <v>114</v>
      </c>
      <c r="J214" s="53" t="s">
        <v>115</v>
      </c>
      <c r="K214" s="53" t="s">
        <v>50</v>
      </c>
      <c r="L214" s="53" t="s">
        <v>669</v>
      </c>
      <c r="M214" s="53" t="s">
        <v>3</v>
      </c>
      <c r="N214" s="53" t="s">
        <v>1225</v>
      </c>
      <c r="O214" s="53" t="s">
        <v>10</v>
      </c>
      <c r="P214" s="53" t="s">
        <v>1224</v>
      </c>
      <c r="Q214" s="53" t="s">
        <v>1223</v>
      </c>
      <c r="R214" s="53" t="s">
        <v>1222</v>
      </c>
      <c r="S214" s="53" t="s">
        <v>1221</v>
      </c>
      <c r="T214" s="53" t="s">
        <v>10</v>
      </c>
      <c r="U214" s="53" t="s">
        <v>10</v>
      </c>
      <c r="V214" s="53" t="s">
        <v>1220</v>
      </c>
      <c r="W214" s="53" t="s">
        <v>1219</v>
      </c>
      <c r="X214" s="53">
        <v>23</v>
      </c>
      <c r="Y214" s="53">
        <v>2</v>
      </c>
      <c r="Z214" s="53">
        <v>2</v>
      </c>
      <c r="AA214" s="53">
        <v>0</v>
      </c>
      <c r="AB214" s="53">
        <v>10</v>
      </c>
      <c r="AC214" s="53" t="s">
        <v>707</v>
      </c>
      <c r="AD214" s="53" t="s">
        <v>795</v>
      </c>
      <c r="AE214" s="53" t="s">
        <v>794</v>
      </c>
      <c r="AF214" s="53" t="s">
        <v>946</v>
      </c>
      <c r="AG214" s="53" t="s">
        <v>10</v>
      </c>
      <c r="AH214" s="53" t="s">
        <v>10</v>
      </c>
      <c r="AI214" s="53" t="s">
        <v>944</v>
      </c>
      <c r="AJ214" s="53" t="s">
        <v>943</v>
      </c>
      <c r="AK214" s="53" t="s">
        <v>700</v>
      </c>
      <c r="AL214" s="53">
        <v>2013</v>
      </c>
      <c r="AM214" s="53">
        <v>16</v>
      </c>
      <c r="AN214" s="53">
        <v>1</v>
      </c>
      <c r="AO214" s="53" t="s">
        <v>10</v>
      </c>
      <c r="AP214" s="53" t="s">
        <v>10</v>
      </c>
      <c r="AQ214" s="53" t="s">
        <v>10</v>
      </c>
      <c r="AR214" s="53" t="s">
        <v>10</v>
      </c>
      <c r="AS214" s="53">
        <v>17</v>
      </c>
      <c r="AT214" s="53">
        <v>26</v>
      </c>
      <c r="AU214" s="53" t="s">
        <v>10</v>
      </c>
      <c r="AV214" s="53" t="s">
        <v>113</v>
      </c>
      <c r="AW214" s="53" t="s">
        <v>10</v>
      </c>
      <c r="AX214" s="53" t="s">
        <v>10</v>
      </c>
      <c r="AY214" s="53">
        <v>10</v>
      </c>
      <c r="AZ214" s="53" t="s">
        <v>698</v>
      </c>
      <c r="BA214" s="53" t="s">
        <v>671</v>
      </c>
      <c r="BB214" s="53" t="s">
        <v>1218</v>
      </c>
      <c r="BC214" s="53" t="s">
        <v>1217</v>
      </c>
      <c r="BD214" s="53" t="s">
        <v>10</v>
      </c>
      <c r="BE214" s="53" t="s">
        <v>10</v>
      </c>
      <c r="BF214" s="53" t="s">
        <v>10</v>
      </c>
      <c r="BG214" s="53" t="s">
        <v>10</v>
      </c>
      <c r="BH214" s="53" t="s">
        <v>667</v>
      </c>
      <c r="BI214" s="53" t="s">
        <v>10</v>
      </c>
      <c r="BJ214" s="53" t="s">
        <v>3405</v>
      </c>
    </row>
    <row r="215" spans="1:62" x14ac:dyDescent="0.2">
      <c r="A215" s="69">
        <v>212</v>
      </c>
      <c r="B215" s="70" t="s">
        <v>4862</v>
      </c>
      <c r="C215" s="43" t="s">
        <v>3417</v>
      </c>
      <c r="D215" s="43" t="s">
        <v>5168</v>
      </c>
      <c r="E215" s="43" t="s">
        <v>5174</v>
      </c>
      <c r="F215" s="71">
        <v>1</v>
      </c>
      <c r="G215" s="53" t="s">
        <v>670</v>
      </c>
      <c r="H215" s="53" t="s">
        <v>2402</v>
      </c>
      <c r="I215" s="53" t="s">
        <v>493</v>
      </c>
      <c r="J215" s="53" t="s">
        <v>494</v>
      </c>
      <c r="K215" s="53" t="s">
        <v>24</v>
      </c>
      <c r="L215" s="53" t="s">
        <v>669</v>
      </c>
      <c r="M215" s="53" t="s">
        <v>3</v>
      </c>
      <c r="N215" s="53" t="s">
        <v>2401</v>
      </c>
      <c r="O215" s="53" t="s">
        <v>10</v>
      </c>
      <c r="P215" s="53" t="s">
        <v>2400</v>
      </c>
      <c r="Q215" s="53" t="s">
        <v>2399</v>
      </c>
      <c r="R215" s="53" t="s">
        <v>2398</v>
      </c>
      <c r="S215" s="53" t="s">
        <v>2397</v>
      </c>
      <c r="T215" s="53" t="s">
        <v>2396</v>
      </c>
      <c r="U215" s="53" t="s">
        <v>2395</v>
      </c>
      <c r="V215" s="53" t="s">
        <v>2394</v>
      </c>
      <c r="W215" s="53" t="s">
        <v>2393</v>
      </c>
      <c r="X215" s="53">
        <v>25</v>
      </c>
      <c r="Y215" s="53">
        <v>23</v>
      </c>
      <c r="Z215" s="53">
        <v>23</v>
      </c>
      <c r="AA215" s="53">
        <v>0</v>
      </c>
      <c r="AB215" s="53">
        <v>39</v>
      </c>
      <c r="AC215" s="53" t="s">
        <v>727</v>
      </c>
      <c r="AD215" s="53" t="s">
        <v>683</v>
      </c>
      <c r="AE215" s="53" t="s">
        <v>726</v>
      </c>
      <c r="AF215" s="53" t="s">
        <v>983</v>
      </c>
      <c r="AG215" s="53" t="s">
        <v>982</v>
      </c>
      <c r="AH215" s="53" t="s">
        <v>10</v>
      </c>
      <c r="AI215" s="53" t="s">
        <v>981</v>
      </c>
      <c r="AJ215" s="53" t="s">
        <v>980</v>
      </c>
      <c r="AK215" s="53" t="s">
        <v>700</v>
      </c>
      <c r="AL215" s="53">
        <v>2013</v>
      </c>
      <c r="AM215" s="53">
        <v>29</v>
      </c>
      <c r="AN215" s="53">
        <v>3</v>
      </c>
      <c r="AO215" s="53" t="s">
        <v>10</v>
      </c>
      <c r="AP215" s="53" t="s">
        <v>10</v>
      </c>
      <c r="AQ215" s="53" t="s">
        <v>10</v>
      </c>
      <c r="AR215" s="53" t="s">
        <v>10</v>
      </c>
      <c r="AS215" s="53">
        <v>704</v>
      </c>
      <c r="AT215" s="53">
        <v>712</v>
      </c>
      <c r="AU215" s="53" t="s">
        <v>10</v>
      </c>
      <c r="AV215" s="53" t="s">
        <v>492</v>
      </c>
      <c r="AW215" s="53" t="s">
        <v>10</v>
      </c>
      <c r="AX215" s="53" t="s">
        <v>10</v>
      </c>
      <c r="AY215" s="53">
        <v>9</v>
      </c>
      <c r="AZ215" s="53" t="s">
        <v>738</v>
      </c>
      <c r="BA215" s="53" t="s">
        <v>671</v>
      </c>
      <c r="BB215" s="53" t="s">
        <v>2392</v>
      </c>
      <c r="BC215" s="53" t="s">
        <v>2391</v>
      </c>
      <c r="BD215" s="53" t="s">
        <v>10</v>
      </c>
      <c r="BE215" s="53" t="s">
        <v>1608</v>
      </c>
      <c r="BF215" s="53" t="s">
        <v>10</v>
      </c>
      <c r="BG215" s="53" t="s">
        <v>10</v>
      </c>
      <c r="BH215" s="53" t="s">
        <v>667</v>
      </c>
      <c r="BI215" s="53" t="s">
        <v>10</v>
      </c>
      <c r="BJ215" s="53" t="s">
        <v>3405</v>
      </c>
    </row>
    <row r="216" spans="1:62" x14ac:dyDescent="0.2">
      <c r="A216" s="69">
        <v>213</v>
      </c>
      <c r="B216" s="70" t="s">
        <v>4855</v>
      </c>
      <c r="C216" s="43" t="s">
        <v>3417</v>
      </c>
      <c r="D216" s="43" t="s">
        <v>5169</v>
      </c>
      <c r="E216" s="43" t="s">
        <v>5173</v>
      </c>
      <c r="F216" s="71">
        <v>1</v>
      </c>
      <c r="G216" s="53" t="s">
        <v>670</v>
      </c>
      <c r="H216" s="53" t="s">
        <v>3389</v>
      </c>
      <c r="I216" s="53" t="s">
        <v>399</v>
      </c>
      <c r="J216" s="53" t="s">
        <v>400</v>
      </c>
      <c r="K216" s="53" t="s">
        <v>398</v>
      </c>
      <c r="L216" s="53" t="s">
        <v>669</v>
      </c>
      <c r="M216" s="53" t="s">
        <v>3</v>
      </c>
      <c r="N216" s="53" t="s">
        <v>10</v>
      </c>
      <c r="O216" s="53" t="s">
        <v>10</v>
      </c>
      <c r="P216" s="53" t="s">
        <v>3388</v>
      </c>
      <c r="Q216" s="53" t="s">
        <v>10</v>
      </c>
      <c r="R216" s="53" t="s">
        <v>10</v>
      </c>
      <c r="S216" s="53" t="s">
        <v>3387</v>
      </c>
      <c r="T216" s="53" t="s">
        <v>10</v>
      </c>
      <c r="U216" s="53" t="s">
        <v>10</v>
      </c>
      <c r="V216" s="53" t="s">
        <v>10</v>
      </c>
      <c r="W216" s="53" t="s">
        <v>10</v>
      </c>
      <c r="X216" s="53">
        <v>13</v>
      </c>
      <c r="Y216" s="53">
        <v>14</v>
      </c>
      <c r="Z216" s="53">
        <v>15</v>
      </c>
      <c r="AA216" s="53">
        <v>0</v>
      </c>
      <c r="AB216" s="53">
        <v>31</v>
      </c>
      <c r="AC216" s="53" t="s">
        <v>1039</v>
      </c>
      <c r="AD216" s="53" t="s">
        <v>1038</v>
      </c>
      <c r="AE216" s="53" t="s">
        <v>1037</v>
      </c>
      <c r="AF216" s="53" t="s">
        <v>3386</v>
      </c>
      <c r="AG216" s="53" t="s">
        <v>3385</v>
      </c>
      <c r="AH216" s="53" t="s">
        <v>10</v>
      </c>
      <c r="AI216" s="53" t="s">
        <v>3384</v>
      </c>
      <c r="AJ216" s="53" t="s">
        <v>3383</v>
      </c>
      <c r="AK216" s="53" t="s">
        <v>2449</v>
      </c>
      <c r="AL216" s="53">
        <v>2013</v>
      </c>
      <c r="AM216" s="53">
        <v>15</v>
      </c>
      <c r="AN216" s="53">
        <v>1</v>
      </c>
      <c r="AO216" s="53" t="s">
        <v>10</v>
      </c>
      <c r="AP216" s="53" t="s">
        <v>10</v>
      </c>
      <c r="AQ216" s="53" t="s">
        <v>10</v>
      </c>
      <c r="AR216" s="53" t="s">
        <v>10</v>
      </c>
      <c r="AS216" s="53">
        <v>28</v>
      </c>
      <c r="AT216" s="53">
        <v>34</v>
      </c>
      <c r="AU216" s="53" t="s">
        <v>10</v>
      </c>
      <c r="AV216" s="53" t="s">
        <v>397</v>
      </c>
      <c r="AW216" s="53" t="s">
        <v>10</v>
      </c>
      <c r="AX216" s="53" t="s">
        <v>10</v>
      </c>
      <c r="AY216" s="53">
        <v>7</v>
      </c>
      <c r="AZ216" s="53" t="s">
        <v>3382</v>
      </c>
      <c r="BA216" s="53" t="s">
        <v>694</v>
      </c>
      <c r="BB216" s="53" t="s">
        <v>3381</v>
      </c>
      <c r="BC216" s="53" t="s">
        <v>3380</v>
      </c>
      <c r="BD216" s="53" t="s">
        <v>10</v>
      </c>
      <c r="BE216" s="53" t="s">
        <v>10</v>
      </c>
      <c r="BF216" s="53" t="s">
        <v>10</v>
      </c>
      <c r="BG216" s="53" t="s">
        <v>10</v>
      </c>
      <c r="BH216" s="53" t="s">
        <v>667</v>
      </c>
      <c r="BI216" s="53" t="s">
        <v>10</v>
      </c>
      <c r="BJ216" s="53" t="s">
        <v>3405</v>
      </c>
    </row>
    <row r="217" spans="1:62" x14ac:dyDescent="0.2">
      <c r="A217" s="69">
        <v>214</v>
      </c>
      <c r="B217" s="70" t="s">
        <v>5172</v>
      </c>
      <c r="C217" s="43" t="s">
        <v>3417</v>
      </c>
      <c r="D217" s="43" t="s">
        <v>4871</v>
      </c>
      <c r="E217" s="43" t="s">
        <v>5174</v>
      </c>
      <c r="F217" s="71">
        <v>3</v>
      </c>
      <c r="G217" s="53" t="s">
        <v>670</v>
      </c>
      <c r="H217" s="53" t="s">
        <v>3063</v>
      </c>
      <c r="I217" s="53" t="s">
        <v>251</v>
      </c>
      <c r="J217" s="53" t="s">
        <v>252</v>
      </c>
      <c r="K217" s="53" t="s">
        <v>216</v>
      </c>
      <c r="L217" s="53" t="s">
        <v>669</v>
      </c>
      <c r="M217" s="53" t="s">
        <v>3</v>
      </c>
      <c r="N217" s="53" t="s">
        <v>10</v>
      </c>
      <c r="O217" s="53" t="s">
        <v>10</v>
      </c>
      <c r="P217" s="53" t="s">
        <v>3062</v>
      </c>
      <c r="Q217" s="53" t="s">
        <v>3061</v>
      </c>
      <c r="R217" s="53" t="s">
        <v>3060</v>
      </c>
      <c r="S217" s="53" t="s">
        <v>3059</v>
      </c>
      <c r="T217" s="53" t="s">
        <v>10</v>
      </c>
      <c r="U217" s="53" t="s">
        <v>3058</v>
      </c>
      <c r="V217" s="53" t="s">
        <v>10</v>
      </c>
      <c r="W217" s="53" t="s">
        <v>10</v>
      </c>
      <c r="X217" s="53">
        <v>6</v>
      </c>
      <c r="Y217" s="53">
        <v>5</v>
      </c>
      <c r="Z217" s="53">
        <v>6</v>
      </c>
      <c r="AA217" s="53">
        <v>0</v>
      </c>
      <c r="AB217" s="53">
        <v>49</v>
      </c>
      <c r="AC217" s="53" t="s">
        <v>1039</v>
      </c>
      <c r="AD217" s="53" t="s">
        <v>1038</v>
      </c>
      <c r="AE217" s="53" t="s">
        <v>1037</v>
      </c>
      <c r="AF217" s="53" t="s">
        <v>3033</v>
      </c>
      <c r="AG217" s="53" t="s">
        <v>3057</v>
      </c>
      <c r="AH217" s="53" t="s">
        <v>10</v>
      </c>
      <c r="AI217" s="53" t="s">
        <v>3032</v>
      </c>
      <c r="AJ217" s="53" t="s">
        <v>3031</v>
      </c>
      <c r="AK217" s="53" t="s">
        <v>2449</v>
      </c>
      <c r="AL217" s="53">
        <v>2013</v>
      </c>
      <c r="AM217" s="53">
        <v>17</v>
      </c>
      <c r="AN217" s="53">
        <v>1</v>
      </c>
      <c r="AO217" s="53" t="s">
        <v>10</v>
      </c>
      <c r="AP217" s="53" t="s">
        <v>10</v>
      </c>
      <c r="AQ217" s="53" t="s">
        <v>10</v>
      </c>
      <c r="AR217" s="53" t="s">
        <v>10</v>
      </c>
      <c r="AS217" s="53">
        <v>80</v>
      </c>
      <c r="AT217" s="53">
        <v>83</v>
      </c>
      <c r="AU217" s="53" t="s">
        <v>10</v>
      </c>
      <c r="AV217" s="53" t="s">
        <v>250</v>
      </c>
      <c r="AW217" s="53" t="s">
        <v>10</v>
      </c>
      <c r="AX217" s="53" t="s">
        <v>10</v>
      </c>
      <c r="AY217" s="53">
        <v>4</v>
      </c>
      <c r="AZ217" s="53" t="s">
        <v>3030</v>
      </c>
      <c r="BA217" s="53" t="s">
        <v>671</v>
      </c>
      <c r="BB217" s="53" t="s">
        <v>3056</v>
      </c>
      <c r="BC217" s="53" t="s">
        <v>3055</v>
      </c>
      <c r="BD217" s="53" t="s">
        <v>10</v>
      </c>
      <c r="BE217" s="53" t="s">
        <v>10</v>
      </c>
      <c r="BF217" s="53" t="s">
        <v>10</v>
      </c>
      <c r="BG217" s="53" t="s">
        <v>10</v>
      </c>
      <c r="BH217" s="53" t="s">
        <v>667</v>
      </c>
      <c r="BI217" s="53" t="s">
        <v>10</v>
      </c>
      <c r="BJ217" s="53" t="s">
        <v>3405</v>
      </c>
    </row>
    <row r="218" spans="1:62" x14ac:dyDescent="0.2">
      <c r="A218" s="69">
        <v>215</v>
      </c>
      <c r="B218" s="70" t="s">
        <v>4855</v>
      </c>
      <c r="C218" s="43" t="s">
        <v>4845</v>
      </c>
      <c r="D218" s="43" t="s">
        <v>5169</v>
      </c>
      <c r="E218" s="43" t="s">
        <v>5173</v>
      </c>
      <c r="F218" s="71">
        <v>2</v>
      </c>
      <c r="G218" s="53" t="s">
        <v>670</v>
      </c>
      <c r="H218" s="53" t="s">
        <v>2040</v>
      </c>
      <c r="I218" s="53" t="s">
        <v>379</v>
      </c>
      <c r="J218" s="53" t="s">
        <v>380</v>
      </c>
      <c r="K218" s="53" t="s">
        <v>182</v>
      </c>
      <c r="L218" s="53" t="s">
        <v>669</v>
      </c>
      <c r="M218" s="53" t="s">
        <v>3</v>
      </c>
      <c r="N218" s="53" t="s">
        <v>2039</v>
      </c>
      <c r="O218" s="53" t="s">
        <v>2038</v>
      </c>
      <c r="P218" s="53" t="s">
        <v>2037</v>
      </c>
      <c r="Q218" s="53" t="s">
        <v>2036</v>
      </c>
      <c r="R218" s="53" t="s">
        <v>2035</v>
      </c>
      <c r="S218" s="53" t="s">
        <v>2034</v>
      </c>
      <c r="T218" s="53" t="s">
        <v>2033</v>
      </c>
      <c r="U218" s="53" t="s">
        <v>2032</v>
      </c>
      <c r="V218" s="53" t="s">
        <v>2031</v>
      </c>
      <c r="W218" s="53" t="s">
        <v>2030</v>
      </c>
      <c r="X218" s="53">
        <v>27</v>
      </c>
      <c r="Y218" s="53">
        <v>13</v>
      </c>
      <c r="Z218" s="53">
        <v>14</v>
      </c>
      <c r="AA218" s="53">
        <v>0</v>
      </c>
      <c r="AB218" s="53">
        <v>30</v>
      </c>
      <c r="AC218" s="53" t="s">
        <v>727</v>
      </c>
      <c r="AD218" s="53" t="s">
        <v>683</v>
      </c>
      <c r="AE218" s="53" t="s">
        <v>726</v>
      </c>
      <c r="AF218" s="53" t="s">
        <v>725</v>
      </c>
      <c r="AG218" s="53" t="s">
        <v>724</v>
      </c>
      <c r="AH218" s="53" t="s">
        <v>10</v>
      </c>
      <c r="AI218" s="53" t="s">
        <v>723</v>
      </c>
      <c r="AJ218" s="53" t="s">
        <v>722</v>
      </c>
      <c r="AK218" s="53" t="s">
        <v>2029</v>
      </c>
      <c r="AL218" s="53">
        <v>2012</v>
      </c>
      <c r="AM218" s="53">
        <v>56</v>
      </c>
      <c r="AN218" s="53">
        <v>10</v>
      </c>
      <c r="AO218" s="53" t="s">
        <v>10</v>
      </c>
      <c r="AP218" s="53" t="s">
        <v>10</v>
      </c>
      <c r="AQ218" s="53" t="s">
        <v>22</v>
      </c>
      <c r="AR218" s="53" t="s">
        <v>10</v>
      </c>
      <c r="AS218" s="53">
        <v>2538</v>
      </c>
      <c r="AT218" s="53">
        <v>2550</v>
      </c>
      <c r="AU218" s="53" t="s">
        <v>10</v>
      </c>
      <c r="AV218" s="53" t="s">
        <v>378</v>
      </c>
      <c r="AW218" s="53" t="s">
        <v>10</v>
      </c>
      <c r="AX218" s="53" t="s">
        <v>10</v>
      </c>
      <c r="AY218" s="53">
        <v>13</v>
      </c>
      <c r="AZ218" s="53" t="s">
        <v>719</v>
      </c>
      <c r="BA218" s="53" t="s">
        <v>718</v>
      </c>
      <c r="BB218" s="53" t="s">
        <v>2028</v>
      </c>
      <c r="BC218" s="53" t="s">
        <v>2027</v>
      </c>
      <c r="BD218" s="53" t="s">
        <v>10</v>
      </c>
      <c r="BE218" s="53" t="s">
        <v>10</v>
      </c>
      <c r="BF218" s="53" t="s">
        <v>10</v>
      </c>
      <c r="BG218" s="53" t="s">
        <v>10</v>
      </c>
      <c r="BH218" s="53" t="s">
        <v>667</v>
      </c>
      <c r="BI218" s="53" t="s">
        <v>10</v>
      </c>
      <c r="BJ218" s="53" t="s">
        <v>3405</v>
      </c>
    </row>
    <row r="219" spans="1:62" x14ac:dyDescent="0.2">
      <c r="A219" s="74">
        <v>216</v>
      </c>
      <c r="B219" s="70" t="s">
        <v>4862</v>
      </c>
      <c r="C219" s="43" t="s">
        <v>3417</v>
      </c>
      <c r="D219" s="43" t="s">
        <v>5171</v>
      </c>
      <c r="E219" s="43" t="s">
        <v>5173</v>
      </c>
      <c r="F219" s="71">
        <v>1</v>
      </c>
      <c r="G219" s="53" t="s">
        <v>670</v>
      </c>
      <c r="H219" s="53" t="s">
        <v>2990</v>
      </c>
      <c r="I219" s="53" t="s">
        <v>25</v>
      </c>
      <c r="J219" s="53" t="s">
        <v>26</v>
      </c>
      <c r="K219" s="53" t="s">
        <v>24</v>
      </c>
      <c r="L219" s="53" t="s">
        <v>669</v>
      </c>
      <c r="M219" s="53" t="s">
        <v>3</v>
      </c>
      <c r="N219" s="53" t="s">
        <v>2989</v>
      </c>
      <c r="O219" s="53" t="s">
        <v>2988</v>
      </c>
      <c r="P219" s="53" t="s">
        <v>2987</v>
      </c>
      <c r="Q219" s="53" t="s">
        <v>2986</v>
      </c>
      <c r="R219" s="53" t="s">
        <v>2985</v>
      </c>
      <c r="S219" s="53" t="s">
        <v>2984</v>
      </c>
      <c r="T219" s="53" t="s">
        <v>2983</v>
      </c>
      <c r="U219" s="53" t="s">
        <v>2982</v>
      </c>
      <c r="V219" s="53" t="s">
        <v>10</v>
      </c>
      <c r="W219" s="53" t="s">
        <v>10</v>
      </c>
      <c r="X219" s="53">
        <v>39</v>
      </c>
      <c r="Y219" s="53">
        <v>1333</v>
      </c>
      <c r="Z219" s="53">
        <v>1416</v>
      </c>
      <c r="AA219" s="53">
        <v>25</v>
      </c>
      <c r="AB219" s="53">
        <v>377</v>
      </c>
      <c r="AC219" s="53" t="s">
        <v>727</v>
      </c>
      <c r="AD219" s="53" t="s">
        <v>683</v>
      </c>
      <c r="AE219" s="53" t="s">
        <v>726</v>
      </c>
      <c r="AF219" s="53" t="s">
        <v>983</v>
      </c>
      <c r="AG219" s="53" t="s">
        <v>982</v>
      </c>
      <c r="AH219" s="53" t="s">
        <v>10</v>
      </c>
      <c r="AI219" s="53" t="s">
        <v>981</v>
      </c>
      <c r="AJ219" s="53" t="s">
        <v>980</v>
      </c>
      <c r="AK219" s="53" t="s">
        <v>1227</v>
      </c>
      <c r="AL219" s="53">
        <v>2012</v>
      </c>
      <c r="AM219" s="53">
        <v>28</v>
      </c>
      <c r="AN219" s="53">
        <v>5</v>
      </c>
      <c r="AO219" s="53" t="s">
        <v>10</v>
      </c>
      <c r="AP219" s="53" t="s">
        <v>10</v>
      </c>
      <c r="AQ219" s="53" t="s">
        <v>10</v>
      </c>
      <c r="AR219" s="53" t="s">
        <v>10</v>
      </c>
      <c r="AS219" s="53">
        <v>755</v>
      </c>
      <c r="AT219" s="53">
        <v>768</v>
      </c>
      <c r="AU219" s="53" t="s">
        <v>10</v>
      </c>
      <c r="AV219" s="53" t="s">
        <v>23</v>
      </c>
      <c r="AW219" s="53" t="s">
        <v>10</v>
      </c>
      <c r="AX219" s="53" t="s">
        <v>10</v>
      </c>
      <c r="AY219" s="53">
        <v>14</v>
      </c>
      <c r="AZ219" s="53" t="s">
        <v>738</v>
      </c>
      <c r="BA219" s="53" t="s">
        <v>671</v>
      </c>
      <c r="BB219" s="53" t="s">
        <v>2981</v>
      </c>
      <c r="BC219" s="53" t="s">
        <v>2980</v>
      </c>
      <c r="BD219" s="53" t="s">
        <v>10</v>
      </c>
      <c r="BE219" s="53" t="s">
        <v>1608</v>
      </c>
      <c r="BF219" s="53" t="s">
        <v>10</v>
      </c>
      <c r="BG219" s="53" t="s">
        <v>10</v>
      </c>
      <c r="BH219" s="53" t="s">
        <v>667</v>
      </c>
      <c r="BI219" s="53" t="s">
        <v>10</v>
      </c>
      <c r="BJ219" s="53" t="s">
        <v>3405</v>
      </c>
    </row>
    <row r="220" spans="1:62" x14ac:dyDescent="0.2">
      <c r="A220" s="69">
        <v>217</v>
      </c>
      <c r="B220" s="70" t="s">
        <v>4862</v>
      </c>
      <c r="C220" s="43" t="s">
        <v>4846</v>
      </c>
      <c r="D220" s="43" t="s">
        <v>4871</v>
      </c>
      <c r="E220" s="43" t="s">
        <v>5173</v>
      </c>
      <c r="F220" s="71">
        <v>3</v>
      </c>
      <c r="G220" s="53" t="s">
        <v>670</v>
      </c>
      <c r="H220" s="53" t="s">
        <v>2375</v>
      </c>
      <c r="I220" s="53" t="s">
        <v>486</v>
      </c>
      <c r="J220" s="53" t="s">
        <v>487</v>
      </c>
      <c r="K220" s="53" t="s">
        <v>132</v>
      </c>
      <c r="L220" s="53" t="s">
        <v>669</v>
      </c>
      <c r="M220" s="53" t="s">
        <v>3</v>
      </c>
      <c r="N220" s="53" t="s">
        <v>2374</v>
      </c>
      <c r="O220" s="53" t="s">
        <v>2373</v>
      </c>
      <c r="P220" s="53" t="s">
        <v>2372</v>
      </c>
      <c r="Q220" s="53" t="s">
        <v>2371</v>
      </c>
      <c r="R220" s="53" t="s">
        <v>2370</v>
      </c>
      <c r="S220" s="53" t="s">
        <v>2369</v>
      </c>
      <c r="T220" s="53" t="s">
        <v>10</v>
      </c>
      <c r="U220" s="53" t="s">
        <v>10</v>
      </c>
      <c r="V220" s="53" t="s">
        <v>2368</v>
      </c>
      <c r="W220" s="53" t="s">
        <v>2367</v>
      </c>
      <c r="X220" s="53">
        <v>44</v>
      </c>
      <c r="Y220" s="53">
        <v>22</v>
      </c>
      <c r="Z220" s="53">
        <v>24</v>
      </c>
      <c r="AA220" s="53">
        <v>0</v>
      </c>
      <c r="AB220" s="53">
        <v>4</v>
      </c>
      <c r="AC220" s="53" t="s">
        <v>727</v>
      </c>
      <c r="AD220" s="53" t="s">
        <v>683</v>
      </c>
      <c r="AE220" s="53" t="s">
        <v>726</v>
      </c>
      <c r="AF220" s="53" t="s">
        <v>681</v>
      </c>
      <c r="AG220" s="53" t="s">
        <v>680</v>
      </c>
      <c r="AH220" s="53" t="s">
        <v>10</v>
      </c>
      <c r="AI220" s="53" t="s">
        <v>679</v>
      </c>
      <c r="AJ220" s="53" t="s">
        <v>678</v>
      </c>
      <c r="AK220" s="53" t="s">
        <v>700</v>
      </c>
      <c r="AL220" s="53">
        <v>2012</v>
      </c>
      <c r="AM220" s="53">
        <v>2</v>
      </c>
      <c r="AN220" s="53">
        <v>1</v>
      </c>
      <c r="AO220" s="53" t="s">
        <v>10</v>
      </c>
      <c r="AP220" s="53" t="s">
        <v>10</v>
      </c>
      <c r="AQ220" s="53" t="s">
        <v>10</v>
      </c>
      <c r="AR220" s="53" t="s">
        <v>10</v>
      </c>
      <c r="AS220" s="53">
        <v>1</v>
      </c>
      <c r="AT220" s="53">
        <v>12</v>
      </c>
      <c r="AU220" s="53" t="s">
        <v>10</v>
      </c>
      <c r="AV220" s="53" t="s">
        <v>485</v>
      </c>
      <c r="AW220" s="53" t="s">
        <v>10</v>
      </c>
      <c r="AX220" s="53" t="s">
        <v>10</v>
      </c>
      <c r="AY220" s="53">
        <v>12</v>
      </c>
      <c r="AZ220" s="53" t="s">
        <v>675</v>
      </c>
      <c r="BA220" s="53" t="s">
        <v>671</v>
      </c>
      <c r="BB220" s="53" t="s">
        <v>1376</v>
      </c>
      <c r="BC220" s="53" t="s">
        <v>2366</v>
      </c>
      <c r="BD220" s="53" t="s">
        <v>10</v>
      </c>
      <c r="BE220" s="53" t="s">
        <v>10</v>
      </c>
      <c r="BF220" s="53" t="s">
        <v>10</v>
      </c>
      <c r="BG220" s="53" t="s">
        <v>10</v>
      </c>
      <c r="BH220" s="53" t="s">
        <v>667</v>
      </c>
      <c r="BI220" s="53" t="s">
        <v>10</v>
      </c>
      <c r="BJ220" s="53" t="s">
        <v>3405</v>
      </c>
    </row>
    <row r="221" spans="1:62" x14ac:dyDescent="0.2">
      <c r="A221" s="69">
        <v>218</v>
      </c>
      <c r="B221" s="70" t="s">
        <v>4855</v>
      </c>
      <c r="C221" s="43" t="s">
        <v>4846</v>
      </c>
      <c r="D221" s="43" t="s">
        <v>5169</v>
      </c>
      <c r="E221" s="43" t="s">
        <v>4843</v>
      </c>
      <c r="F221" s="71">
        <v>3</v>
      </c>
      <c r="G221" s="53" t="s">
        <v>670</v>
      </c>
      <c r="H221" s="53" t="s">
        <v>1384</v>
      </c>
      <c r="I221" s="53" t="s">
        <v>164</v>
      </c>
      <c r="J221" s="53" t="s">
        <v>165</v>
      </c>
      <c r="K221" s="53" t="s">
        <v>132</v>
      </c>
      <c r="L221" s="53" t="s">
        <v>669</v>
      </c>
      <c r="M221" s="53" t="s">
        <v>3</v>
      </c>
      <c r="N221" s="53" t="s">
        <v>1383</v>
      </c>
      <c r="O221" s="53" t="s">
        <v>10</v>
      </c>
      <c r="P221" s="53" t="s">
        <v>1382</v>
      </c>
      <c r="Q221" s="53" t="s">
        <v>1381</v>
      </c>
      <c r="R221" s="53" t="s">
        <v>1380</v>
      </c>
      <c r="S221" s="53" t="s">
        <v>1379</v>
      </c>
      <c r="T221" s="53" t="s">
        <v>10</v>
      </c>
      <c r="U221" s="53" t="s">
        <v>10</v>
      </c>
      <c r="V221" s="53" t="s">
        <v>1378</v>
      </c>
      <c r="W221" s="53" t="s">
        <v>1377</v>
      </c>
      <c r="X221" s="53">
        <v>15</v>
      </c>
      <c r="Y221" s="53">
        <v>3</v>
      </c>
      <c r="Z221" s="53">
        <v>3</v>
      </c>
      <c r="AA221" s="53">
        <v>1</v>
      </c>
      <c r="AB221" s="53">
        <v>2</v>
      </c>
      <c r="AC221" s="53" t="s">
        <v>727</v>
      </c>
      <c r="AD221" s="53" t="s">
        <v>683</v>
      </c>
      <c r="AE221" s="53" t="s">
        <v>726</v>
      </c>
      <c r="AF221" s="53" t="s">
        <v>681</v>
      </c>
      <c r="AG221" s="53" t="s">
        <v>680</v>
      </c>
      <c r="AH221" s="53" t="s">
        <v>10</v>
      </c>
      <c r="AI221" s="53" t="s">
        <v>679</v>
      </c>
      <c r="AJ221" s="53" t="s">
        <v>678</v>
      </c>
      <c r="AK221" s="53" t="s">
        <v>700</v>
      </c>
      <c r="AL221" s="53">
        <v>2012</v>
      </c>
      <c r="AM221" s="53">
        <v>2</v>
      </c>
      <c r="AN221" s="53">
        <v>1</v>
      </c>
      <c r="AO221" s="53" t="s">
        <v>10</v>
      </c>
      <c r="AP221" s="53" t="s">
        <v>10</v>
      </c>
      <c r="AQ221" s="53" t="s">
        <v>10</v>
      </c>
      <c r="AR221" s="53" t="s">
        <v>10</v>
      </c>
      <c r="AS221" s="53">
        <v>23</v>
      </c>
      <c r="AT221" s="53">
        <v>32</v>
      </c>
      <c r="AU221" s="53" t="s">
        <v>10</v>
      </c>
      <c r="AV221" s="53" t="s">
        <v>163</v>
      </c>
      <c r="AW221" s="53" t="s">
        <v>10</v>
      </c>
      <c r="AX221" s="53" t="s">
        <v>10</v>
      </c>
      <c r="AY221" s="53">
        <v>10</v>
      </c>
      <c r="AZ221" s="53" t="s">
        <v>675</v>
      </c>
      <c r="BA221" s="53" t="s">
        <v>671</v>
      </c>
      <c r="BB221" s="53" t="s">
        <v>1376</v>
      </c>
      <c r="BC221" s="53" t="s">
        <v>1375</v>
      </c>
      <c r="BD221" s="53" t="s">
        <v>10</v>
      </c>
      <c r="BE221" s="53" t="s">
        <v>10</v>
      </c>
      <c r="BF221" s="53" t="s">
        <v>10</v>
      </c>
      <c r="BG221" s="53" t="s">
        <v>10</v>
      </c>
      <c r="BH221" s="53" t="s">
        <v>667</v>
      </c>
      <c r="BI221" s="53" t="s">
        <v>10</v>
      </c>
      <c r="BJ221" s="53" t="s">
        <v>3405</v>
      </c>
    </row>
    <row r="222" spans="1:62" x14ac:dyDescent="0.2">
      <c r="A222" s="69">
        <v>219</v>
      </c>
      <c r="B222" s="70" t="s">
        <v>4862</v>
      </c>
      <c r="C222" s="43" t="s">
        <v>3417</v>
      </c>
      <c r="D222" s="43" t="s">
        <v>5169</v>
      </c>
      <c r="E222" s="43" t="s">
        <v>5174</v>
      </c>
      <c r="F222" s="71">
        <v>2</v>
      </c>
      <c r="G222" s="53" t="s">
        <v>670</v>
      </c>
      <c r="H222" s="53" t="s">
        <v>2741</v>
      </c>
      <c r="I222" s="53" t="s">
        <v>600</v>
      </c>
      <c r="J222" s="53" t="s">
        <v>601</v>
      </c>
      <c r="K222" s="53" t="s">
        <v>24</v>
      </c>
      <c r="L222" s="53" t="s">
        <v>669</v>
      </c>
      <c r="M222" s="53" t="s">
        <v>3</v>
      </c>
      <c r="N222" s="53" t="s">
        <v>2740</v>
      </c>
      <c r="O222" s="53" t="s">
        <v>10</v>
      </c>
      <c r="P222" s="53" t="s">
        <v>2739</v>
      </c>
      <c r="Q222" s="53" t="s">
        <v>2738</v>
      </c>
      <c r="R222" s="53" t="s">
        <v>2737</v>
      </c>
      <c r="S222" s="53" t="s">
        <v>2736</v>
      </c>
      <c r="T222" s="53" t="s">
        <v>10</v>
      </c>
      <c r="U222" s="53" t="s">
        <v>10</v>
      </c>
      <c r="V222" s="53" t="s">
        <v>10</v>
      </c>
      <c r="W222" s="53" t="s">
        <v>10</v>
      </c>
      <c r="X222" s="53">
        <v>20</v>
      </c>
      <c r="Y222" s="53">
        <v>62</v>
      </c>
      <c r="Z222" s="53">
        <v>64</v>
      </c>
      <c r="AA222" s="53">
        <v>0</v>
      </c>
      <c r="AB222" s="53">
        <v>21</v>
      </c>
      <c r="AC222" s="53" t="s">
        <v>727</v>
      </c>
      <c r="AD222" s="53" t="s">
        <v>683</v>
      </c>
      <c r="AE222" s="53" t="s">
        <v>726</v>
      </c>
      <c r="AF222" s="53" t="s">
        <v>983</v>
      </c>
      <c r="AG222" s="53" t="s">
        <v>982</v>
      </c>
      <c r="AH222" s="53" t="s">
        <v>10</v>
      </c>
      <c r="AI222" s="53" t="s">
        <v>981</v>
      </c>
      <c r="AJ222" s="53" t="s">
        <v>980</v>
      </c>
      <c r="AK222" s="53" t="s">
        <v>1069</v>
      </c>
      <c r="AL222" s="53">
        <v>2012</v>
      </c>
      <c r="AM222" s="53">
        <v>28</v>
      </c>
      <c r="AN222" s="53">
        <v>2</v>
      </c>
      <c r="AO222" s="53" t="s">
        <v>10</v>
      </c>
      <c r="AP222" s="53" t="s">
        <v>10</v>
      </c>
      <c r="AQ222" s="53" t="s">
        <v>10</v>
      </c>
      <c r="AR222" s="53" t="s">
        <v>10</v>
      </c>
      <c r="AS222" s="53">
        <v>371</v>
      </c>
      <c r="AT222" s="53">
        <v>378</v>
      </c>
      <c r="AU222" s="53" t="s">
        <v>10</v>
      </c>
      <c r="AV222" s="53" t="s">
        <v>599</v>
      </c>
      <c r="AW222" s="53" t="s">
        <v>10</v>
      </c>
      <c r="AX222" s="53" t="s">
        <v>10</v>
      </c>
      <c r="AY222" s="53">
        <v>8</v>
      </c>
      <c r="AZ222" s="53" t="s">
        <v>738</v>
      </c>
      <c r="BA222" s="53" t="s">
        <v>671</v>
      </c>
      <c r="BB222" s="53" t="s">
        <v>2735</v>
      </c>
      <c r="BC222" s="53" t="s">
        <v>2734</v>
      </c>
      <c r="BD222" s="53" t="s">
        <v>10</v>
      </c>
      <c r="BE222" s="53" t="s">
        <v>10</v>
      </c>
      <c r="BF222" s="53" t="s">
        <v>10</v>
      </c>
      <c r="BG222" s="53" t="s">
        <v>10</v>
      </c>
      <c r="BH222" s="53" t="s">
        <v>667</v>
      </c>
      <c r="BI222" s="53" t="s">
        <v>10</v>
      </c>
      <c r="BJ222" s="53" t="s">
        <v>3405</v>
      </c>
    </row>
    <row r="223" spans="1:62" x14ac:dyDescent="0.2">
      <c r="A223" s="69">
        <v>220</v>
      </c>
      <c r="B223" s="70" t="s">
        <v>5172</v>
      </c>
      <c r="C223" s="43" t="s">
        <v>4846</v>
      </c>
      <c r="D223" s="43" t="s">
        <v>5168</v>
      </c>
      <c r="E223" s="43" t="s">
        <v>4843</v>
      </c>
      <c r="F223" s="71">
        <v>3</v>
      </c>
      <c r="G223" s="53" t="s">
        <v>670</v>
      </c>
      <c r="H223" s="53" t="s">
        <v>2773</v>
      </c>
      <c r="I223" s="53" t="s">
        <v>609</v>
      </c>
      <c r="J223" s="53" t="s">
        <v>610</v>
      </c>
      <c r="K223" s="53" t="s">
        <v>24</v>
      </c>
      <c r="L223" s="53" t="s">
        <v>669</v>
      </c>
      <c r="M223" s="53" t="s">
        <v>3</v>
      </c>
      <c r="N223" s="53" t="s">
        <v>2772</v>
      </c>
      <c r="O223" s="53" t="s">
        <v>10</v>
      </c>
      <c r="P223" s="53" t="s">
        <v>2771</v>
      </c>
      <c r="Q223" s="53" t="s">
        <v>2770</v>
      </c>
      <c r="R223" s="53" t="s">
        <v>2769</v>
      </c>
      <c r="S223" s="53" t="s">
        <v>2768</v>
      </c>
      <c r="T223" s="53" t="s">
        <v>2747</v>
      </c>
      <c r="U223" s="53" t="s">
        <v>2746</v>
      </c>
      <c r="V223" s="53" t="s">
        <v>2767</v>
      </c>
      <c r="W223" s="53" t="s">
        <v>2766</v>
      </c>
      <c r="X223" s="53">
        <v>26</v>
      </c>
      <c r="Y223" s="53">
        <v>79</v>
      </c>
      <c r="Z223" s="53">
        <v>82</v>
      </c>
      <c r="AA223" s="53">
        <v>0</v>
      </c>
      <c r="AB223" s="53">
        <v>102</v>
      </c>
      <c r="AC223" s="53" t="s">
        <v>727</v>
      </c>
      <c r="AD223" s="53" t="s">
        <v>683</v>
      </c>
      <c r="AE223" s="53" t="s">
        <v>726</v>
      </c>
      <c r="AF223" s="53" t="s">
        <v>983</v>
      </c>
      <c r="AG223" s="53" t="s">
        <v>982</v>
      </c>
      <c r="AH223" s="53" t="s">
        <v>10</v>
      </c>
      <c r="AI223" s="53" t="s">
        <v>981</v>
      </c>
      <c r="AJ223" s="53" t="s">
        <v>980</v>
      </c>
      <c r="AK223" s="53" t="s">
        <v>1069</v>
      </c>
      <c r="AL223" s="53">
        <v>2012</v>
      </c>
      <c r="AM223" s="53">
        <v>28</v>
      </c>
      <c r="AN223" s="53">
        <v>2</v>
      </c>
      <c r="AO223" s="53" t="s">
        <v>10</v>
      </c>
      <c r="AP223" s="53" t="s">
        <v>10</v>
      </c>
      <c r="AQ223" s="53" t="s">
        <v>10</v>
      </c>
      <c r="AR223" s="53" t="s">
        <v>10</v>
      </c>
      <c r="AS223" s="53">
        <v>379</v>
      </c>
      <c r="AT223" s="53">
        <v>390</v>
      </c>
      <c r="AU223" s="53" t="s">
        <v>10</v>
      </c>
      <c r="AV223" s="53" t="s">
        <v>608</v>
      </c>
      <c r="AW223" s="53" t="s">
        <v>10</v>
      </c>
      <c r="AX223" s="53" t="s">
        <v>10</v>
      </c>
      <c r="AY223" s="53">
        <v>12</v>
      </c>
      <c r="AZ223" s="53" t="s">
        <v>738</v>
      </c>
      <c r="BA223" s="53" t="s">
        <v>671</v>
      </c>
      <c r="BB223" s="53" t="s">
        <v>2735</v>
      </c>
      <c r="BC223" s="53" t="s">
        <v>2765</v>
      </c>
      <c r="BD223" s="53" t="s">
        <v>10</v>
      </c>
      <c r="BE223" s="53" t="s">
        <v>10</v>
      </c>
      <c r="BF223" s="53" t="s">
        <v>10</v>
      </c>
      <c r="BG223" s="53" t="s">
        <v>10</v>
      </c>
      <c r="BH223" s="53" t="s">
        <v>667</v>
      </c>
      <c r="BI223" s="53" t="s">
        <v>10</v>
      </c>
      <c r="BJ223" s="53" t="s">
        <v>3405</v>
      </c>
    </row>
    <row r="224" spans="1:62" x14ac:dyDescent="0.2">
      <c r="A224" s="69">
        <v>221</v>
      </c>
      <c r="B224" s="70" t="s">
        <v>4855</v>
      </c>
      <c r="C224" s="43" t="s">
        <v>3417</v>
      </c>
      <c r="D224" s="43" t="s">
        <v>5169</v>
      </c>
      <c r="E224" s="43" t="s">
        <v>5173</v>
      </c>
      <c r="F224" s="71">
        <v>1</v>
      </c>
      <c r="G224" s="53" t="s">
        <v>670</v>
      </c>
      <c r="H224" s="53" t="s">
        <v>2322</v>
      </c>
      <c r="I224" s="53" t="s">
        <v>465</v>
      </c>
      <c r="J224" s="53" t="s">
        <v>466</v>
      </c>
      <c r="K224" s="53" t="s">
        <v>44</v>
      </c>
      <c r="L224" s="53" t="s">
        <v>669</v>
      </c>
      <c r="M224" s="53" t="s">
        <v>3</v>
      </c>
      <c r="N224" s="53" t="s">
        <v>10</v>
      </c>
      <c r="O224" s="53" t="s">
        <v>10</v>
      </c>
      <c r="P224" s="53" t="s">
        <v>2321</v>
      </c>
      <c r="Q224" s="53" t="s">
        <v>2320</v>
      </c>
      <c r="R224" s="53" t="s">
        <v>2319</v>
      </c>
      <c r="S224" s="53" t="s">
        <v>2318</v>
      </c>
      <c r="T224" s="53" t="s">
        <v>10</v>
      </c>
      <c r="U224" s="53" t="s">
        <v>10</v>
      </c>
      <c r="V224" s="53" t="s">
        <v>2317</v>
      </c>
      <c r="W224" s="53" t="s">
        <v>2316</v>
      </c>
      <c r="X224" s="53">
        <v>9</v>
      </c>
      <c r="Y224" s="53">
        <v>19</v>
      </c>
      <c r="Z224" s="53">
        <v>19</v>
      </c>
      <c r="AA224" s="53">
        <v>1</v>
      </c>
      <c r="AB224" s="53">
        <v>8</v>
      </c>
      <c r="AC224" s="53" t="s">
        <v>770</v>
      </c>
      <c r="AD224" s="53" t="s">
        <v>769</v>
      </c>
      <c r="AE224" s="53" t="s">
        <v>768</v>
      </c>
      <c r="AF224" s="53" t="s">
        <v>996</v>
      </c>
      <c r="AG224" s="53" t="s">
        <v>10</v>
      </c>
      <c r="AH224" s="53" t="s">
        <v>10</v>
      </c>
      <c r="AI224" s="53" t="s">
        <v>44</v>
      </c>
      <c r="AJ224" s="53" t="s">
        <v>994</v>
      </c>
      <c r="AK224" s="53" t="s">
        <v>2315</v>
      </c>
      <c r="AL224" s="53">
        <v>2011</v>
      </c>
      <c r="AM224" s="53">
        <v>25</v>
      </c>
      <c r="AN224" s="53">
        <v>4</v>
      </c>
      <c r="AO224" s="53" t="s">
        <v>10</v>
      </c>
      <c r="AP224" s="53" t="s">
        <v>10</v>
      </c>
      <c r="AQ224" s="53" t="s">
        <v>22</v>
      </c>
      <c r="AR224" s="53" t="s">
        <v>10</v>
      </c>
      <c r="AS224" s="53">
        <v>34</v>
      </c>
      <c r="AT224" s="53">
        <v>40</v>
      </c>
      <c r="AU224" s="53" t="s">
        <v>10</v>
      </c>
      <c r="AV224" s="53" t="s">
        <v>464</v>
      </c>
      <c r="AW224" s="53" t="s">
        <v>10</v>
      </c>
      <c r="AX224" s="53" t="s">
        <v>10</v>
      </c>
      <c r="AY224" s="53">
        <v>7</v>
      </c>
      <c r="AZ224" s="53" t="s">
        <v>719</v>
      </c>
      <c r="BA224" s="53" t="s">
        <v>718</v>
      </c>
      <c r="BB224" s="53" t="s">
        <v>2314</v>
      </c>
      <c r="BC224" s="53" t="s">
        <v>2313</v>
      </c>
      <c r="BD224" s="53" t="s">
        <v>10</v>
      </c>
      <c r="BE224" s="53" t="s">
        <v>10</v>
      </c>
      <c r="BF224" s="53" t="s">
        <v>10</v>
      </c>
      <c r="BG224" s="53" t="s">
        <v>10</v>
      </c>
      <c r="BH224" s="53" t="s">
        <v>667</v>
      </c>
      <c r="BI224" s="53" t="s">
        <v>10</v>
      </c>
      <c r="BJ224" s="53" t="s">
        <v>3405</v>
      </c>
    </row>
    <row r="225" spans="1:62" x14ac:dyDescent="0.2">
      <c r="A225" s="69">
        <v>222</v>
      </c>
      <c r="B225" s="70" t="s">
        <v>4855</v>
      </c>
      <c r="C225" s="43" t="s">
        <v>4846</v>
      </c>
      <c r="D225" s="43" t="s">
        <v>5169</v>
      </c>
      <c r="E225" s="43" t="s">
        <v>5174</v>
      </c>
      <c r="F225" s="71">
        <v>1</v>
      </c>
      <c r="G225" s="53" t="s">
        <v>670</v>
      </c>
      <c r="H225" s="53" t="s">
        <v>2908</v>
      </c>
      <c r="I225" s="53" t="s">
        <v>654</v>
      </c>
      <c r="J225" s="53" t="s">
        <v>655</v>
      </c>
      <c r="K225" s="53" t="s">
        <v>319</v>
      </c>
      <c r="L225" s="53" t="s">
        <v>669</v>
      </c>
      <c r="M225" s="53" t="s">
        <v>3</v>
      </c>
      <c r="N225" s="53" t="s">
        <v>2907</v>
      </c>
      <c r="O225" s="53" t="s">
        <v>2906</v>
      </c>
      <c r="P225" s="53" t="s">
        <v>2905</v>
      </c>
      <c r="Q225" s="53" t="s">
        <v>2904</v>
      </c>
      <c r="R225" s="53" t="s">
        <v>2903</v>
      </c>
      <c r="S225" s="53" t="s">
        <v>2902</v>
      </c>
      <c r="T225" s="53" t="s">
        <v>2901</v>
      </c>
      <c r="U225" s="53" t="s">
        <v>2900</v>
      </c>
      <c r="V225" s="53" t="s">
        <v>2899</v>
      </c>
      <c r="W225" s="53" t="s">
        <v>2898</v>
      </c>
      <c r="X225" s="53">
        <v>58</v>
      </c>
      <c r="Y225" s="53">
        <v>171</v>
      </c>
      <c r="Z225" s="53">
        <v>185</v>
      </c>
      <c r="AA225" s="53">
        <v>0</v>
      </c>
      <c r="AB225" s="53">
        <v>44</v>
      </c>
      <c r="AC225" s="53" t="s">
        <v>774</v>
      </c>
      <c r="AD225" s="53" t="s">
        <v>773</v>
      </c>
      <c r="AE225" s="53" t="s">
        <v>772</v>
      </c>
      <c r="AF225" s="53" t="s">
        <v>1848</v>
      </c>
      <c r="AG225" s="53" t="s">
        <v>1847</v>
      </c>
      <c r="AH225" s="53" t="s">
        <v>10</v>
      </c>
      <c r="AI225" s="53" t="s">
        <v>1846</v>
      </c>
      <c r="AJ225" s="53" t="s">
        <v>1845</v>
      </c>
      <c r="AK225" s="53" t="s">
        <v>935</v>
      </c>
      <c r="AL225" s="53">
        <v>2011</v>
      </c>
      <c r="AM225" s="53">
        <v>71</v>
      </c>
      <c r="AN225" s="53">
        <v>6</v>
      </c>
      <c r="AO225" s="53" t="s">
        <v>10</v>
      </c>
      <c r="AP225" s="53" t="s">
        <v>10</v>
      </c>
      <c r="AQ225" s="53" t="s">
        <v>22</v>
      </c>
      <c r="AR225" s="53" t="s">
        <v>10</v>
      </c>
      <c r="AS225" s="53">
        <v>732</v>
      </c>
      <c r="AT225" s="53">
        <v>749</v>
      </c>
      <c r="AU225" s="53" t="s">
        <v>10</v>
      </c>
      <c r="AV225" s="53" t="s">
        <v>653</v>
      </c>
      <c r="AW225" s="53" t="s">
        <v>10</v>
      </c>
      <c r="AX225" s="53" t="s">
        <v>10</v>
      </c>
      <c r="AY225" s="53">
        <v>18</v>
      </c>
      <c r="AZ225" s="53" t="s">
        <v>738</v>
      </c>
      <c r="BA225" s="53" t="s">
        <v>671</v>
      </c>
      <c r="BB225" s="53" t="s">
        <v>2897</v>
      </c>
      <c r="BC225" s="53" t="s">
        <v>2896</v>
      </c>
      <c r="BD225" s="53" t="s">
        <v>10</v>
      </c>
      <c r="BE225" s="53" t="s">
        <v>10</v>
      </c>
      <c r="BF225" s="53" t="s">
        <v>10</v>
      </c>
      <c r="BG225" s="53" t="s">
        <v>10</v>
      </c>
      <c r="BH225" s="53" t="s">
        <v>667</v>
      </c>
      <c r="BI225" s="53" t="s">
        <v>10</v>
      </c>
      <c r="BJ225" s="53" t="s">
        <v>3405</v>
      </c>
    </row>
    <row r="226" spans="1:62" x14ac:dyDescent="0.2">
      <c r="A226" s="69">
        <v>223</v>
      </c>
      <c r="B226" s="70" t="s">
        <v>1619</v>
      </c>
      <c r="C226" s="43" t="s">
        <v>4846</v>
      </c>
      <c r="D226" s="43" t="s">
        <v>5168</v>
      </c>
      <c r="E226" s="43" t="s">
        <v>4843</v>
      </c>
      <c r="F226" s="71">
        <v>2</v>
      </c>
      <c r="G226" s="53" t="s">
        <v>670</v>
      </c>
      <c r="H226" s="53" t="s">
        <v>2151</v>
      </c>
      <c r="I226" s="53" t="s">
        <v>414</v>
      </c>
      <c r="J226" s="53" t="s">
        <v>415</v>
      </c>
      <c r="K226" s="53" t="s">
        <v>50</v>
      </c>
      <c r="L226" s="53" t="s">
        <v>669</v>
      </c>
      <c r="M226" s="53" t="s">
        <v>3</v>
      </c>
      <c r="N226" s="53" t="s">
        <v>2150</v>
      </c>
      <c r="O226" s="53" t="s">
        <v>2149</v>
      </c>
      <c r="P226" s="53" t="s">
        <v>2148</v>
      </c>
      <c r="Q226" s="53" t="s">
        <v>2147</v>
      </c>
      <c r="R226" s="53" t="s">
        <v>2146</v>
      </c>
      <c r="S226" s="53" t="s">
        <v>2145</v>
      </c>
      <c r="T226" s="53" t="s">
        <v>10</v>
      </c>
      <c r="U226" s="53" t="s">
        <v>10</v>
      </c>
      <c r="V226" s="53" t="s">
        <v>2144</v>
      </c>
      <c r="W226" s="53" t="s">
        <v>2143</v>
      </c>
      <c r="X226" s="53">
        <v>25</v>
      </c>
      <c r="Y226" s="53">
        <v>15</v>
      </c>
      <c r="Z226" s="53">
        <v>17</v>
      </c>
      <c r="AA226" s="53">
        <v>0</v>
      </c>
      <c r="AB226" s="53">
        <v>10</v>
      </c>
      <c r="AC226" s="53" t="s">
        <v>707</v>
      </c>
      <c r="AD226" s="53" t="s">
        <v>795</v>
      </c>
      <c r="AE226" s="53" t="s">
        <v>794</v>
      </c>
      <c r="AF226" s="53" t="s">
        <v>946</v>
      </c>
      <c r="AG226" s="53" t="s">
        <v>945</v>
      </c>
      <c r="AH226" s="53" t="s">
        <v>10</v>
      </c>
      <c r="AI226" s="53" t="s">
        <v>944</v>
      </c>
      <c r="AJ226" s="53" t="s">
        <v>943</v>
      </c>
      <c r="AK226" s="53" t="s">
        <v>935</v>
      </c>
      <c r="AL226" s="53">
        <v>2010</v>
      </c>
      <c r="AM226" s="53">
        <v>13</v>
      </c>
      <c r="AN226" s="53">
        <v>2</v>
      </c>
      <c r="AO226" s="53" t="s">
        <v>10</v>
      </c>
      <c r="AP226" s="53" t="s">
        <v>10</v>
      </c>
      <c r="AQ226" s="53" t="s">
        <v>22</v>
      </c>
      <c r="AR226" s="53" t="s">
        <v>10</v>
      </c>
      <c r="AS226" s="53">
        <v>113</v>
      </c>
      <c r="AT226" s="53">
        <v>126</v>
      </c>
      <c r="AU226" s="53" t="s">
        <v>10</v>
      </c>
      <c r="AV226" s="53" t="s">
        <v>413</v>
      </c>
      <c r="AW226" s="53" t="s">
        <v>10</v>
      </c>
      <c r="AX226" s="53" t="s">
        <v>10</v>
      </c>
      <c r="AY226" s="53">
        <v>14</v>
      </c>
      <c r="AZ226" s="53" t="s">
        <v>698</v>
      </c>
      <c r="BA226" s="53" t="s">
        <v>671</v>
      </c>
      <c r="BB226" s="53" t="s">
        <v>2142</v>
      </c>
      <c r="BC226" s="53" t="s">
        <v>2141</v>
      </c>
      <c r="BD226" s="53" t="s">
        <v>10</v>
      </c>
      <c r="BE226" s="53" t="s">
        <v>10</v>
      </c>
      <c r="BF226" s="53" t="s">
        <v>10</v>
      </c>
      <c r="BG226" s="53" t="s">
        <v>10</v>
      </c>
      <c r="BH226" s="53" t="s">
        <v>667</v>
      </c>
      <c r="BI226" s="53" t="s">
        <v>10</v>
      </c>
      <c r="BJ226" s="53" t="s">
        <v>3405</v>
      </c>
    </row>
    <row r="227" spans="1:62" x14ac:dyDescent="0.2">
      <c r="A227" s="69">
        <v>224</v>
      </c>
      <c r="B227" s="70" t="s">
        <v>4855</v>
      </c>
      <c r="C227" s="43" t="s">
        <v>3417</v>
      </c>
      <c r="D227" s="43" t="s">
        <v>4871</v>
      </c>
      <c r="E227" s="43" t="s">
        <v>4843</v>
      </c>
      <c r="F227" s="71">
        <v>3</v>
      </c>
      <c r="G227" s="53" t="s">
        <v>670</v>
      </c>
      <c r="H227" s="53" t="s">
        <v>3052</v>
      </c>
      <c r="I227" s="53" t="s">
        <v>217</v>
      </c>
      <c r="J227" s="53" t="s">
        <v>218</v>
      </c>
      <c r="K227" s="53" t="s">
        <v>216</v>
      </c>
      <c r="L227" s="53" t="s">
        <v>669</v>
      </c>
      <c r="M227" s="53" t="s">
        <v>5</v>
      </c>
      <c r="N227" s="53" t="s">
        <v>3051</v>
      </c>
      <c r="O227" s="53" t="s">
        <v>10</v>
      </c>
      <c r="P227" s="53" t="s">
        <v>10</v>
      </c>
      <c r="Q227" s="53" t="s">
        <v>3050</v>
      </c>
      <c r="R227" s="53" t="s">
        <v>10</v>
      </c>
      <c r="S227" s="53" t="s">
        <v>3049</v>
      </c>
      <c r="T227" s="53" t="s">
        <v>3048</v>
      </c>
      <c r="U227" s="53" t="s">
        <v>3047</v>
      </c>
      <c r="V227" s="53" t="s">
        <v>10</v>
      </c>
      <c r="W227" s="53" t="s">
        <v>10</v>
      </c>
      <c r="X227" s="53">
        <v>0</v>
      </c>
      <c r="Y227" s="53">
        <v>4</v>
      </c>
      <c r="Z227" s="53">
        <v>4</v>
      </c>
      <c r="AA227" s="53">
        <v>0</v>
      </c>
      <c r="AB227" s="53">
        <v>12</v>
      </c>
      <c r="AC227" s="53" t="s">
        <v>1039</v>
      </c>
      <c r="AD227" s="53" t="s">
        <v>1038</v>
      </c>
      <c r="AE227" s="53" t="s">
        <v>1037</v>
      </c>
      <c r="AF227" s="53" t="s">
        <v>3033</v>
      </c>
      <c r="AG227" s="53" t="s">
        <v>10</v>
      </c>
      <c r="AH227" s="53" t="s">
        <v>10</v>
      </c>
      <c r="AI227" s="53" t="s">
        <v>3032</v>
      </c>
      <c r="AJ227" s="53" t="s">
        <v>3031</v>
      </c>
      <c r="AK227" s="53" t="s">
        <v>2449</v>
      </c>
      <c r="AL227" s="53">
        <v>2010</v>
      </c>
      <c r="AM227" s="53">
        <v>14</v>
      </c>
      <c r="AN227" s="53">
        <v>1</v>
      </c>
      <c r="AO227" s="53" t="s">
        <v>10</v>
      </c>
      <c r="AP227" s="53" t="s">
        <v>10</v>
      </c>
      <c r="AQ227" s="53" t="s">
        <v>10</v>
      </c>
      <c r="AR227" s="53" t="s">
        <v>10</v>
      </c>
      <c r="AS227" s="53">
        <v>10</v>
      </c>
      <c r="AT227" s="53">
        <v>11</v>
      </c>
      <c r="AU227" s="53" t="s">
        <v>10</v>
      </c>
      <c r="AV227" s="53" t="s">
        <v>215</v>
      </c>
      <c r="AW227" s="53" t="s">
        <v>10</v>
      </c>
      <c r="AX227" s="53" t="s">
        <v>10</v>
      </c>
      <c r="AY227" s="53">
        <v>2</v>
      </c>
      <c r="AZ227" s="53" t="s">
        <v>3030</v>
      </c>
      <c r="BA227" s="53" t="s">
        <v>671</v>
      </c>
      <c r="BB227" s="53" t="s">
        <v>3038</v>
      </c>
      <c r="BC227" s="53" t="s">
        <v>3046</v>
      </c>
      <c r="BD227" s="53" t="s">
        <v>10</v>
      </c>
      <c r="BE227" s="53" t="s">
        <v>10</v>
      </c>
      <c r="BF227" s="53" t="s">
        <v>10</v>
      </c>
      <c r="BG227" s="53" t="s">
        <v>10</v>
      </c>
      <c r="BH227" s="53" t="s">
        <v>667</v>
      </c>
      <c r="BI227" s="53" t="s">
        <v>10</v>
      </c>
      <c r="BJ227" s="53" t="s">
        <v>3405</v>
      </c>
    </row>
    <row r="228" spans="1:62" x14ac:dyDescent="0.2">
      <c r="A228" s="69">
        <v>225</v>
      </c>
      <c r="B228" s="70" t="s">
        <v>4855</v>
      </c>
      <c r="C228" s="43" t="s">
        <v>3417</v>
      </c>
      <c r="D228" s="43" t="s">
        <v>4871</v>
      </c>
      <c r="E228" s="43" t="s">
        <v>4843</v>
      </c>
      <c r="F228" s="71">
        <v>3</v>
      </c>
      <c r="G228" s="53" t="s">
        <v>670</v>
      </c>
      <c r="H228" s="53" t="s">
        <v>3045</v>
      </c>
      <c r="I228" s="53" t="s">
        <v>615</v>
      </c>
      <c r="J228" s="53" t="s">
        <v>616</v>
      </c>
      <c r="K228" s="53" t="s">
        <v>216</v>
      </c>
      <c r="L228" s="53" t="s">
        <v>669</v>
      </c>
      <c r="M228" s="53" t="s">
        <v>5</v>
      </c>
      <c r="N228" s="53" t="s">
        <v>3044</v>
      </c>
      <c r="O228" s="53" t="s">
        <v>10</v>
      </c>
      <c r="P228" s="53" t="s">
        <v>10</v>
      </c>
      <c r="Q228" s="53" t="s">
        <v>3043</v>
      </c>
      <c r="R228" s="53" t="s">
        <v>3042</v>
      </c>
      <c r="S228" s="53" t="s">
        <v>3041</v>
      </c>
      <c r="T228" s="53" t="s">
        <v>3040</v>
      </c>
      <c r="U228" s="53" t="s">
        <v>3039</v>
      </c>
      <c r="V228" s="53" t="s">
        <v>10</v>
      </c>
      <c r="W228" s="53" t="s">
        <v>10</v>
      </c>
      <c r="X228" s="53">
        <v>0</v>
      </c>
      <c r="Y228" s="53">
        <v>83</v>
      </c>
      <c r="Z228" s="53">
        <v>90</v>
      </c>
      <c r="AA228" s="53">
        <v>1</v>
      </c>
      <c r="AB228" s="53">
        <v>39</v>
      </c>
      <c r="AC228" s="53" t="s">
        <v>1039</v>
      </c>
      <c r="AD228" s="53" t="s">
        <v>1038</v>
      </c>
      <c r="AE228" s="53" t="s">
        <v>1037</v>
      </c>
      <c r="AF228" s="53" t="s">
        <v>3033</v>
      </c>
      <c r="AG228" s="53" t="s">
        <v>10</v>
      </c>
      <c r="AH228" s="53" t="s">
        <v>10</v>
      </c>
      <c r="AI228" s="53" t="s">
        <v>3032</v>
      </c>
      <c r="AJ228" s="53" t="s">
        <v>3031</v>
      </c>
      <c r="AK228" s="53" t="s">
        <v>2449</v>
      </c>
      <c r="AL228" s="53">
        <v>2010</v>
      </c>
      <c r="AM228" s="53">
        <v>14</v>
      </c>
      <c r="AN228" s="53">
        <v>1</v>
      </c>
      <c r="AO228" s="53" t="s">
        <v>10</v>
      </c>
      <c r="AP228" s="53" t="s">
        <v>10</v>
      </c>
      <c r="AQ228" s="53" t="s">
        <v>10</v>
      </c>
      <c r="AR228" s="53" t="s">
        <v>10</v>
      </c>
      <c r="AS228" s="53">
        <v>12</v>
      </c>
      <c r="AT228" s="53">
        <v>14</v>
      </c>
      <c r="AU228" s="53" t="s">
        <v>10</v>
      </c>
      <c r="AV228" s="53" t="s">
        <v>614</v>
      </c>
      <c r="AW228" s="53" t="s">
        <v>10</v>
      </c>
      <c r="AX228" s="53" t="s">
        <v>10</v>
      </c>
      <c r="AY228" s="53">
        <v>3</v>
      </c>
      <c r="AZ228" s="53" t="s">
        <v>3030</v>
      </c>
      <c r="BA228" s="53" t="s">
        <v>671</v>
      </c>
      <c r="BB228" s="53" t="s">
        <v>3038</v>
      </c>
      <c r="BC228" s="53" t="s">
        <v>3037</v>
      </c>
      <c r="BD228" s="53" t="s">
        <v>10</v>
      </c>
      <c r="BE228" s="53" t="s">
        <v>10</v>
      </c>
      <c r="BF228" s="53" t="s">
        <v>10</v>
      </c>
      <c r="BG228" s="53" t="s">
        <v>10</v>
      </c>
      <c r="BH228" s="53" t="s">
        <v>667</v>
      </c>
      <c r="BI228" s="53" t="s">
        <v>10</v>
      </c>
      <c r="BJ228" s="53" t="s">
        <v>3405</v>
      </c>
    </row>
    <row r="229" spans="1:62" x14ac:dyDescent="0.2">
      <c r="A229" s="72">
        <v>226</v>
      </c>
      <c r="B229" s="78" t="s">
        <v>4855</v>
      </c>
      <c r="C229" s="79" t="s">
        <v>4857</v>
      </c>
      <c r="D229" s="43" t="s">
        <v>4871</v>
      </c>
      <c r="E229" s="43" t="s">
        <v>5173</v>
      </c>
      <c r="F229" s="80">
        <v>3</v>
      </c>
      <c r="G229" s="53" t="s">
        <v>670</v>
      </c>
      <c r="H229" s="53" t="s">
        <v>1999</v>
      </c>
      <c r="I229" s="53" t="s">
        <v>368</v>
      </c>
      <c r="J229" s="53" t="s">
        <v>558</v>
      </c>
      <c r="K229" s="53" t="s">
        <v>216</v>
      </c>
      <c r="L229" s="53" t="s">
        <v>669</v>
      </c>
      <c r="M229" s="53" t="s">
        <v>3</v>
      </c>
      <c r="N229" s="53" t="s">
        <v>10</v>
      </c>
      <c r="O229" s="53" t="s">
        <v>10</v>
      </c>
      <c r="P229" s="53" t="s">
        <v>3036</v>
      </c>
      <c r="Q229" s="53" t="s">
        <v>3035</v>
      </c>
      <c r="R229" s="53" t="s">
        <v>3034</v>
      </c>
      <c r="S229" s="53" t="s">
        <v>1998</v>
      </c>
      <c r="T229" s="53" t="s">
        <v>10</v>
      </c>
      <c r="U229" s="53" t="s">
        <v>10</v>
      </c>
      <c r="V229" s="53" t="s">
        <v>10</v>
      </c>
      <c r="W229" s="53" t="s">
        <v>10</v>
      </c>
      <c r="X229" s="53">
        <v>11</v>
      </c>
      <c r="Y229" s="53">
        <v>37</v>
      </c>
      <c r="Z229" s="53">
        <v>38</v>
      </c>
      <c r="AA229" s="53">
        <v>0</v>
      </c>
      <c r="AB229" s="53">
        <v>15</v>
      </c>
      <c r="AC229" s="53" t="s">
        <v>1039</v>
      </c>
      <c r="AD229" s="53" t="s">
        <v>1038</v>
      </c>
      <c r="AE229" s="53" t="s">
        <v>1037</v>
      </c>
      <c r="AF229" s="53" t="s">
        <v>3033</v>
      </c>
      <c r="AG229" s="53" t="s">
        <v>10</v>
      </c>
      <c r="AH229" s="53" t="s">
        <v>10</v>
      </c>
      <c r="AI229" s="53" t="s">
        <v>3032</v>
      </c>
      <c r="AJ229" s="53" t="s">
        <v>3031</v>
      </c>
      <c r="AK229" s="53" t="s">
        <v>2315</v>
      </c>
      <c r="AL229" s="53">
        <v>2009</v>
      </c>
      <c r="AM229" s="53">
        <v>13</v>
      </c>
      <c r="AN229" s="53">
        <v>4</v>
      </c>
      <c r="AO229" s="53" t="s">
        <v>10</v>
      </c>
      <c r="AP229" s="53" t="s">
        <v>10</v>
      </c>
      <c r="AQ229" s="53" t="s">
        <v>10</v>
      </c>
      <c r="AR229" s="53" t="s">
        <v>10</v>
      </c>
      <c r="AS229" s="53">
        <v>74</v>
      </c>
      <c r="AT229" s="53">
        <v>78</v>
      </c>
      <c r="AU229" s="53" t="s">
        <v>10</v>
      </c>
      <c r="AV229" s="53" t="s">
        <v>557</v>
      </c>
      <c r="AW229" s="53" t="s">
        <v>10</v>
      </c>
      <c r="AX229" s="53" t="s">
        <v>10</v>
      </c>
      <c r="AY229" s="53">
        <v>5</v>
      </c>
      <c r="AZ229" s="53" t="s">
        <v>3030</v>
      </c>
      <c r="BA229" s="53" t="s">
        <v>671</v>
      </c>
      <c r="BB229" s="53" t="s">
        <v>3029</v>
      </c>
      <c r="BC229" s="53" t="s">
        <v>3028</v>
      </c>
      <c r="BD229" s="53" t="s">
        <v>10</v>
      </c>
      <c r="BE229" s="53" t="s">
        <v>10</v>
      </c>
      <c r="BF229" s="53" t="s">
        <v>10</v>
      </c>
      <c r="BG229" s="53" t="s">
        <v>10</v>
      </c>
      <c r="BH229" s="53" t="s">
        <v>667</v>
      </c>
      <c r="BI229" s="53" t="s">
        <v>10</v>
      </c>
      <c r="BJ229" s="53" t="s">
        <v>3405</v>
      </c>
    </row>
    <row r="230" spans="1:62" x14ac:dyDescent="0.2">
      <c r="A230" s="89"/>
      <c r="B230" s="45" t="s">
        <v>4862</v>
      </c>
      <c r="C230" s="34" t="s">
        <v>4873</v>
      </c>
      <c r="D230" s="43" t="s">
        <v>5170</v>
      </c>
      <c r="E230" s="43" t="s">
        <v>5174</v>
      </c>
      <c r="F230" s="90"/>
    </row>
    <row r="231" spans="1:62" x14ac:dyDescent="0.2">
      <c r="A231" s="89"/>
      <c r="B231" s="45" t="s">
        <v>4855</v>
      </c>
      <c r="C231" s="45" t="s">
        <v>4879</v>
      </c>
      <c r="D231" s="52" t="s">
        <v>5171</v>
      </c>
      <c r="E231" s="43" t="s">
        <v>5173</v>
      </c>
      <c r="F231" s="90"/>
    </row>
    <row r="232" spans="1:62" x14ac:dyDescent="0.2">
      <c r="A232" s="89"/>
      <c r="B232" s="70" t="s">
        <v>5172</v>
      </c>
      <c r="C232" s="45" t="s">
        <v>4857</v>
      </c>
      <c r="D232" s="43" t="s">
        <v>5169</v>
      </c>
      <c r="E232" s="43" t="s">
        <v>4843</v>
      </c>
      <c r="F232" s="90"/>
    </row>
    <row r="233" spans="1:62" x14ac:dyDescent="0.2">
      <c r="A233" s="89"/>
      <c r="B233" s="45" t="s">
        <v>4876</v>
      </c>
      <c r="C233" s="45" t="s">
        <v>4846</v>
      </c>
      <c r="D233" s="43" t="s">
        <v>4871</v>
      </c>
      <c r="E233" s="52" t="s">
        <v>3421</v>
      </c>
      <c r="F233" s="90"/>
    </row>
    <row r="234" spans="1:62" x14ac:dyDescent="0.2">
      <c r="A234" s="89"/>
      <c r="B234" s="37" t="s">
        <v>5175</v>
      </c>
      <c r="C234" s="34" t="s">
        <v>4869</v>
      </c>
      <c r="D234" s="43" t="s">
        <v>5168</v>
      </c>
      <c r="E234" s="45" t="s">
        <v>3405</v>
      </c>
      <c r="F234" s="90"/>
    </row>
    <row r="235" spans="1:62" x14ac:dyDescent="0.2">
      <c r="A235" s="89"/>
      <c r="B235" s="45" t="s">
        <v>1619</v>
      </c>
      <c r="C235" s="45" t="s">
        <v>4845</v>
      </c>
      <c r="D235" s="45" t="s">
        <v>3405</v>
      </c>
      <c r="E235" s="45"/>
      <c r="F235" s="90"/>
    </row>
    <row r="236" spans="1:62" x14ac:dyDescent="0.2">
      <c r="A236" s="89"/>
      <c r="C236" s="43" t="s">
        <v>3417</v>
      </c>
      <c r="D236" s="45" t="s">
        <v>3405</v>
      </c>
      <c r="E236" s="45"/>
      <c r="F236" s="90"/>
    </row>
    <row r="237" spans="1:62" x14ac:dyDescent="0.2">
      <c r="A237" s="89"/>
      <c r="C237" s="45" t="s">
        <v>4867</v>
      </c>
      <c r="D237" s="45" t="s">
        <v>3405</v>
      </c>
      <c r="E237" s="45"/>
      <c r="F237" s="90"/>
    </row>
    <row r="238" spans="1:62" x14ac:dyDescent="0.2">
      <c r="A238" s="89"/>
      <c r="C238" s="34"/>
      <c r="D238" s="45" t="s">
        <v>3405</v>
      </c>
      <c r="E238" s="45"/>
      <c r="F238" s="90"/>
    </row>
    <row r="239" spans="1:62" x14ac:dyDescent="0.2">
      <c r="A239" s="89"/>
      <c r="B239" s="45"/>
      <c r="C239" s="45"/>
      <c r="D239" s="45"/>
      <c r="E239" s="45"/>
      <c r="F239" s="90"/>
    </row>
    <row r="240" spans="1:62" x14ac:dyDescent="0.2">
      <c r="A240" s="89"/>
      <c r="B240" s="70"/>
      <c r="C240" s="45"/>
      <c r="D240" s="45"/>
      <c r="E240" s="45"/>
      <c r="F240" s="90"/>
    </row>
    <row r="241" spans="1:10" x14ac:dyDescent="0.2">
      <c r="A241" s="89"/>
      <c r="B241" s="45"/>
      <c r="C241" s="45"/>
      <c r="D241" s="45"/>
      <c r="E241" s="45"/>
      <c r="F241" s="90"/>
    </row>
    <row r="242" spans="1:10" x14ac:dyDescent="0.2">
      <c r="A242" s="89"/>
      <c r="B242" s="45"/>
      <c r="C242" s="34"/>
      <c r="D242" s="34"/>
      <c r="E242" s="41"/>
      <c r="F242" s="90"/>
    </row>
    <row r="243" spans="1:10" x14ac:dyDescent="0.2">
      <c r="A243" s="89"/>
      <c r="B243" s="45"/>
      <c r="C243" s="34"/>
      <c r="D243" s="34"/>
      <c r="E243" s="41"/>
      <c r="F243" s="90"/>
    </row>
    <row r="244" spans="1:10" x14ac:dyDescent="0.2">
      <c r="A244" s="89"/>
      <c r="C244" s="34"/>
      <c r="D244" s="34"/>
      <c r="E244" s="41"/>
      <c r="F244" s="90"/>
    </row>
    <row r="245" spans="1:10" x14ac:dyDescent="0.2">
      <c r="A245" s="89"/>
      <c r="B245" s="70"/>
      <c r="C245" s="43"/>
      <c r="D245" s="43"/>
      <c r="E245" s="43"/>
      <c r="F245" s="90"/>
    </row>
    <row r="246" spans="1:10" x14ac:dyDescent="0.2">
      <c r="A246" s="89"/>
      <c r="B246" s="70"/>
      <c r="C246" s="43"/>
      <c r="D246" s="43"/>
      <c r="E246" s="43"/>
      <c r="F246" s="90"/>
    </row>
    <row r="249" spans="1:10" x14ac:dyDescent="0.2">
      <c r="C249" s="81" t="s">
        <v>4848</v>
      </c>
      <c r="D249" s="82" t="s">
        <v>4849</v>
      </c>
      <c r="E249" s="76" t="s">
        <v>4851</v>
      </c>
      <c r="F249" s="83" t="s">
        <v>4850</v>
      </c>
    </row>
    <row r="250" spans="1:10" x14ac:dyDescent="0.2">
      <c r="C250" s="81">
        <f>COUNT(F4:F229)</f>
        <v>226</v>
      </c>
      <c r="D250" s="84">
        <f>COUNTIF($F$4:$F$229,1)</f>
        <v>64</v>
      </c>
      <c r="E250" s="85">
        <f>COUNTIF($F$4:$F$229,2)</f>
        <v>72</v>
      </c>
      <c r="F250" s="86">
        <f>COUNTIF($F$4:$F$229,3)</f>
        <v>90</v>
      </c>
    </row>
    <row r="251" spans="1:10" x14ac:dyDescent="0.2">
      <c r="D251" s="38">
        <f>D250/C250</f>
        <v>0.2831858407079646</v>
      </c>
      <c r="E251" s="38">
        <f>E250/C250</f>
        <v>0.31858407079646017</v>
      </c>
      <c r="F251" s="38">
        <f>F250/C250</f>
        <v>0.39823008849557523</v>
      </c>
    </row>
    <row r="252" spans="1:10" x14ac:dyDescent="0.2">
      <c r="B252" s="53"/>
      <c r="J252" s="87" t="s">
        <v>4866</v>
      </c>
    </row>
    <row r="253" spans="1:10" x14ac:dyDescent="0.2">
      <c r="B253" s="53"/>
    </row>
    <row r="254" spans="1:10" x14ac:dyDescent="0.2">
      <c r="B254" s="53"/>
    </row>
    <row r="255" spans="1:10" x14ac:dyDescent="0.2">
      <c r="B255" s="53"/>
      <c r="D255" s="53" t="s">
        <v>4852</v>
      </c>
    </row>
    <row r="256" spans="1:10" x14ac:dyDescent="0.2">
      <c r="D256" s="53" t="s">
        <v>4863</v>
      </c>
    </row>
    <row r="260" spans="4:4" x14ac:dyDescent="0.2">
      <c r="D260" s="53" t="s">
        <v>4865</v>
      </c>
    </row>
    <row r="261" spans="4:4" x14ac:dyDescent="0.2">
      <c r="D261" s="53" t="s">
        <v>4864</v>
      </c>
    </row>
  </sheetData>
  <autoFilter ref="A3:BJ244" xr:uid="{CFCD1422-6232-4313-A845-CA19F11D5599}"/>
  <conditionalFormatting sqref="F4:F50 F52:F60 F62:F140 F143:F227 F229:F246">
    <cfRule type="colorScale" priority="6">
      <colorScale>
        <cfvo type="num" val="1"/>
        <cfvo type="num" val="2"/>
        <cfvo type="num" val="3"/>
        <color rgb="FF63BE7B"/>
        <color rgb="FFFFEB84"/>
        <color rgb="FFF8696B"/>
      </colorScale>
    </cfRule>
  </conditionalFormatting>
  <conditionalFormatting sqref="F51">
    <cfRule type="colorScale" priority="5">
      <colorScale>
        <cfvo type="num" val="1"/>
        <cfvo type="num" val="2"/>
        <cfvo type="num" val="3"/>
        <color rgb="FF63BE7B"/>
        <color rgb="FFFFEB84"/>
        <color rgb="FFF8696B"/>
      </colorScale>
    </cfRule>
  </conditionalFormatting>
  <conditionalFormatting sqref="F61">
    <cfRule type="colorScale" priority="4">
      <colorScale>
        <cfvo type="num" val="1"/>
        <cfvo type="num" val="2"/>
        <cfvo type="num" val="3"/>
        <color rgb="FF63BE7B"/>
        <color rgb="FFFFEB84"/>
        <color rgb="FFF8696B"/>
      </colorScale>
    </cfRule>
  </conditionalFormatting>
  <conditionalFormatting sqref="F141">
    <cfRule type="colorScale" priority="3">
      <colorScale>
        <cfvo type="num" val="1"/>
        <cfvo type="num" val="2"/>
        <cfvo type="num" val="3"/>
        <color rgb="FF63BE7B"/>
        <color rgb="FFFFEB84"/>
        <color rgb="FFF8696B"/>
      </colorScale>
    </cfRule>
  </conditionalFormatting>
  <conditionalFormatting sqref="F142">
    <cfRule type="colorScale" priority="2">
      <colorScale>
        <cfvo type="num" val="1"/>
        <cfvo type="num" val="2"/>
        <cfvo type="num" val="3"/>
        <color rgb="FF63BE7B"/>
        <color rgb="FFFFEB84"/>
        <color rgb="FFF8696B"/>
      </colorScale>
    </cfRule>
  </conditionalFormatting>
  <conditionalFormatting sqref="F228">
    <cfRule type="colorScale" priority="1">
      <colorScale>
        <cfvo type="num" val="1"/>
        <cfvo type="num" val="2"/>
        <cfvo type="num" val="3"/>
        <color rgb="FF63BE7B"/>
        <color rgb="FFFFEB84"/>
        <color rgb="FFF8696B"/>
      </colorScale>
    </cfRule>
  </conditionalFormatting>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96444-BEBE-4050-9551-BCA0F0D095C9}">
  <dimension ref="A1:BO246"/>
  <sheetViews>
    <sheetView zoomScale="115" zoomScaleNormal="115" workbookViewId="0">
      <pane xSplit="1" ySplit="3" topLeftCell="B58" activePane="bottomRight" state="frozen"/>
      <selection pane="topRight" activeCell="B1" sqref="B1"/>
      <selection pane="bottomLeft" activeCell="A3" sqref="A3"/>
      <selection pane="bottomRight" activeCell="AZ34" sqref="AZ34"/>
    </sheetView>
  </sheetViews>
  <sheetFormatPr defaultColWidth="9.140625" defaultRowHeight="12.75" x14ac:dyDescent="0.2"/>
  <cols>
    <col min="1" max="1" width="3" style="1" bestFit="1" customWidth="1"/>
    <col min="2" max="2" width="9.140625" style="116" customWidth="1"/>
    <col min="3" max="5" width="9.140625" style="1" customWidth="1"/>
    <col min="6" max="6" width="9.140625" style="9" hidden="1" customWidth="1"/>
    <col min="7" max="7" width="9.140625" style="5" customWidth="1"/>
    <col min="8" max="65" width="9.140625" style="1" customWidth="1"/>
    <col min="66" max="16384" width="9.140625" style="1"/>
  </cols>
  <sheetData>
    <row r="1" spans="1:67" s="59" customFormat="1" ht="18.75" customHeight="1" x14ac:dyDescent="0.25">
      <c r="B1" s="115"/>
      <c r="C1" s="56" t="s">
        <v>4973</v>
      </c>
      <c r="G1" s="61"/>
      <c r="H1" s="59" t="s">
        <v>5150</v>
      </c>
    </row>
    <row r="2" spans="1:67" x14ac:dyDescent="0.2">
      <c r="F2" s="17" t="s">
        <v>4839</v>
      </c>
      <c r="G2" s="18" t="s">
        <v>4844</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row>
    <row r="3" spans="1:67" x14ac:dyDescent="0.2">
      <c r="A3" s="7"/>
      <c r="B3" s="117" t="s">
        <v>4868</v>
      </c>
      <c r="C3" s="10" t="s">
        <v>3420</v>
      </c>
      <c r="D3" s="10" t="s">
        <v>3419</v>
      </c>
      <c r="E3" s="10" t="s">
        <v>3418</v>
      </c>
      <c r="F3" s="10" t="s">
        <v>4838</v>
      </c>
      <c r="G3" s="33" t="s">
        <v>3416</v>
      </c>
      <c r="H3" s="3" t="s">
        <v>3027</v>
      </c>
      <c r="I3" s="3" t="s">
        <v>35</v>
      </c>
      <c r="J3" s="3" t="s">
        <v>3026</v>
      </c>
      <c r="K3" s="3" t="s">
        <v>3025</v>
      </c>
      <c r="L3" s="3" t="s">
        <v>34</v>
      </c>
      <c r="M3" s="3" t="s">
        <v>4837</v>
      </c>
      <c r="N3" s="3" t="s">
        <v>4836</v>
      </c>
      <c r="O3" s="3" t="s">
        <v>3024</v>
      </c>
      <c r="P3" s="3" t="s">
        <v>3023</v>
      </c>
      <c r="Q3" s="3" t="s">
        <v>3022</v>
      </c>
      <c r="R3" s="3" t="s">
        <v>3021</v>
      </c>
      <c r="S3" s="3" t="s">
        <v>3020</v>
      </c>
      <c r="T3" s="3" t="s">
        <v>3019</v>
      </c>
      <c r="U3" s="3" t="s">
        <v>3018</v>
      </c>
      <c r="V3" s="3" t="s">
        <v>3017</v>
      </c>
      <c r="W3" s="3" t="s">
        <v>3016</v>
      </c>
      <c r="X3" s="3" t="s">
        <v>3015</v>
      </c>
      <c r="Y3" s="3" t="s">
        <v>3014</v>
      </c>
      <c r="Z3" s="3" t="s">
        <v>3013</v>
      </c>
      <c r="AA3" s="3" t="s">
        <v>4835</v>
      </c>
      <c r="AB3" s="3" t="s">
        <v>3012</v>
      </c>
      <c r="AC3" s="3" t="s">
        <v>3011</v>
      </c>
      <c r="AD3" s="3" t="s">
        <v>3010</v>
      </c>
      <c r="AE3" s="3" t="s">
        <v>3009</v>
      </c>
      <c r="AF3" s="3" t="s">
        <v>3008</v>
      </c>
      <c r="AG3" s="3" t="s">
        <v>1</v>
      </c>
      <c r="AH3" s="3" t="s">
        <v>3007</v>
      </c>
      <c r="AI3" s="3" t="s">
        <v>3006</v>
      </c>
      <c r="AJ3" s="3" t="s">
        <v>3005</v>
      </c>
      <c r="AK3" s="3" t="s">
        <v>3004</v>
      </c>
      <c r="AL3" s="3" t="s">
        <v>3003</v>
      </c>
      <c r="AM3" s="3" t="s">
        <v>3002</v>
      </c>
      <c r="AN3" s="3" t="s">
        <v>3001</v>
      </c>
      <c r="AO3" s="3" t="s">
        <v>33</v>
      </c>
      <c r="AP3" s="3" t="s">
        <v>32</v>
      </c>
      <c r="AQ3" s="3" t="s">
        <v>31</v>
      </c>
      <c r="AR3" s="3" t="s">
        <v>30</v>
      </c>
      <c r="AS3" s="3" t="s">
        <v>666</v>
      </c>
      <c r="AT3" s="3" t="s">
        <v>665</v>
      </c>
      <c r="AU3" s="3" t="s">
        <v>29</v>
      </c>
      <c r="AV3" s="3" t="s">
        <v>3000</v>
      </c>
      <c r="AW3" s="3" t="s">
        <v>2999</v>
      </c>
      <c r="AX3" s="3" t="s">
        <v>2998</v>
      </c>
      <c r="AY3" s="3" t="s">
        <v>28</v>
      </c>
      <c r="AZ3" s="3" t="s">
        <v>27</v>
      </c>
      <c r="BA3" s="3" t="s">
        <v>3379</v>
      </c>
      <c r="BB3" s="3" t="s">
        <v>3378</v>
      </c>
      <c r="BC3" s="3" t="s">
        <v>2997</v>
      </c>
      <c r="BD3" s="3" t="s">
        <v>2996</v>
      </c>
      <c r="BE3" s="3" t="s">
        <v>6</v>
      </c>
      <c r="BF3" s="3" t="s">
        <v>2995</v>
      </c>
      <c r="BG3" s="3" t="s">
        <v>2994</v>
      </c>
      <c r="BH3" s="3" t="s">
        <v>2993</v>
      </c>
      <c r="BI3" s="3" t="s">
        <v>2992</v>
      </c>
      <c r="BJ3" s="3" t="s">
        <v>3377</v>
      </c>
      <c r="BK3" s="3" t="s">
        <v>3376</v>
      </c>
      <c r="BL3" s="3" t="s">
        <v>2991</v>
      </c>
      <c r="BM3" s="3" t="s">
        <v>10</v>
      </c>
    </row>
    <row r="4" spans="1:67" x14ac:dyDescent="0.2">
      <c r="A4" s="39">
        <v>1</v>
      </c>
      <c r="B4" s="118" t="s">
        <v>5175</v>
      </c>
      <c r="C4" s="11"/>
      <c r="D4" s="11" t="s">
        <v>4871</v>
      </c>
      <c r="E4" s="11" t="s">
        <v>5173</v>
      </c>
      <c r="F4" s="15" t="s">
        <v>4842</v>
      </c>
      <c r="G4" s="12">
        <v>3</v>
      </c>
      <c r="H4" s="9" t="s">
        <v>670</v>
      </c>
      <c r="I4" s="9" t="s">
        <v>4834</v>
      </c>
      <c r="J4" s="9" t="s">
        <v>4833</v>
      </c>
      <c r="K4" s="9" t="s">
        <v>4832</v>
      </c>
      <c r="L4" s="9" t="s">
        <v>4831</v>
      </c>
      <c r="M4" s="9" t="s">
        <v>10</v>
      </c>
      <c r="N4" s="9" t="s">
        <v>10</v>
      </c>
      <c r="O4" s="9" t="s">
        <v>669</v>
      </c>
      <c r="P4" s="9" t="s">
        <v>4830</v>
      </c>
      <c r="Q4" s="9" t="s">
        <v>4829</v>
      </c>
      <c r="R4" s="9" t="s">
        <v>4828</v>
      </c>
      <c r="S4" s="9" t="s">
        <v>4827</v>
      </c>
      <c r="T4" s="9" t="s">
        <v>4826</v>
      </c>
      <c r="U4" s="9" t="s">
        <v>4825</v>
      </c>
      <c r="V4" s="9" t="s">
        <v>4824</v>
      </c>
      <c r="W4" s="9" t="s">
        <v>4823</v>
      </c>
      <c r="X4" s="9" t="s">
        <v>4822</v>
      </c>
      <c r="Y4" s="9" t="s">
        <v>4821</v>
      </c>
      <c r="Z4" s="9" t="s">
        <v>4820</v>
      </c>
      <c r="AA4" s="9" t="s">
        <v>10</v>
      </c>
      <c r="AB4" s="9">
        <v>96</v>
      </c>
      <c r="AC4" s="9">
        <v>0</v>
      </c>
      <c r="AD4" s="9">
        <v>0</v>
      </c>
      <c r="AE4" s="9">
        <v>11</v>
      </c>
      <c r="AF4" s="9">
        <v>11</v>
      </c>
      <c r="AG4" s="9" t="s">
        <v>3737</v>
      </c>
      <c r="AH4" s="9" t="s">
        <v>3736</v>
      </c>
      <c r="AI4" s="9" t="s">
        <v>3735</v>
      </c>
      <c r="AJ4" s="9" t="s">
        <v>4819</v>
      </c>
      <c r="AK4" s="9" t="s">
        <v>4818</v>
      </c>
      <c r="AL4" s="9" t="s">
        <v>10</v>
      </c>
      <c r="AM4" s="9" t="s">
        <v>4817</v>
      </c>
      <c r="AN4" s="9" t="s">
        <v>4816</v>
      </c>
      <c r="AO4" s="9" t="s">
        <v>10</v>
      </c>
      <c r="AP4" s="9" t="s">
        <v>10</v>
      </c>
      <c r="AQ4" s="9" t="s">
        <v>10</v>
      </c>
      <c r="AR4" s="9" t="s">
        <v>10</v>
      </c>
      <c r="AS4" s="9" t="s">
        <v>10</v>
      </c>
      <c r="AT4" s="9" t="s">
        <v>10</v>
      </c>
      <c r="AU4" s="9" t="s">
        <v>10</v>
      </c>
      <c r="AV4" s="9" t="s">
        <v>10</v>
      </c>
      <c r="AW4" s="9" t="s">
        <v>10</v>
      </c>
      <c r="AX4" s="9" t="s">
        <v>10</v>
      </c>
      <c r="AY4" s="9" t="s">
        <v>10</v>
      </c>
      <c r="AZ4" s="9" t="s">
        <v>4815</v>
      </c>
      <c r="BA4" s="9" t="s">
        <v>10</v>
      </c>
      <c r="BB4" s="9" t="s">
        <v>4814</v>
      </c>
      <c r="BC4" s="9">
        <v>17</v>
      </c>
      <c r="BD4" s="9" t="s">
        <v>3427</v>
      </c>
      <c r="BE4" s="9" t="s">
        <v>3426</v>
      </c>
      <c r="BF4" s="9" t="s">
        <v>4813</v>
      </c>
      <c r="BG4" s="9" t="s">
        <v>4812</v>
      </c>
      <c r="BH4" s="9">
        <v>33389469</v>
      </c>
      <c r="BI4" s="9" t="s">
        <v>10</v>
      </c>
      <c r="BJ4" s="9" t="s">
        <v>10</v>
      </c>
      <c r="BK4" s="9" t="s">
        <v>10</v>
      </c>
      <c r="BL4" s="9" t="s">
        <v>3423</v>
      </c>
      <c r="BM4" s="1" t="s">
        <v>10</v>
      </c>
      <c r="BO4" s="1" t="s">
        <v>3405</v>
      </c>
    </row>
    <row r="5" spans="1:67" x14ac:dyDescent="0.2">
      <c r="A5" s="39">
        <v>2</v>
      </c>
      <c r="B5" s="118" t="s">
        <v>5175</v>
      </c>
      <c r="C5" s="11"/>
      <c r="D5" s="11" t="s">
        <v>4871</v>
      </c>
      <c r="E5" s="11" t="s">
        <v>5174</v>
      </c>
      <c r="F5" s="15" t="s">
        <v>4840</v>
      </c>
      <c r="G5" s="12">
        <v>3</v>
      </c>
      <c r="H5" s="9" t="s">
        <v>670</v>
      </c>
      <c r="I5" s="9" t="s">
        <v>4811</v>
      </c>
      <c r="J5" s="9" t="s">
        <v>4810</v>
      </c>
      <c r="K5" s="9" t="s">
        <v>4809</v>
      </c>
      <c r="L5" s="9" t="s">
        <v>4808</v>
      </c>
      <c r="M5" s="9" t="s">
        <v>10</v>
      </c>
      <c r="N5" s="9" t="s">
        <v>10</v>
      </c>
      <c r="O5" s="9" t="s">
        <v>669</v>
      </c>
      <c r="P5" s="9" t="s">
        <v>3</v>
      </c>
      <c r="Q5" s="9" t="s">
        <v>4807</v>
      </c>
      <c r="R5" s="9" t="s">
        <v>4806</v>
      </c>
      <c r="S5" s="9" t="s">
        <v>4805</v>
      </c>
      <c r="T5" s="9" t="s">
        <v>4804</v>
      </c>
      <c r="U5" s="9" t="s">
        <v>4803</v>
      </c>
      <c r="V5" s="9" t="s">
        <v>4802</v>
      </c>
      <c r="W5" s="9" t="s">
        <v>4801</v>
      </c>
      <c r="X5" s="9" t="s">
        <v>4800</v>
      </c>
      <c r="Y5" s="9" t="s">
        <v>4799</v>
      </c>
      <c r="Z5" s="9" t="s">
        <v>4798</v>
      </c>
      <c r="AA5" s="9" t="s">
        <v>10</v>
      </c>
      <c r="AB5" s="9">
        <v>55</v>
      </c>
      <c r="AC5" s="9">
        <v>0</v>
      </c>
      <c r="AD5" s="9">
        <v>0</v>
      </c>
      <c r="AE5" s="9">
        <v>42</v>
      </c>
      <c r="AF5" s="9">
        <v>42</v>
      </c>
      <c r="AG5" s="9" t="s">
        <v>727</v>
      </c>
      <c r="AH5" s="9" t="s">
        <v>683</v>
      </c>
      <c r="AI5" s="9" t="s">
        <v>726</v>
      </c>
      <c r="AJ5" s="9" t="s">
        <v>4797</v>
      </c>
      <c r="AK5" s="9" t="s">
        <v>4796</v>
      </c>
      <c r="AL5" s="9" t="s">
        <v>10</v>
      </c>
      <c r="AM5" s="9" t="s">
        <v>4795</v>
      </c>
      <c r="AN5" s="9" t="s">
        <v>4794</v>
      </c>
      <c r="AO5" s="9" t="s">
        <v>4793</v>
      </c>
      <c r="AP5" s="9">
        <v>2020</v>
      </c>
      <c r="AQ5" s="9">
        <v>253</v>
      </c>
      <c r="AR5" s="9" t="s">
        <v>10</v>
      </c>
      <c r="AS5" s="9" t="s">
        <v>10</v>
      </c>
      <c r="AT5" s="9" t="s">
        <v>10</v>
      </c>
      <c r="AU5" s="9" t="s">
        <v>10</v>
      </c>
      <c r="AV5" s="9" t="s">
        <v>10</v>
      </c>
      <c r="AW5" s="9" t="s">
        <v>10</v>
      </c>
      <c r="AX5" s="9" t="s">
        <v>10</v>
      </c>
      <c r="AY5" s="9">
        <v>117521</v>
      </c>
      <c r="AZ5" s="9" t="s">
        <v>4792</v>
      </c>
      <c r="BA5" s="9" t="s">
        <v>10</v>
      </c>
      <c r="BB5" s="9" t="s">
        <v>10</v>
      </c>
      <c r="BC5" s="9">
        <v>12</v>
      </c>
      <c r="BD5" s="9" t="s">
        <v>3767</v>
      </c>
      <c r="BE5" s="9" t="s">
        <v>3766</v>
      </c>
      <c r="BF5" s="9" t="s">
        <v>4791</v>
      </c>
      <c r="BG5" s="9" t="s">
        <v>4790</v>
      </c>
      <c r="BH5" s="9" t="s">
        <v>10</v>
      </c>
      <c r="BI5" s="9" t="s">
        <v>10</v>
      </c>
      <c r="BJ5" s="9" t="s">
        <v>10</v>
      </c>
      <c r="BK5" s="9" t="s">
        <v>10</v>
      </c>
      <c r="BL5" s="9" t="s">
        <v>3423</v>
      </c>
      <c r="BM5" s="1" t="s">
        <v>10</v>
      </c>
      <c r="BO5" s="1" t="s">
        <v>3405</v>
      </c>
    </row>
    <row r="6" spans="1:67" x14ac:dyDescent="0.2">
      <c r="A6" s="39">
        <v>3</v>
      </c>
      <c r="B6" s="118" t="s">
        <v>1619</v>
      </c>
      <c r="C6" s="11" t="s">
        <v>4846</v>
      </c>
      <c r="D6" s="43" t="s">
        <v>5168</v>
      </c>
      <c r="E6" s="11" t="s">
        <v>4843</v>
      </c>
      <c r="F6" s="15" t="s">
        <v>4842</v>
      </c>
      <c r="G6" s="12">
        <v>2</v>
      </c>
      <c r="H6" s="9" t="s">
        <v>670</v>
      </c>
      <c r="I6" s="9" t="s">
        <v>4789</v>
      </c>
      <c r="J6" s="9" t="s">
        <v>4788</v>
      </c>
      <c r="K6" s="9" t="s">
        <v>4787</v>
      </c>
      <c r="L6" s="9" t="s">
        <v>4050</v>
      </c>
      <c r="M6" s="9" t="s">
        <v>10</v>
      </c>
      <c r="N6" s="9" t="s">
        <v>10</v>
      </c>
      <c r="O6" s="9" t="s">
        <v>669</v>
      </c>
      <c r="P6" s="9" t="s">
        <v>3</v>
      </c>
      <c r="Q6" s="9" t="s">
        <v>4786</v>
      </c>
      <c r="R6" s="9" t="s">
        <v>4785</v>
      </c>
      <c r="S6" s="9" t="s">
        <v>4784</v>
      </c>
      <c r="T6" s="9" t="s">
        <v>4783</v>
      </c>
      <c r="U6" s="9" t="s">
        <v>4782</v>
      </c>
      <c r="V6" s="9" t="s">
        <v>4781</v>
      </c>
      <c r="W6" s="9" t="s">
        <v>10</v>
      </c>
      <c r="X6" s="9" t="s">
        <v>4780</v>
      </c>
      <c r="Y6" s="9" t="s">
        <v>4779</v>
      </c>
      <c r="Z6" s="9" t="s">
        <v>4778</v>
      </c>
      <c r="AA6" s="9" t="s">
        <v>10</v>
      </c>
      <c r="AB6" s="9">
        <v>108</v>
      </c>
      <c r="AC6" s="9">
        <v>0</v>
      </c>
      <c r="AD6" s="9">
        <v>0</v>
      </c>
      <c r="AE6" s="9">
        <v>1</v>
      </c>
      <c r="AF6" s="9">
        <v>1</v>
      </c>
      <c r="AG6" s="9" t="s">
        <v>3774</v>
      </c>
      <c r="AH6" s="9" t="s">
        <v>3773</v>
      </c>
      <c r="AI6" s="9" t="s">
        <v>3772</v>
      </c>
      <c r="AJ6" s="9" t="s">
        <v>10</v>
      </c>
      <c r="AK6" s="9" t="s">
        <v>4040</v>
      </c>
      <c r="AL6" s="9" t="s">
        <v>10</v>
      </c>
      <c r="AM6" s="9" t="s">
        <v>4039</v>
      </c>
      <c r="AN6" s="9" t="s">
        <v>4038</v>
      </c>
      <c r="AO6" s="9" t="s">
        <v>808</v>
      </c>
      <c r="AP6" s="9">
        <v>2020</v>
      </c>
      <c r="AQ6" s="9">
        <v>12</v>
      </c>
      <c r="AR6" s="9">
        <v>21</v>
      </c>
      <c r="AS6" s="9" t="s">
        <v>10</v>
      </c>
      <c r="AT6" s="9" t="s">
        <v>10</v>
      </c>
      <c r="AU6" s="9" t="s">
        <v>10</v>
      </c>
      <c r="AV6" s="9" t="s">
        <v>10</v>
      </c>
      <c r="AW6" s="9" t="s">
        <v>10</v>
      </c>
      <c r="AX6" s="9" t="s">
        <v>10</v>
      </c>
      <c r="AY6" s="9">
        <v>9255</v>
      </c>
      <c r="AZ6" s="9" t="s">
        <v>4777</v>
      </c>
      <c r="BA6" s="9" t="s">
        <v>10</v>
      </c>
      <c r="BB6" s="9" t="s">
        <v>10</v>
      </c>
      <c r="BC6" s="9">
        <v>24</v>
      </c>
      <c r="BD6" s="9" t="s">
        <v>4036</v>
      </c>
      <c r="BE6" s="9" t="s">
        <v>4035</v>
      </c>
      <c r="BF6" s="9" t="s">
        <v>4776</v>
      </c>
      <c r="BG6" s="9" t="s">
        <v>4775</v>
      </c>
      <c r="BH6" s="9" t="s">
        <v>10</v>
      </c>
      <c r="BI6" s="9" t="s">
        <v>2000</v>
      </c>
      <c r="BJ6" s="9" t="s">
        <v>10</v>
      </c>
      <c r="BK6" s="9" t="s">
        <v>10</v>
      </c>
      <c r="BL6" s="9" t="s">
        <v>3423</v>
      </c>
      <c r="BM6" s="1" t="s">
        <v>10</v>
      </c>
      <c r="BO6" s="1" t="s">
        <v>3405</v>
      </c>
    </row>
    <row r="7" spans="1:67" x14ac:dyDescent="0.2">
      <c r="A7" s="39">
        <v>4</v>
      </c>
      <c r="B7" s="118" t="s">
        <v>5175</v>
      </c>
      <c r="C7" s="11" t="s">
        <v>4873</v>
      </c>
      <c r="D7" s="11" t="s">
        <v>4871</v>
      </c>
      <c r="E7" s="11" t="s">
        <v>4843</v>
      </c>
      <c r="F7" s="15" t="s">
        <v>4840</v>
      </c>
      <c r="G7" s="12">
        <v>3</v>
      </c>
      <c r="H7" s="9" t="s">
        <v>670</v>
      </c>
      <c r="I7" s="9" t="s">
        <v>4774</v>
      </c>
      <c r="J7" s="9" t="s">
        <v>4773</v>
      </c>
      <c r="K7" s="9" t="s">
        <v>4772</v>
      </c>
      <c r="L7" s="9" t="s">
        <v>7</v>
      </c>
      <c r="M7" s="9" t="s">
        <v>10</v>
      </c>
      <c r="N7" s="9" t="s">
        <v>10</v>
      </c>
      <c r="O7" s="9" t="s">
        <v>669</v>
      </c>
      <c r="P7" s="9" t="s">
        <v>3</v>
      </c>
      <c r="Q7" s="9" t="s">
        <v>4771</v>
      </c>
      <c r="R7" s="9" t="s">
        <v>4770</v>
      </c>
      <c r="S7" s="9" t="s">
        <v>4769</v>
      </c>
      <c r="T7" s="9" t="s">
        <v>4768</v>
      </c>
      <c r="U7" s="9" t="s">
        <v>4767</v>
      </c>
      <c r="V7" s="9" t="s">
        <v>4766</v>
      </c>
      <c r="W7" s="9" t="s">
        <v>4765</v>
      </c>
      <c r="X7" s="9" t="s">
        <v>4764</v>
      </c>
      <c r="Y7" s="9" t="s">
        <v>4763</v>
      </c>
      <c r="Z7" s="9" t="s">
        <v>4762</v>
      </c>
      <c r="AA7" s="9" t="s">
        <v>10</v>
      </c>
      <c r="AB7" s="9">
        <v>98</v>
      </c>
      <c r="AC7" s="9">
        <v>0</v>
      </c>
      <c r="AD7" s="9">
        <v>0</v>
      </c>
      <c r="AE7" s="9">
        <v>3</v>
      </c>
      <c r="AF7" s="9">
        <v>3</v>
      </c>
      <c r="AG7" s="9" t="s">
        <v>3774</v>
      </c>
      <c r="AH7" s="9" t="s">
        <v>3773</v>
      </c>
      <c r="AI7" s="9" t="s">
        <v>3772</v>
      </c>
      <c r="AJ7" s="9" t="s">
        <v>10</v>
      </c>
      <c r="AK7" s="9" t="s">
        <v>3790</v>
      </c>
      <c r="AL7" s="9" t="s">
        <v>10</v>
      </c>
      <c r="AM7" s="9" t="s">
        <v>3789</v>
      </c>
      <c r="AN7" s="9" t="s">
        <v>3788</v>
      </c>
      <c r="AO7" s="9" t="s">
        <v>808</v>
      </c>
      <c r="AP7" s="9">
        <v>2020</v>
      </c>
      <c r="AQ7" s="9">
        <v>12</v>
      </c>
      <c r="AR7" s="9">
        <v>21</v>
      </c>
      <c r="AS7" s="9" t="s">
        <v>10</v>
      </c>
      <c r="AT7" s="9" t="s">
        <v>10</v>
      </c>
      <c r="AU7" s="9" t="s">
        <v>10</v>
      </c>
      <c r="AV7" s="9" t="s">
        <v>10</v>
      </c>
      <c r="AW7" s="9" t="s">
        <v>10</v>
      </c>
      <c r="AX7" s="9" t="s">
        <v>10</v>
      </c>
      <c r="AY7" s="9">
        <v>3599</v>
      </c>
      <c r="AZ7" s="9" t="s">
        <v>4761</v>
      </c>
      <c r="BA7" s="9" t="s">
        <v>10</v>
      </c>
      <c r="BB7" s="9" t="s">
        <v>10</v>
      </c>
      <c r="BC7" s="9">
        <v>20</v>
      </c>
      <c r="BD7" s="9" t="s">
        <v>3786</v>
      </c>
      <c r="BE7" s="9" t="s">
        <v>3785</v>
      </c>
      <c r="BF7" s="9" t="s">
        <v>4760</v>
      </c>
      <c r="BG7" s="9" t="s">
        <v>4759</v>
      </c>
      <c r="BH7" s="9" t="s">
        <v>10</v>
      </c>
      <c r="BI7" s="9" t="s">
        <v>807</v>
      </c>
      <c r="BJ7" s="9" t="s">
        <v>10</v>
      </c>
      <c r="BK7" s="9" t="s">
        <v>10</v>
      </c>
      <c r="BL7" s="9" t="s">
        <v>3423</v>
      </c>
      <c r="BM7" s="1" t="s">
        <v>10</v>
      </c>
      <c r="BO7" s="1" t="s">
        <v>3405</v>
      </c>
    </row>
    <row r="8" spans="1:67" x14ac:dyDescent="0.2">
      <c r="A8" s="39">
        <v>5</v>
      </c>
      <c r="B8" s="118" t="s">
        <v>4855</v>
      </c>
      <c r="C8" s="11" t="s">
        <v>4872</v>
      </c>
      <c r="D8" s="43" t="s">
        <v>5168</v>
      </c>
      <c r="E8" s="11" t="s">
        <v>4843</v>
      </c>
      <c r="F8" s="15" t="s">
        <v>4840</v>
      </c>
      <c r="G8" s="12">
        <v>2</v>
      </c>
      <c r="H8" s="9" t="s">
        <v>670</v>
      </c>
      <c r="I8" s="9" t="s">
        <v>4758</v>
      </c>
      <c r="J8" s="9" t="s">
        <v>4757</v>
      </c>
      <c r="K8" s="9" t="s">
        <v>4756</v>
      </c>
      <c r="L8" s="9" t="s">
        <v>3631</v>
      </c>
      <c r="M8" s="9" t="s">
        <v>10</v>
      </c>
      <c r="N8" s="9" t="s">
        <v>10</v>
      </c>
      <c r="O8" s="9" t="s">
        <v>669</v>
      </c>
      <c r="P8" s="9" t="s">
        <v>3</v>
      </c>
      <c r="Q8" s="9" t="s">
        <v>4755</v>
      </c>
      <c r="R8" s="9" t="s">
        <v>4754</v>
      </c>
      <c r="S8" s="9" t="s">
        <v>4753</v>
      </c>
      <c r="T8" s="9" t="s">
        <v>4752</v>
      </c>
      <c r="U8" s="9" t="s">
        <v>4751</v>
      </c>
      <c r="V8" s="9" t="s">
        <v>4750</v>
      </c>
      <c r="W8" s="9" t="s">
        <v>10</v>
      </c>
      <c r="X8" s="9" t="s">
        <v>10</v>
      </c>
      <c r="Y8" s="9" t="s">
        <v>4749</v>
      </c>
      <c r="Z8" s="9" t="s">
        <v>4748</v>
      </c>
      <c r="AA8" s="9" t="s">
        <v>10</v>
      </c>
      <c r="AB8" s="9">
        <v>51</v>
      </c>
      <c r="AC8" s="9">
        <v>0</v>
      </c>
      <c r="AD8" s="9">
        <v>0</v>
      </c>
      <c r="AE8" s="9">
        <v>6</v>
      </c>
      <c r="AF8" s="9">
        <v>6</v>
      </c>
      <c r="AG8" s="9" t="s">
        <v>3624</v>
      </c>
      <c r="AH8" s="9" t="s">
        <v>3434</v>
      </c>
      <c r="AI8" s="9" t="s">
        <v>3623</v>
      </c>
      <c r="AJ8" s="9" t="s">
        <v>3622</v>
      </c>
      <c r="AK8" s="9" t="s">
        <v>4747</v>
      </c>
      <c r="AL8" s="9" t="s">
        <v>10</v>
      </c>
      <c r="AM8" s="9" t="s">
        <v>3621</v>
      </c>
      <c r="AN8" s="9" t="s">
        <v>3620</v>
      </c>
      <c r="AO8" s="9" t="s">
        <v>808</v>
      </c>
      <c r="AP8" s="9">
        <v>2020</v>
      </c>
      <c r="AQ8" s="9">
        <v>133</v>
      </c>
      <c r="AR8" s="9" t="s">
        <v>10</v>
      </c>
      <c r="AS8" s="9" t="s">
        <v>10</v>
      </c>
      <c r="AT8" s="9" t="s">
        <v>10</v>
      </c>
      <c r="AU8" s="9" t="s">
        <v>10</v>
      </c>
      <c r="AV8" s="9" t="s">
        <v>10</v>
      </c>
      <c r="AW8" s="9" t="s">
        <v>10</v>
      </c>
      <c r="AX8" s="9" t="s">
        <v>10</v>
      </c>
      <c r="AY8" s="9">
        <v>110245</v>
      </c>
      <c r="AZ8" s="9" t="s">
        <v>4746</v>
      </c>
      <c r="BA8" s="9" t="s">
        <v>10</v>
      </c>
      <c r="BB8" s="9" t="s">
        <v>10</v>
      </c>
      <c r="BC8" s="9">
        <v>10</v>
      </c>
      <c r="BD8" s="9" t="s">
        <v>3618</v>
      </c>
      <c r="BE8" s="9" t="s">
        <v>3617</v>
      </c>
      <c r="BF8" s="9" t="s">
        <v>4745</v>
      </c>
      <c r="BG8" s="9" t="s">
        <v>4744</v>
      </c>
      <c r="BH8" s="9" t="s">
        <v>10</v>
      </c>
      <c r="BI8" s="9" t="s">
        <v>10</v>
      </c>
      <c r="BJ8" s="9" t="s">
        <v>10</v>
      </c>
      <c r="BK8" s="9" t="s">
        <v>10</v>
      </c>
      <c r="BL8" s="9" t="s">
        <v>3423</v>
      </c>
      <c r="BM8" s="1" t="s">
        <v>10</v>
      </c>
      <c r="BO8" s="1" t="s">
        <v>3405</v>
      </c>
    </row>
    <row r="9" spans="1:67" x14ac:dyDescent="0.2">
      <c r="A9" s="39">
        <v>6</v>
      </c>
      <c r="B9" s="118" t="s">
        <v>4855</v>
      </c>
      <c r="C9" s="11" t="s">
        <v>4845</v>
      </c>
      <c r="D9" s="11" t="s">
        <v>4871</v>
      </c>
      <c r="E9" s="11" t="s">
        <v>4843</v>
      </c>
      <c r="F9" s="15" t="s">
        <v>4840</v>
      </c>
      <c r="G9" s="12">
        <v>3</v>
      </c>
      <c r="H9" s="9" t="s">
        <v>670</v>
      </c>
      <c r="I9" s="9" t="s">
        <v>4743</v>
      </c>
      <c r="J9" s="9" t="s">
        <v>4742</v>
      </c>
      <c r="K9" s="9" t="s">
        <v>4741</v>
      </c>
      <c r="L9" s="9" t="s">
        <v>3700</v>
      </c>
      <c r="M9" s="9" t="s">
        <v>10</v>
      </c>
      <c r="N9" s="9" t="s">
        <v>10</v>
      </c>
      <c r="O9" s="9" t="s">
        <v>669</v>
      </c>
      <c r="P9" s="9" t="s">
        <v>3</v>
      </c>
      <c r="Q9" s="9" t="s">
        <v>4740</v>
      </c>
      <c r="R9" s="9" t="s">
        <v>10</v>
      </c>
      <c r="S9" s="9" t="s">
        <v>4739</v>
      </c>
      <c r="T9" s="9" t="s">
        <v>4738</v>
      </c>
      <c r="U9" s="9" t="s">
        <v>4737</v>
      </c>
      <c r="V9" s="9" t="s">
        <v>4736</v>
      </c>
      <c r="W9" s="9" t="s">
        <v>10</v>
      </c>
      <c r="X9" s="9" t="s">
        <v>10</v>
      </c>
      <c r="Y9" s="9" t="s">
        <v>4735</v>
      </c>
      <c r="Z9" s="9" t="s">
        <v>4734</v>
      </c>
      <c r="AA9" s="9" t="s">
        <v>10</v>
      </c>
      <c r="AB9" s="9">
        <v>44</v>
      </c>
      <c r="AC9" s="9">
        <v>0</v>
      </c>
      <c r="AD9" s="9">
        <v>0</v>
      </c>
      <c r="AE9" s="9">
        <v>6</v>
      </c>
      <c r="AF9" s="9">
        <v>6</v>
      </c>
      <c r="AG9" s="9" t="s">
        <v>3691</v>
      </c>
      <c r="AH9" s="9" t="s">
        <v>810</v>
      </c>
      <c r="AI9" s="9" t="s">
        <v>3690</v>
      </c>
      <c r="AJ9" s="9" t="s">
        <v>3689</v>
      </c>
      <c r="AK9" s="9" t="s">
        <v>10</v>
      </c>
      <c r="AL9" s="9" t="s">
        <v>10</v>
      </c>
      <c r="AM9" s="9" t="s">
        <v>3688</v>
      </c>
      <c r="AN9" s="9" t="s">
        <v>3687</v>
      </c>
      <c r="AO9" s="9" t="s">
        <v>3841</v>
      </c>
      <c r="AP9" s="9">
        <v>2020</v>
      </c>
      <c r="AQ9" s="9">
        <v>169</v>
      </c>
      <c r="AR9" s="9" t="s">
        <v>10</v>
      </c>
      <c r="AS9" s="9" t="s">
        <v>10</v>
      </c>
      <c r="AT9" s="9" t="s">
        <v>10</v>
      </c>
      <c r="AU9" s="9" t="s">
        <v>10</v>
      </c>
      <c r="AV9" s="9" t="s">
        <v>10</v>
      </c>
      <c r="AW9" s="9" t="s">
        <v>10</v>
      </c>
      <c r="AX9" s="9" t="s">
        <v>10</v>
      </c>
      <c r="AY9" s="9">
        <v>102757</v>
      </c>
      <c r="AZ9" s="9" t="s">
        <v>4733</v>
      </c>
      <c r="BA9" s="9" t="s">
        <v>10</v>
      </c>
      <c r="BB9" s="9" t="s">
        <v>10</v>
      </c>
      <c r="BC9" s="9">
        <v>12</v>
      </c>
      <c r="BD9" s="9" t="s">
        <v>3685</v>
      </c>
      <c r="BE9" s="9" t="s">
        <v>671</v>
      </c>
      <c r="BF9" s="9" t="s">
        <v>4732</v>
      </c>
      <c r="BG9" s="9" t="s">
        <v>4731</v>
      </c>
      <c r="BH9" s="9" t="s">
        <v>10</v>
      </c>
      <c r="BI9" s="9" t="s">
        <v>10</v>
      </c>
      <c r="BJ9" s="9" t="s">
        <v>10</v>
      </c>
      <c r="BK9" s="9" t="s">
        <v>10</v>
      </c>
      <c r="BL9" s="9" t="s">
        <v>3423</v>
      </c>
      <c r="BM9" s="1" t="s">
        <v>10</v>
      </c>
      <c r="BO9" s="1" t="s">
        <v>3405</v>
      </c>
    </row>
    <row r="10" spans="1:67" x14ac:dyDescent="0.2">
      <c r="A10" s="39">
        <v>7</v>
      </c>
      <c r="B10" s="118" t="s">
        <v>5175</v>
      </c>
      <c r="C10" s="11" t="s">
        <v>4872</v>
      </c>
      <c r="D10" s="11" t="s">
        <v>4871</v>
      </c>
      <c r="E10" s="36" t="s">
        <v>5173</v>
      </c>
      <c r="F10" s="15" t="s">
        <v>4840</v>
      </c>
      <c r="G10" s="12">
        <v>3</v>
      </c>
      <c r="H10" s="9" t="s">
        <v>670</v>
      </c>
      <c r="I10" s="9" t="s">
        <v>4730</v>
      </c>
      <c r="J10" s="9" t="s">
        <v>4729</v>
      </c>
      <c r="K10" s="9" t="s">
        <v>4728</v>
      </c>
      <c r="L10" s="9" t="s">
        <v>4727</v>
      </c>
      <c r="M10" s="9" t="s">
        <v>10</v>
      </c>
      <c r="N10" s="9" t="s">
        <v>10</v>
      </c>
      <c r="O10" s="9" t="s">
        <v>669</v>
      </c>
      <c r="P10" s="9" t="s">
        <v>3</v>
      </c>
      <c r="Q10" s="9" t="s">
        <v>4726</v>
      </c>
      <c r="R10" s="9" t="s">
        <v>4725</v>
      </c>
      <c r="S10" s="9" t="s">
        <v>4724</v>
      </c>
      <c r="T10" s="9" t="s">
        <v>4723</v>
      </c>
      <c r="U10" s="9" t="s">
        <v>4722</v>
      </c>
      <c r="V10" s="9" t="s">
        <v>4721</v>
      </c>
      <c r="W10" s="9" t="s">
        <v>10</v>
      </c>
      <c r="X10" s="9" t="s">
        <v>10</v>
      </c>
      <c r="Y10" s="9" t="s">
        <v>4720</v>
      </c>
      <c r="Z10" s="9" t="s">
        <v>4719</v>
      </c>
      <c r="AA10" s="9" t="s">
        <v>10</v>
      </c>
      <c r="AB10" s="9">
        <v>92</v>
      </c>
      <c r="AC10" s="9">
        <v>0</v>
      </c>
      <c r="AD10" s="9">
        <v>0</v>
      </c>
      <c r="AE10" s="9">
        <v>16</v>
      </c>
      <c r="AF10" s="9">
        <v>16</v>
      </c>
      <c r="AG10" s="9" t="s">
        <v>3435</v>
      </c>
      <c r="AH10" s="9" t="s">
        <v>3434</v>
      </c>
      <c r="AI10" s="9" t="s">
        <v>3474</v>
      </c>
      <c r="AJ10" s="9" t="s">
        <v>4718</v>
      </c>
      <c r="AK10" s="9" t="s">
        <v>4717</v>
      </c>
      <c r="AL10" s="9" t="s">
        <v>10</v>
      </c>
      <c r="AM10" s="9" t="s">
        <v>4716</v>
      </c>
      <c r="AN10" s="9" t="s">
        <v>4715</v>
      </c>
      <c r="AO10" s="9" t="s">
        <v>737</v>
      </c>
      <c r="AP10" s="9">
        <v>2020</v>
      </c>
      <c r="AQ10" s="9">
        <v>112</v>
      </c>
      <c r="AR10" s="9" t="s">
        <v>10</v>
      </c>
      <c r="AS10" s="9" t="s">
        <v>10</v>
      </c>
      <c r="AT10" s="9" t="s">
        <v>10</v>
      </c>
      <c r="AU10" s="9" t="s">
        <v>10</v>
      </c>
      <c r="AV10" s="9" t="s">
        <v>10</v>
      </c>
      <c r="AW10" s="9">
        <v>305</v>
      </c>
      <c r="AX10" s="9">
        <v>313</v>
      </c>
      <c r="AY10" s="9" t="s">
        <v>10</v>
      </c>
      <c r="AZ10" s="9" t="s">
        <v>4714</v>
      </c>
      <c r="BA10" s="9" t="s">
        <v>10</v>
      </c>
      <c r="BB10" s="9" t="s">
        <v>10</v>
      </c>
      <c r="BC10" s="9">
        <v>9</v>
      </c>
      <c r="BD10" s="9" t="s">
        <v>3427</v>
      </c>
      <c r="BE10" s="9" t="s">
        <v>3426</v>
      </c>
      <c r="BF10" s="9" t="s">
        <v>4713</v>
      </c>
      <c r="BG10" s="9" t="s">
        <v>4712</v>
      </c>
      <c r="BH10" s="9" t="s">
        <v>10</v>
      </c>
      <c r="BI10" s="9" t="s">
        <v>10</v>
      </c>
      <c r="BJ10" s="9" t="s">
        <v>10</v>
      </c>
      <c r="BK10" s="9" t="s">
        <v>10</v>
      </c>
      <c r="BL10" s="9" t="s">
        <v>3423</v>
      </c>
      <c r="BM10" s="1" t="s">
        <v>10</v>
      </c>
      <c r="BO10" s="1" t="s">
        <v>3405</v>
      </c>
    </row>
    <row r="11" spans="1:67" x14ac:dyDescent="0.2">
      <c r="A11" s="39">
        <v>8</v>
      </c>
      <c r="B11" s="119"/>
      <c r="C11" s="19"/>
      <c r="D11" s="19"/>
      <c r="E11" s="19"/>
      <c r="F11" s="19" t="s">
        <v>4841</v>
      </c>
      <c r="G11" s="20"/>
      <c r="H11" s="21" t="s">
        <v>670</v>
      </c>
      <c r="I11" s="21" t="s">
        <v>4711</v>
      </c>
      <c r="J11" s="21" t="s">
        <v>4710</v>
      </c>
      <c r="K11" s="21" t="s">
        <v>4709</v>
      </c>
      <c r="L11" s="21" t="s">
        <v>4708</v>
      </c>
      <c r="M11" s="9" t="s">
        <v>10</v>
      </c>
      <c r="N11" s="9" t="s">
        <v>10</v>
      </c>
      <c r="O11" s="9" t="s">
        <v>669</v>
      </c>
      <c r="P11" s="9" t="s">
        <v>3</v>
      </c>
      <c r="Q11" s="9" t="s">
        <v>4707</v>
      </c>
      <c r="R11" s="9" t="s">
        <v>10</v>
      </c>
      <c r="S11" s="9" t="s">
        <v>4706</v>
      </c>
      <c r="T11" s="9" t="s">
        <v>4705</v>
      </c>
      <c r="U11" s="9" t="s">
        <v>4704</v>
      </c>
      <c r="V11" s="9" t="s">
        <v>4703</v>
      </c>
      <c r="W11" s="9" t="s">
        <v>10</v>
      </c>
      <c r="X11" s="9" t="s">
        <v>10</v>
      </c>
      <c r="Y11" s="9" t="s">
        <v>4702</v>
      </c>
      <c r="Z11" s="9" t="s">
        <v>4701</v>
      </c>
      <c r="AA11" s="9" t="s">
        <v>10</v>
      </c>
      <c r="AB11" s="9">
        <v>17</v>
      </c>
      <c r="AC11" s="9">
        <v>0</v>
      </c>
      <c r="AD11" s="9">
        <v>0</v>
      </c>
      <c r="AE11" s="9">
        <v>0</v>
      </c>
      <c r="AF11" s="9">
        <v>0</v>
      </c>
      <c r="AG11" s="9" t="s">
        <v>4700</v>
      </c>
      <c r="AH11" s="9" t="s">
        <v>4699</v>
      </c>
      <c r="AI11" s="9" t="s">
        <v>4698</v>
      </c>
      <c r="AJ11" s="9" t="s">
        <v>4697</v>
      </c>
      <c r="AK11" s="9" t="s">
        <v>4696</v>
      </c>
      <c r="AL11" s="9" t="s">
        <v>10</v>
      </c>
      <c r="AM11" s="9" t="s">
        <v>4695</v>
      </c>
      <c r="AN11" s="9" t="s">
        <v>4694</v>
      </c>
      <c r="AO11" s="9" t="s">
        <v>737</v>
      </c>
      <c r="AP11" s="9">
        <v>2020</v>
      </c>
      <c r="AQ11" s="9">
        <v>27</v>
      </c>
      <c r="AR11" s="9">
        <v>5</v>
      </c>
      <c r="AS11" s="9" t="s">
        <v>10</v>
      </c>
      <c r="AT11" s="9" t="s">
        <v>10</v>
      </c>
      <c r="AU11" s="9" t="s">
        <v>10</v>
      </c>
      <c r="AV11" s="9" t="s">
        <v>10</v>
      </c>
      <c r="AW11" s="9">
        <v>1625</v>
      </c>
      <c r="AX11" s="9">
        <v>1630</v>
      </c>
      <c r="AY11" s="9" t="s">
        <v>10</v>
      </c>
      <c r="AZ11" s="9" t="s">
        <v>4693</v>
      </c>
      <c r="BA11" s="9" t="s">
        <v>10</v>
      </c>
      <c r="BB11" s="9" t="s">
        <v>10</v>
      </c>
      <c r="BC11" s="9">
        <v>6</v>
      </c>
      <c r="BD11" s="9" t="s">
        <v>4692</v>
      </c>
      <c r="BE11" s="9" t="s">
        <v>3766</v>
      </c>
      <c r="BF11" s="9" t="s">
        <v>4691</v>
      </c>
      <c r="BG11" s="9" t="s">
        <v>4690</v>
      </c>
      <c r="BH11" s="9" t="s">
        <v>10</v>
      </c>
      <c r="BI11" s="9" t="s">
        <v>807</v>
      </c>
      <c r="BJ11" s="9" t="s">
        <v>10</v>
      </c>
      <c r="BK11" s="9" t="s">
        <v>10</v>
      </c>
      <c r="BL11" s="9" t="s">
        <v>3423</v>
      </c>
      <c r="BM11" s="1" t="s">
        <v>10</v>
      </c>
    </row>
    <row r="12" spans="1:67" x14ac:dyDescent="0.2">
      <c r="A12" s="39">
        <v>9</v>
      </c>
      <c r="B12" s="118" t="s">
        <v>5172</v>
      </c>
      <c r="C12" s="11" t="s">
        <v>4846</v>
      </c>
      <c r="D12" s="43" t="s">
        <v>5168</v>
      </c>
      <c r="E12" s="11" t="s">
        <v>4843</v>
      </c>
      <c r="F12" s="15" t="s">
        <v>4840</v>
      </c>
      <c r="G12" s="12">
        <v>1</v>
      </c>
      <c r="H12" s="9" t="s">
        <v>670</v>
      </c>
      <c r="I12" s="9" t="s">
        <v>3365</v>
      </c>
      <c r="J12" s="9" t="s">
        <v>552</v>
      </c>
      <c r="K12" s="9" t="s">
        <v>553</v>
      </c>
      <c r="L12" s="9" t="s">
        <v>70</v>
      </c>
      <c r="M12" s="9" t="s">
        <v>10</v>
      </c>
      <c r="N12" s="9" t="s">
        <v>10</v>
      </c>
      <c r="O12" s="9" t="s">
        <v>669</v>
      </c>
      <c r="P12" s="9" t="s">
        <v>3</v>
      </c>
      <c r="Q12" s="9" t="s">
        <v>3364</v>
      </c>
      <c r="R12" s="9" t="s">
        <v>3363</v>
      </c>
      <c r="S12" s="9" t="s">
        <v>3362</v>
      </c>
      <c r="T12" s="9" t="s">
        <v>3361</v>
      </c>
      <c r="U12" s="9" t="s">
        <v>3360</v>
      </c>
      <c r="V12" s="9" t="s">
        <v>3359</v>
      </c>
      <c r="W12" s="9" t="s">
        <v>3358</v>
      </c>
      <c r="X12" s="9" t="s">
        <v>3357</v>
      </c>
      <c r="Y12" s="9" t="s">
        <v>3356</v>
      </c>
      <c r="Z12" s="9" t="s">
        <v>3355</v>
      </c>
      <c r="AA12" s="9" t="s">
        <v>10</v>
      </c>
      <c r="AB12" s="9">
        <v>43</v>
      </c>
      <c r="AC12" s="9">
        <v>32</v>
      </c>
      <c r="AD12" s="9">
        <v>32</v>
      </c>
      <c r="AE12" s="9">
        <v>0</v>
      </c>
      <c r="AF12" s="9">
        <v>0</v>
      </c>
      <c r="AG12" s="9" t="s">
        <v>770</v>
      </c>
      <c r="AH12" s="9" t="s">
        <v>769</v>
      </c>
      <c r="AI12" s="9" t="s">
        <v>768</v>
      </c>
      <c r="AJ12" s="9" t="s">
        <v>3093</v>
      </c>
      <c r="AK12" s="9" t="s">
        <v>10</v>
      </c>
      <c r="AL12" s="9" t="s">
        <v>10</v>
      </c>
      <c r="AM12" s="9" t="s">
        <v>3092</v>
      </c>
      <c r="AN12" s="9" t="s">
        <v>3091</v>
      </c>
      <c r="AO12" s="9" t="s">
        <v>1066</v>
      </c>
      <c r="AP12" s="9">
        <v>2020</v>
      </c>
      <c r="AQ12" s="9">
        <v>8</v>
      </c>
      <c r="AR12" s="9">
        <v>4</v>
      </c>
      <c r="AS12" s="9" t="s">
        <v>10</v>
      </c>
      <c r="AT12" s="9" t="s">
        <v>10</v>
      </c>
      <c r="AU12" s="9" t="s">
        <v>10</v>
      </c>
      <c r="AV12" s="9" t="s">
        <v>10</v>
      </c>
      <c r="AW12" s="9">
        <v>1162</v>
      </c>
      <c r="AX12" s="9">
        <v>1175</v>
      </c>
      <c r="AY12" s="9" t="s">
        <v>10</v>
      </c>
      <c r="AZ12" s="9" t="s">
        <v>551</v>
      </c>
      <c r="BA12" s="9" t="s">
        <v>10</v>
      </c>
      <c r="BB12" s="9" t="s">
        <v>10</v>
      </c>
      <c r="BC12" s="9">
        <v>14</v>
      </c>
      <c r="BD12" s="9" t="s">
        <v>3090</v>
      </c>
      <c r="BE12" s="9" t="s">
        <v>671</v>
      </c>
      <c r="BF12" s="9" t="s">
        <v>3354</v>
      </c>
      <c r="BG12" s="9" t="s">
        <v>3353</v>
      </c>
      <c r="BH12" s="9" t="s">
        <v>10</v>
      </c>
      <c r="BI12" s="9" t="s">
        <v>10</v>
      </c>
      <c r="BJ12" s="9" t="s">
        <v>3636</v>
      </c>
      <c r="BK12" s="9" t="s">
        <v>3635</v>
      </c>
      <c r="BL12" s="9" t="s">
        <v>3423</v>
      </c>
      <c r="BM12" s="1" t="s">
        <v>10</v>
      </c>
      <c r="BO12" s="1" t="s">
        <v>3405</v>
      </c>
    </row>
    <row r="13" spans="1:67" x14ac:dyDescent="0.2">
      <c r="A13" s="39">
        <v>10</v>
      </c>
      <c r="B13" s="118" t="s">
        <v>5172</v>
      </c>
      <c r="C13" s="11" t="s">
        <v>4872</v>
      </c>
      <c r="D13" s="11" t="s">
        <v>4871</v>
      </c>
      <c r="E13" s="36" t="s">
        <v>5173</v>
      </c>
      <c r="F13" s="15" t="s">
        <v>4842</v>
      </c>
      <c r="G13" s="12">
        <v>3</v>
      </c>
      <c r="H13" s="9" t="s">
        <v>670</v>
      </c>
      <c r="I13" s="9" t="s">
        <v>4689</v>
      </c>
      <c r="J13" s="9" t="s">
        <v>4688</v>
      </c>
      <c r="K13" s="9" t="s">
        <v>4687</v>
      </c>
      <c r="L13" s="9" t="s">
        <v>4050</v>
      </c>
      <c r="M13" s="9" t="s">
        <v>10</v>
      </c>
      <c r="N13" s="9" t="s">
        <v>10</v>
      </c>
      <c r="O13" s="9" t="s">
        <v>669</v>
      </c>
      <c r="P13" s="9" t="s">
        <v>4</v>
      </c>
      <c r="Q13" s="9" t="s">
        <v>4686</v>
      </c>
      <c r="R13" s="9" t="s">
        <v>4685</v>
      </c>
      <c r="S13" s="9" t="s">
        <v>4684</v>
      </c>
      <c r="T13" s="9" t="s">
        <v>4683</v>
      </c>
      <c r="U13" s="9" t="s">
        <v>4682</v>
      </c>
      <c r="V13" s="9" t="s">
        <v>4681</v>
      </c>
      <c r="W13" s="9" t="s">
        <v>10</v>
      </c>
      <c r="X13" s="9" t="s">
        <v>4680</v>
      </c>
      <c r="Y13" s="9" t="s">
        <v>10</v>
      </c>
      <c r="Z13" s="9" t="s">
        <v>10</v>
      </c>
      <c r="AA13" s="9" t="s">
        <v>10</v>
      </c>
      <c r="AB13" s="9">
        <v>112</v>
      </c>
      <c r="AC13" s="9">
        <v>1</v>
      </c>
      <c r="AD13" s="9">
        <v>1</v>
      </c>
      <c r="AE13" s="9">
        <v>5</v>
      </c>
      <c r="AF13" s="9">
        <v>5</v>
      </c>
      <c r="AG13" s="9" t="s">
        <v>3774</v>
      </c>
      <c r="AH13" s="9" t="s">
        <v>3773</v>
      </c>
      <c r="AI13" s="9" t="s">
        <v>3772</v>
      </c>
      <c r="AJ13" s="9" t="s">
        <v>10</v>
      </c>
      <c r="AK13" s="9" t="s">
        <v>4040</v>
      </c>
      <c r="AL13" s="9" t="s">
        <v>10</v>
      </c>
      <c r="AM13" s="9" t="s">
        <v>4039</v>
      </c>
      <c r="AN13" s="9" t="s">
        <v>4038</v>
      </c>
      <c r="AO13" s="9" t="s">
        <v>743</v>
      </c>
      <c r="AP13" s="9">
        <v>2020</v>
      </c>
      <c r="AQ13" s="9">
        <v>12</v>
      </c>
      <c r="AR13" s="9">
        <v>18</v>
      </c>
      <c r="AS13" s="9" t="s">
        <v>10</v>
      </c>
      <c r="AT13" s="9" t="s">
        <v>10</v>
      </c>
      <c r="AU13" s="9" t="s">
        <v>10</v>
      </c>
      <c r="AV13" s="9" t="s">
        <v>10</v>
      </c>
      <c r="AW13" s="9" t="s">
        <v>10</v>
      </c>
      <c r="AX13" s="9" t="s">
        <v>10</v>
      </c>
      <c r="AY13" s="9">
        <v>7272</v>
      </c>
      <c r="AZ13" s="9" t="s">
        <v>4679</v>
      </c>
      <c r="BA13" s="9" t="s">
        <v>10</v>
      </c>
      <c r="BB13" s="9" t="s">
        <v>10</v>
      </c>
      <c r="BC13" s="9">
        <v>19</v>
      </c>
      <c r="BD13" s="9" t="s">
        <v>4036</v>
      </c>
      <c r="BE13" s="9" t="s">
        <v>4035</v>
      </c>
      <c r="BF13" s="9" t="s">
        <v>4678</v>
      </c>
      <c r="BG13" s="9" t="s">
        <v>4677</v>
      </c>
      <c r="BH13" s="9" t="s">
        <v>10</v>
      </c>
      <c r="BI13" s="9" t="s">
        <v>807</v>
      </c>
      <c r="BJ13" s="9" t="s">
        <v>10</v>
      </c>
      <c r="BK13" s="9" t="s">
        <v>10</v>
      </c>
      <c r="BL13" s="9" t="s">
        <v>3423</v>
      </c>
      <c r="BM13" s="1" t="s">
        <v>10</v>
      </c>
      <c r="BO13" s="1" t="s">
        <v>3405</v>
      </c>
    </row>
    <row r="14" spans="1:67" x14ac:dyDescent="0.2">
      <c r="A14" s="39">
        <v>11</v>
      </c>
      <c r="B14" s="118" t="s">
        <v>5175</v>
      </c>
      <c r="C14" s="11" t="s">
        <v>4873</v>
      </c>
      <c r="D14" s="11" t="s">
        <v>4871</v>
      </c>
      <c r="E14" s="36" t="s">
        <v>5173</v>
      </c>
      <c r="F14" s="15" t="s">
        <v>4840</v>
      </c>
      <c r="G14" s="12">
        <v>3</v>
      </c>
      <c r="H14" s="9" t="s">
        <v>670</v>
      </c>
      <c r="I14" s="9" t="s">
        <v>4676</v>
      </c>
      <c r="J14" s="9" t="s">
        <v>4675</v>
      </c>
      <c r="K14" s="9" t="s">
        <v>4674</v>
      </c>
      <c r="L14" s="9" t="s">
        <v>7</v>
      </c>
      <c r="M14" s="9" t="s">
        <v>10</v>
      </c>
      <c r="N14" s="9" t="s">
        <v>10</v>
      </c>
      <c r="O14" s="9" t="s">
        <v>669</v>
      </c>
      <c r="P14" s="9" t="s">
        <v>3</v>
      </c>
      <c r="Q14" s="9" t="s">
        <v>4673</v>
      </c>
      <c r="R14" s="9" t="s">
        <v>4672</v>
      </c>
      <c r="S14" s="9" t="s">
        <v>4671</v>
      </c>
      <c r="T14" s="9" t="s">
        <v>4670</v>
      </c>
      <c r="U14" s="9" t="s">
        <v>4669</v>
      </c>
      <c r="V14" s="9" t="s">
        <v>4668</v>
      </c>
      <c r="W14" s="9" t="s">
        <v>10</v>
      </c>
      <c r="X14" s="9" t="s">
        <v>4667</v>
      </c>
      <c r="Y14" s="9" t="s">
        <v>4666</v>
      </c>
      <c r="Z14" s="9" t="s">
        <v>4665</v>
      </c>
      <c r="AA14" s="9" t="s">
        <v>10</v>
      </c>
      <c r="AB14" s="9">
        <v>48</v>
      </c>
      <c r="AC14" s="9">
        <v>0</v>
      </c>
      <c r="AD14" s="9">
        <v>0</v>
      </c>
      <c r="AE14" s="9">
        <v>14</v>
      </c>
      <c r="AF14" s="9">
        <v>14</v>
      </c>
      <c r="AG14" s="9" t="s">
        <v>3774</v>
      </c>
      <c r="AH14" s="9" t="s">
        <v>3773</v>
      </c>
      <c r="AI14" s="9" t="s">
        <v>3772</v>
      </c>
      <c r="AJ14" s="9" t="s">
        <v>10</v>
      </c>
      <c r="AK14" s="9" t="s">
        <v>3790</v>
      </c>
      <c r="AL14" s="9" t="s">
        <v>10</v>
      </c>
      <c r="AM14" s="9" t="s">
        <v>3789</v>
      </c>
      <c r="AN14" s="9" t="s">
        <v>3788</v>
      </c>
      <c r="AO14" s="9" t="s">
        <v>771</v>
      </c>
      <c r="AP14" s="9">
        <v>2020</v>
      </c>
      <c r="AQ14" s="9">
        <v>12</v>
      </c>
      <c r="AR14" s="9">
        <v>15</v>
      </c>
      <c r="AS14" s="9" t="s">
        <v>10</v>
      </c>
      <c r="AT14" s="9" t="s">
        <v>10</v>
      </c>
      <c r="AU14" s="9" t="s">
        <v>10</v>
      </c>
      <c r="AV14" s="9" t="s">
        <v>10</v>
      </c>
      <c r="AW14" s="9" t="s">
        <v>10</v>
      </c>
      <c r="AX14" s="9" t="s">
        <v>10</v>
      </c>
      <c r="AY14" s="9">
        <v>2451</v>
      </c>
      <c r="AZ14" s="9" t="s">
        <v>4664</v>
      </c>
      <c r="BA14" s="9" t="s">
        <v>10</v>
      </c>
      <c r="BB14" s="9" t="s">
        <v>10</v>
      </c>
      <c r="BC14" s="9">
        <v>19</v>
      </c>
      <c r="BD14" s="9" t="s">
        <v>3786</v>
      </c>
      <c r="BE14" s="9" t="s">
        <v>3785</v>
      </c>
      <c r="BF14" s="9" t="s">
        <v>4663</v>
      </c>
      <c r="BG14" s="9" t="s">
        <v>4662</v>
      </c>
      <c r="BH14" s="9" t="s">
        <v>10</v>
      </c>
      <c r="BI14" s="9" t="s">
        <v>807</v>
      </c>
      <c r="BJ14" s="9" t="s">
        <v>10</v>
      </c>
      <c r="BK14" s="9" t="s">
        <v>10</v>
      </c>
      <c r="BL14" s="9" t="s">
        <v>3423</v>
      </c>
      <c r="BM14" s="1" t="s">
        <v>10</v>
      </c>
      <c r="BO14" s="1" t="s">
        <v>3405</v>
      </c>
    </row>
    <row r="15" spans="1:67" x14ac:dyDescent="0.2">
      <c r="A15" s="39">
        <v>12</v>
      </c>
      <c r="B15" s="118" t="s">
        <v>5172</v>
      </c>
      <c r="C15" s="11" t="s">
        <v>4873</v>
      </c>
      <c r="D15" s="11" t="s">
        <v>4871</v>
      </c>
      <c r="E15" s="11" t="s">
        <v>4843</v>
      </c>
      <c r="F15" s="15" t="s">
        <v>4842</v>
      </c>
      <c r="G15" s="12">
        <v>3</v>
      </c>
      <c r="H15" s="9" t="s">
        <v>670</v>
      </c>
      <c r="I15" s="9" t="s">
        <v>4661</v>
      </c>
      <c r="J15" s="9" t="s">
        <v>4660</v>
      </c>
      <c r="K15" s="9" t="s">
        <v>4659</v>
      </c>
      <c r="L15" s="9" t="s">
        <v>4658</v>
      </c>
      <c r="M15" s="9" t="s">
        <v>10</v>
      </c>
      <c r="N15" s="9" t="s">
        <v>10</v>
      </c>
      <c r="O15" s="9" t="s">
        <v>669</v>
      </c>
      <c r="P15" s="9" t="s">
        <v>3</v>
      </c>
      <c r="Q15" s="9" t="s">
        <v>4657</v>
      </c>
      <c r="R15" s="9" t="s">
        <v>4656</v>
      </c>
      <c r="S15" s="9" t="s">
        <v>4655</v>
      </c>
      <c r="T15" s="9" t="s">
        <v>4654</v>
      </c>
      <c r="U15" s="9" t="s">
        <v>4653</v>
      </c>
      <c r="V15" s="9" t="s">
        <v>4652</v>
      </c>
      <c r="W15" s="9" t="s">
        <v>4651</v>
      </c>
      <c r="X15" s="9" t="s">
        <v>4650</v>
      </c>
      <c r="Y15" s="9" t="s">
        <v>10</v>
      </c>
      <c r="Z15" s="9" t="s">
        <v>10</v>
      </c>
      <c r="AA15" s="9" t="s">
        <v>10</v>
      </c>
      <c r="AB15" s="9">
        <v>63</v>
      </c>
      <c r="AC15" s="9">
        <v>7</v>
      </c>
      <c r="AD15" s="9">
        <v>7</v>
      </c>
      <c r="AE15" s="9">
        <v>6</v>
      </c>
      <c r="AF15" s="9">
        <v>10</v>
      </c>
      <c r="AG15" s="9" t="s">
        <v>707</v>
      </c>
      <c r="AH15" s="9" t="s">
        <v>706</v>
      </c>
      <c r="AI15" s="9" t="s">
        <v>705</v>
      </c>
      <c r="AJ15" s="9" t="s">
        <v>4649</v>
      </c>
      <c r="AK15" s="9" t="s">
        <v>4648</v>
      </c>
      <c r="AL15" s="9" t="s">
        <v>10</v>
      </c>
      <c r="AM15" s="9" t="s">
        <v>4647</v>
      </c>
      <c r="AN15" s="9" t="s">
        <v>4646</v>
      </c>
      <c r="AO15" s="9" t="s">
        <v>808</v>
      </c>
      <c r="AP15" s="9">
        <v>2020</v>
      </c>
      <c r="AQ15" s="9">
        <v>50</v>
      </c>
      <c r="AR15" s="9">
        <v>11</v>
      </c>
      <c r="AS15" s="9" t="s">
        <v>10</v>
      </c>
      <c r="AT15" s="9" t="s">
        <v>10</v>
      </c>
      <c r="AU15" s="9" t="s">
        <v>10</v>
      </c>
      <c r="AV15" s="9" t="s">
        <v>10</v>
      </c>
      <c r="AW15" s="9">
        <v>3990</v>
      </c>
      <c r="AX15" s="9">
        <v>4016</v>
      </c>
      <c r="AY15" s="9" t="s">
        <v>10</v>
      </c>
      <c r="AZ15" s="9" t="s">
        <v>4645</v>
      </c>
      <c r="BA15" s="9" t="s">
        <v>10</v>
      </c>
      <c r="BB15" s="9" t="s">
        <v>4644</v>
      </c>
      <c r="BC15" s="9">
        <v>27</v>
      </c>
      <c r="BD15" s="9" t="s">
        <v>4643</v>
      </c>
      <c r="BE15" s="9" t="s">
        <v>671</v>
      </c>
      <c r="BF15" s="9" t="s">
        <v>4642</v>
      </c>
      <c r="BG15" s="9" t="s">
        <v>4641</v>
      </c>
      <c r="BH15" s="9" t="s">
        <v>10</v>
      </c>
      <c r="BI15" s="9" t="s">
        <v>10</v>
      </c>
      <c r="BJ15" s="9" t="s">
        <v>10</v>
      </c>
      <c r="BK15" s="9" t="s">
        <v>10</v>
      </c>
      <c r="BL15" s="9" t="s">
        <v>3423</v>
      </c>
      <c r="BM15" s="1" t="s">
        <v>10</v>
      </c>
      <c r="BO15" s="1" t="s">
        <v>3405</v>
      </c>
    </row>
    <row r="16" spans="1:67" x14ac:dyDescent="0.2">
      <c r="A16" s="39">
        <v>13</v>
      </c>
      <c r="B16" s="118" t="s">
        <v>5175</v>
      </c>
      <c r="C16" s="11" t="s">
        <v>4873</v>
      </c>
      <c r="D16" s="11" t="s">
        <v>4871</v>
      </c>
      <c r="E16" s="36" t="s">
        <v>5173</v>
      </c>
      <c r="F16" s="15" t="s">
        <v>4842</v>
      </c>
      <c r="G16" s="12">
        <v>3</v>
      </c>
      <c r="H16" s="9" t="s">
        <v>670</v>
      </c>
      <c r="I16" s="9" t="s">
        <v>4640</v>
      </c>
      <c r="J16" s="9" t="s">
        <v>4639</v>
      </c>
      <c r="K16" s="9" t="s">
        <v>4638</v>
      </c>
      <c r="L16" s="9" t="s">
        <v>4637</v>
      </c>
      <c r="M16" s="9" t="s">
        <v>10</v>
      </c>
      <c r="N16" s="9" t="s">
        <v>10</v>
      </c>
      <c r="O16" s="9" t="s">
        <v>669</v>
      </c>
      <c r="P16" s="9" t="s">
        <v>4</v>
      </c>
      <c r="Q16" s="9" t="s">
        <v>4636</v>
      </c>
      <c r="R16" s="9" t="s">
        <v>4635</v>
      </c>
      <c r="S16" s="9" t="s">
        <v>4634</v>
      </c>
      <c r="T16" s="9" t="s">
        <v>4633</v>
      </c>
      <c r="U16" s="9" t="s">
        <v>4632</v>
      </c>
      <c r="V16" s="9" t="s">
        <v>4631</v>
      </c>
      <c r="W16" s="9" t="s">
        <v>10</v>
      </c>
      <c r="X16" s="9" t="s">
        <v>4630</v>
      </c>
      <c r="Y16" s="9" t="s">
        <v>10</v>
      </c>
      <c r="Z16" s="9" t="s">
        <v>10</v>
      </c>
      <c r="AA16" s="9" t="s">
        <v>10</v>
      </c>
      <c r="AB16" s="9">
        <v>116</v>
      </c>
      <c r="AC16" s="9">
        <v>4</v>
      </c>
      <c r="AD16" s="9">
        <v>4</v>
      </c>
      <c r="AE16" s="9">
        <v>10</v>
      </c>
      <c r="AF16" s="9">
        <v>29</v>
      </c>
      <c r="AG16" s="9" t="s">
        <v>707</v>
      </c>
      <c r="AH16" s="9" t="s">
        <v>706</v>
      </c>
      <c r="AI16" s="9" t="s">
        <v>705</v>
      </c>
      <c r="AJ16" s="9" t="s">
        <v>4629</v>
      </c>
      <c r="AK16" s="9" t="s">
        <v>4628</v>
      </c>
      <c r="AL16" s="9" t="s">
        <v>10</v>
      </c>
      <c r="AM16" s="9" t="s">
        <v>4627</v>
      </c>
      <c r="AN16" s="9" t="s">
        <v>4626</v>
      </c>
      <c r="AO16" s="9" t="s">
        <v>935</v>
      </c>
      <c r="AP16" s="9">
        <v>2020</v>
      </c>
      <c r="AQ16" s="9">
        <v>22</v>
      </c>
      <c r="AR16" s="9">
        <v>5</v>
      </c>
      <c r="AS16" s="9" t="s">
        <v>10</v>
      </c>
      <c r="AT16" s="9" t="s">
        <v>10</v>
      </c>
      <c r="AU16" s="9" t="s">
        <v>10</v>
      </c>
      <c r="AV16" s="9" t="s">
        <v>10</v>
      </c>
      <c r="AW16" s="9">
        <v>3871</v>
      </c>
      <c r="AX16" s="9">
        <v>3896</v>
      </c>
      <c r="AY16" s="9" t="s">
        <v>10</v>
      </c>
      <c r="AZ16" s="9" t="s">
        <v>4625</v>
      </c>
      <c r="BA16" s="9" t="s">
        <v>10</v>
      </c>
      <c r="BB16" s="9" t="s">
        <v>10</v>
      </c>
      <c r="BC16" s="9">
        <v>26</v>
      </c>
      <c r="BD16" s="9" t="s">
        <v>4624</v>
      </c>
      <c r="BE16" s="9" t="s">
        <v>4035</v>
      </c>
      <c r="BF16" s="9" t="s">
        <v>4623</v>
      </c>
      <c r="BG16" s="9" t="s">
        <v>4622</v>
      </c>
      <c r="BH16" s="9" t="s">
        <v>10</v>
      </c>
      <c r="BI16" s="9" t="s">
        <v>10</v>
      </c>
      <c r="BJ16" s="9" t="s">
        <v>10</v>
      </c>
      <c r="BK16" s="9" t="s">
        <v>10</v>
      </c>
      <c r="BL16" s="9" t="s">
        <v>3423</v>
      </c>
      <c r="BM16" s="1" t="s">
        <v>10</v>
      </c>
      <c r="BO16" s="1" t="s">
        <v>3405</v>
      </c>
    </row>
    <row r="17" spans="1:67" x14ac:dyDescent="0.2">
      <c r="A17" s="39">
        <v>14</v>
      </c>
      <c r="B17" s="118" t="s">
        <v>4855</v>
      </c>
      <c r="C17" s="11" t="s">
        <v>4845</v>
      </c>
      <c r="D17" s="11" t="s">
        <v>4871</v>
      </c>
      <c r="E17" s="11" t="s">
        <v>4843</v>
      </c>
      <c r="F17" s="15" t="s">
        <v>4842</v>
      </c>
      <c r="G17" s="12">
        <v>3</v>
      </c>
      <c r="H17" s="9" t="s">
        <v>670</v>
      </c>
      <c r="I17" s="9" t="s">
        <v>4621</v>
      </c>
      <c r="J17" s="9" t="s">
        <v>4620</v>
      </c>
      <c r="K17" s="9" t="s">
        <v>4619</v>
      </c>
      <c r="L17" s="9" t="s">
        <v>4618</v>
      </c>
      <c r="M17" s="9" t="s">
        <v>10</v>
      </c>
      <c r="N17" s="9" t="s">
        <v>10</v>
      </c>
      <c r="O17" s="9" t="s">
        <v>669</v>
      </c>
      <c r="P17" s="9" t="s">
        <v>3</v>
      </c>
      <c r="Q17" s="9" t="s">
        <v>4617</v>
      </c>
      <c r="R17" s="9" t="s">
        <v>10</v>
      </c>
      <c r="S17" s="9" t="s">
        <v>4616</v>
      </c>
      <c r="T17" s="9" t="s">
        <v>4615</v>
      </c>
      <c r="U17" s="9" t="s">
        <v>4614</v>
      </c>
      <c r="V17" s="9" t="s">
        <v>4613</v>
      </c>
      <c r="W17" s="9" t="s">
        <v>4612</v>
      </c>
      <c r="X17" s="9" t="s">
        <v>4611</v>
      </c>
      <c r="Y17" s="9" t="s">
        <v>4610</v>
      </c>
      <c r="Z17" s="9" t="s">
        <v>4609</v>
      </c>
      <c r="AA17" s="9" t="s">
        <v>10</v>
      </c>
      <c r="AB17" s="9">
        <v>27</v>
      </c>
      <c r="AC17" s="9">
        <v>0</v>
      </c>
      <c r="AD17" s="9">
        <v>0</v>
      </c>
      <c r="AE17" s="9">
        <v>2</v>
      </c>
      <c r="AF17" s="9">
        <v>2</v>
      </c>
      <c r="AG17" s="9" t="s">
        <v>707</v>
      </c>
      <c r="AH17" s="9" t="s">
        <v>795</v>
      </c>
      <c r="AI17" s="9" t="s">
        <v>936</v>
      </c>
      <c r="AJ17" s="9" t="s">
        <v>4608</v>
      </c>
      <c r="AK17" s="9" t="s">
        <v>4607</v>
      </c>
      <c r="AL17" s="9" t="s">
        <v>10</v>
      </c>
      <c r="AM17" s="9" t="s">
        <v>4606</v>
      </c>
      <c r="AN17" s="9" t="s">
        <v>4605</v>
      </c>
      <c r="AO17" s="9" t="s">
        <v>737</v>
      </c>
      <c r="AP17" s="9">
        <v>2020</v>
      </c>
      <c r="AQ17" s="9">
        <v>25</v>
      </c>
      <c r="AR17" s="9">
        <v>5</v>
      </c>
      <c r="AS17" s="9" t="s">
        <v>10</v>
      </c>
      <c r="AT17" s="9" t="s">
        <v>10</v>
      </c>
      <c r="AU17" s="9" t="s">
        <v>22</v>
      </c>
      <c r="AV17" s="9" t="s">
        <v>10</v>
      </c>
      <c r="AW17" s="9">
        <v>2012</v>
      </c>
      <c r="AX17" s="9">
        <v>2023</v>
      </c>
      <c r="AY17" s="9" t="s">
        <v>10</v>
      </c>
      <c r="AZ17" s="9" t="s">
        <v>4604</v>
      </c>
      <c r="BA17" s="9" t="s">
        <v>10</v>
      </c>
      <c r="BB17" s="9" t="s">
        <v>4603</v>
      </c>
      <c r="BC17" s="9">
        <v>12</v>
      </c>
      <c r="BD17" s="9" t="s">
        <v>4602</v>
      </c>
      <c r="BE17" s="9" t="s">
        <v>694</v>
      </c>
      <c r="BF17" s="9" t="s">
        <v>4601</v>
      </c>
      <c r="BG17" s="9" t="s">
        <v>4600</v>
      </c>
      <c r="BH17" s="9" t="s">
        <v>10</v>
      </c>
      <c r="BI17" s="9" t="s">
        <v>10</v>
      </c>
      <c r="BJ17" s="9" t="s">
        <v>10</v>
      </c>
      <c r="BK17" s="9" t="s">
        <v>10</v>
      </c>
      <c r="BL17" s="9" t="s">
        <v>3423</v>
      </c>
      <c r="BM17" s="1" t="s">
        <v>10</v>
      </c>
      <c r="BO17" s="1" t="s">
        <v>3405</v>
      </c>
    </row>
    <row r="18" spans="1:67" x14ac:dyDescent="0.2">
      <c r="A18" s="39">
        <v>15</v>
      </c>
      <c r="B18" s="118" t="s">
        <v>4862</v>
      </c>
      <c r="C18" s="11" t="s">
        <v>4846</v>
      </c>
      <c r="D18" s="11" t="s">
        <v>4871</v>
      </c>
      <c r="E18" s="36" t="s">
        <v>5173</v>
      </c>
      <c r="F18" s="15" t="s">
        <v>4840</v>
      </c>
      <c r="G18" s="12">
        <v>3</v>
      </c>
      <c r="H18" s="9" t="s">
        <v>670</v>
      </c>
      <c r="I18" s="9" t="s">
        <v>4599</v>
      </c>
      <c r="J18" s="9" t="s">
        <v>4598</v>
      </c>
      <c r="K18" s="9" t="s">
        <v>4597</v>
      </c>
      <c r="L18" s="9" t="s">
        <v>4188</v>
      </c>
      <c r="M18" s="9" t="s">
        <v>10</v>
      </c>
      <c r="N18" s="9" t="s">
        <v>10</v>
      </c>
      <c r="O18" s="9" t="s">
        <v>669</v>
      </c>
      <c r="P18" s="9" t="s">
        <v>3</v>
      </c>
      <c r="Q18" s="9" t="s">
        <v>4596</v>
      </c>
      <c r="R18" s="9" t="s">
        <v>4595</v>
      </c>
      <c r="S18" s="9" t="s">
        <v>4594</v>
      </c>
      <c r="T18" s="9" t="s">
        <v>4593</v>
      </c>
      <c r="U18" s="9" t="s">
        <v>4592</v>
      </c>
      <c r="V18" s="9" t="s">
        <v>4591</v>
      </c>
      <c r="W18" s="9" t="s">
        <v>10</v>
      </c>
      <c r="X18" s="9" t="s">
        <v>10</v>
      </c>
      <c r="Y18" s="9" t="s">
        <v>4590</v>
      </c>
      <c r="Z18" s="9" t="s">
        <v>4589</v>
      </c>
      <c r="AA18" s="9" t="s">
        <v>10</v>
      </c>
      <c r="AB18" s="9">
        <v>36</v>
      </c>
      <c r="AC18" s="9">
        <v>4</v>
      </c>
      <c r="AD18" s="9">
        <v>4</v>
      </c>
      <c r="AE18" s="9">
        <v>9</v>
      </c>
      <c r="AF18" s="9">
        <v>12</v>
      </c>
      <c r="AG18" s="9" t="s">
        <v>3435</v>
      </c>
      <c r="AH18" s="9" t="s">
        <v>3434</v>
      </c>
      <c r="AI18" s="9" t="s">
        <v>3474</v>
      </c>
      <c r="AJ18" s="9" t="s">
        <v>4181</v>
      </c>
      <c r="AK18" s="9" t="s">
        <v>4180</v>
      </c>
      <c r="AL18" s="9" t="s">
        <v>10</v>
      </c>
      <c r="AM18" s="9" t="s">
        <v>4179</v>
      </c>
      <c r="AN18" s="9" t="s">
        <v>4178</v>
      </c>
      <c r="AO18" s="9" t="s">
        <v>1032</v>
      </c>
      <c r="AP18" s="9">
        <v>2020</v>
      </c>
      <c r="AQ18" s="9">
        <v>263</v>
      </c>
      <c r="AR18" s="9" t="s">
        <v>10</v>
      </c>
      <c r="AS18" s="9" t="s">
        <v>10</v>
      </c>
      <c r="AT18" s="9" t="s">
        <v>10</v>
      </c>
      <c r="AU18" s="9" t="s">
        <v>10</v>
      </c>
      <c r="AV18" s="9" t="s">
        <v>10</v>
      </c>
      <c r="AW18" s="9" t="s">
        <v>10</v>
      </c>
      <c r="AX18" s="9" t="s">
        <v>10</v>
      </c>
      <c r="AY18" s="9">
        <v>114603</v>
      </c>
      <c r="AZ18" s="9" t="s">
        <v>4588</v>
      </c>
      <c r="BA18" s="9" t="s">
        <v>10</v>
      </c>
      <c r="BB18" s="9" t="s">
        <v>10</v>
      </c>
      <c r="BC18" s="9">
        <v>12</v>
      </c>
      <c r="BD18" s="9" t="s">
        <v>4176</v>
      </c>
      <c r="BE18" s="9" t="s">
        <v>4175</v>
      </c>
      <c r="BF18" s="9" t="s">
        <v>4587</v>
      </c>
      <c r="BG18" s="9" t="s">
        <v>4586</v>
      </c>
      <c r="BH18" s="9" t="s">
        <v>10</v>
      </c>
      <c r="BI18" s="9" t="s">
        <v>10</v>
      </c>
      <c r="BJ18" s="9" t="s">
        <v>10</v>
      </c>
      <c r="BK18" s="9" t="s">
        <v>10</v>
      </c>
      <c r="BL18" s="9" t="s">
        <v>3423</v>
      </c>
      <c r="BM18" s="1" t="s">
        <v>10</v>
      </c>
      <c r="BO18" s="1" t="s">
        <v>3405</v>
      </c>
    </row>
    <row r="19" spans="1:67" x14ac:dyDescent="0.2">
      <c r="A19" s="39">
        <v>16</v>
      </c>
      <c r="B19" s="118" t="s">
        <v>5175</v>
      </c>
      <c r="C19" s="11" t="s">
        <v>4873</v>
      </c>
      <c r="D19" s="11" t="s">
        <v>4871</v>
      </c>
      <c r="E19" s="36" t="s">
        <v>5174</v>
      </c>
      <c r="F19" s="15" t="s">
        <v>4840</v>
      </c>
      <c r="G19" s="12">
        <v>3</v>
      </c>
      <c r="H19" s="9" t="s">
        <v>670</v>
      </c>
      <c r="I19" s="9" t="s">
        <v>4585</v>
      </c>
      <c r="J19" s="9" t="s">
        <v>4584</v>
      </c>
      <c r="K19" s="9" t="s">
        <v>4583</v>
      </c>
      <c r="L19" s="9" t="s">
        <v>3658</v>
      </c>
      <c r="M19" s="9" t="s">
        <v>10</v>
      </c>
      <c r="N19" s="9" t="s">
        <v>10</v>
      </c>
      <c r="O19" s="9" t="s">
        <v>669</v>
      </c>
      <c r="P19" s="9" t="s">
        <v>3</v>
      </c>
      <c r="Q19" s="9" t="s">
        <v>4582</v>
      </c>
      <c r="R19" s="9" t="s">
        <v>4581</v>
      </c>
      <c r="S19" s="9" t="s">
        <v>4580</v>
      </c>
      <c r="T19" s="9" t="s">
        <v>4579</v>
      </c>
      <c r="U19" s="9" t="s">
        <v>4578</v>
      </c>
      <c r="V19" s="9" t="s">
        <v>4577</v>
      </c>
      <c r="W19" s="9" t="s">
        <v>4576</v>
      </c>
      <c r="X19" s="9" t="s">
        <v>4575</v>
      </c>
      <c r="Y19" s="9" t="s">
        <v>4574</v>
      </c>
      <c r="Z19" s="9" t="s">
        <v>4573</v>
      </c>
      <c r="AA19" s="9" t="s">
        <v>10</v>
      </c>
      <c r="AB19" s="9">
        <v>66</v>
      </c>
      <c r="AC19" s="9">
        <v>19</v>
      </c>
      <c r="AD19" s="9">
        <v>19</v>
      </c>
      <c r="AE19" s="9">
        <v>16</v>
      </c>
      <c r="AF19" s="9">
        <v>29</v>
      </c>
      <c r="AG19" s="9" t="s">
        <v>3647</v>
      </c>
      <c r="AH19" s="9" t="s">
        <v>795</v>
      </c>
      <c r="AI19" s="9" t="s">
        <v>3646</v>
      </c>
      <c r="AJ19" s="9" t="s">
        <v>3645</v>
      </c>
      <c r="AK19" s="9" t="s">
        <v>3644</v>
      </c>
      <c r="AL19" s="9" t="s">
        <v>10</v>
      </c>
      <c r="AM19" s="9" t="s">
        <v>3643</v>
      </c>
      <c r="AN19" s="9" t="s">
        <v>3642</v>
      </c>
      <c r="AO19" s="9" t="s">
        <v>4552</v>
      </c>
      <c r="AP19" s="9">
        <v>2020</v>
      </c>
      <c r="AQ19" s="9">
        <v>238</v>
      </c>
      <c r="AR19" s="9" t="s">
        <v>10</v>
      </c>
      <c r="AS19" s="9" t="s">
        <v>10</v>
      </c>
      <c r="AT19" s="9" t="s">
        <v>10</v>
      </c>
      <c r="AU19" s="9" t="s">
        <v>22</v>
      </c>
      <c r="AV19" s="9" t="s">
        <v>10</v>
      </c>
      <c r="AW19" s="9" t="s">
        <v>10</v>
      </c>
      <c r="AX19" s="9" t="s">
        <v>10</v>
      </c>
      <c r="AY19" s="9">
        <v>111051</v>
      </c>
      <c r="AZ19" s="9" t="s">
        <v>4572</v>
      </c>
      <c r="BA19" s="9" t="s">
        <v>10</v>
      </c>
      <c r="BB19" s="9" t="s">
        <v>10</v>
      </c>
      <c r="BC19" s="9">
        <v>14</v>
      </c>
      <c r="BD19" s="9" t="s">
        <v>3640</v>
      </c>
      <c r="BE19" s="9" t="s">
        <v>3639</v>
      </c>
      <c r="BF19" s="9" t="s">
        <v>4571</v>
      </c>
      <c r="BG19" s="9" t="s">
        <v>4570</v>
      </c>
      <c r="BH19" s="9" t="s">
        <v>10</v>
      </c>
      <c r="BI19" s="9" t="s">
        <v>10</v>
      </c>
      <c r="BJ19" s="9" t="s">
        <v>3636</v>
      </c>
      <c r="BK19" s="9" t="s">
        <v>3635</v>
      </c>
      <c r="BL19" s="9" t="s">
        <v>3423</v>
      </c>
      <c r="BM19" s="1" t="s">
        <v>10</v>
      </c>
      <c r="BO19" s="1" t="s">
        <v>3405</v>
      </c>
    </row>
    <row r="20" spans="1:67" x14ac:dyDescent="0.2">
      <c r="A20" s="39">
        <v>17</v>
      </c>
      <c r="B20" s="118" t="s">
        <v>4855</v>
      </c>
      <c r="C20" s="11" t="s">
        <v>4867</v>
      </c>
      <c r="D20" s="11" t="s">
        <v>4871</v>
      </c>
      <c r="E20" s="36" t="s">
        <v>5173</v>
      </c>
      <c r="F20" s="15" t="s">
        <v>4840</v>
      </c>
      <c r="G20" s="12">
        <v>2</v>
      </c>
      <c r="H20" s="9" t="s">
        <v>670</v>
      </c>
      <c r="I20" s="9" t="s">
        <v>4569</v>
      </c>
      <c r="J20" s="9" t="s">
        <v>4568</v>
      </c>
      <c r="K20" s="9" t="s">
        <v>4567</v>
      </c>
      <c r="L20" s="9" t="s">
        <v>4566</v>
      </c>
      <c r="M20" s="9" t="s">
        <v>10</v>
      </c>
      <c r="N20" s="9" t="s">
        <v>10</v>
      </c>
      <c r="O20" s="9" t="s">
        <v>669</v>
      </c>
      <c r="P20" s="9" t="s">
        <v>3</v>
      </c>
      <c r="Q20" s="9" t="s">
        <v>4565</v>
      </c>
      <c r="R20" s="9" t="s">
        <v>4564</v>
      </c>
      <c r="S20" s="9" t="s">
        <v>4563</v>
      </c>
      <c r="T20" s="9" t="s">
        <v>4562</v>
      </c>
      <c r="U20" s="9" t="s">
        <v>4561</v>
      </c>
      <c r="V20" s="9" t="s">
        <v>4560</v>
      </c>
      <c r="W20" s="9" t="s">
        <v>4559</v>
      </c>
      <c r="X20" s="9" t="s">
        <v>4558</v>
      </c>
      <c r="Y20" s="9" t="s">
        <v>4557</v>
      </c>
      <c r="Z20" s="9" t="s">
        <v>4556</v>
      </c>
      <c r="AA20" s="9" t="s">
        <v>10</v>
      </c>
      <c r="AB20" s="9">
        <v>60</v>
      </c>
      <c r="AC20" s="9">
        <v>6</v>
      </c>
      <c r="AD20" s="9">
        <v>7</v>
      </c>
      <c r="AE20" s="9">
        <v>9</v>
      </c>
      <c r="AF20" s="9">
        <v>10</v>
      </c>
      <c r="AG20" s="9" t="s">
        <v>3624</v>
      </c>
      <c r="AH20" s="9" t="s">
        <v>3434</v>
      </c>
      <c r="AI20" s="9" t="s">
        <v>3623</v>
      </c>
      <c r="AJ20" s="9" t="s">
        <v>4555</v>
      </c>
      <c r="AK20" s="9" t="s">
        <v>10</v>
      </c>
      <c r="AL20" s="9" t="s">
        <v>10</v>
      </c>
      <c r="AM20" s="9" t="s">
        <v>4554</v>
      </c>
      <c r="AN20" s="9" t="s">
        <v>4553</v>
      </c>
      <c r="AO20" s="9" t="s">
        <v>4552</v>
      </c>
      <c r="AP20" s="9">
        <v>2020</v>
      </c>
      <c r="AQ20" s="9">
        <v>198</v>
      </c>
      <c r="AR20" s="9" t="s">
        <v>10</v>
      </c>
      <c r="AS20" s="9" t="s">
        <v>10</v>
      </c>
      <c r="AT20" s="9" t="s">
        <v>10</v>
      </c>
      <c r="AU20" s="9" t="s">
        <v>10</v>
      </c>
      <c r="AV20" s="9" t="s">
        <v>10</v>
      </c>
      <c r="AW20" s="9">
        <v>8</v>
      </c>
      <c r="AX20" s="9">
        <v>24</v>
      </c>
      <c r="AY20" s="9" t="s">
        <v>10</v>
      </c>
      <c r="AZ20" s="9" t="s">
        <v>4551</v>
      </c>
      <c r="BA20" s="9" t="s">
        <v>10</v>
      </c>
      <c r="BB20" s="9" t="s">
        <v>10</v>
      </c>
      <c r="BC20" s="9">
        <v>17</v>
      </c>
      <c r="BD20" s="9" t="s">
        <v>4305</v>
      </c>
      <c r="BE20" s="9" t="s">
        <v>4305</v>
      </c>
      <c r="BF20" s="9" t="s">
        <v>4550</v>
      </c>
      <c r="BG20" s="9" t="s">
        <v>4549</v>
      </c>
      <c r="BH20" s="9" t="s">
        <v>10</v>
      </c>
      <c r="BI20" s="9" t="s">
        <v>10</v>
      </c>
      <c r="BJ20" s="9" t="s">
        <v>10</v>
      </c>
      <c r="BK20" s="9" t="s">
        <v>10</v>
      </c>
      <c r="BL20" s="9" t="s">
        <v>3423</v>
      </c>
      <c r="BM20" s="1" t="s">
        <v>10</v>
      </c>
      <c r="BO20" s="1" t="s">
        <v>3405</v>
      </c>
    </row>
    <row r="21" spans="1:67" x14ac:dyDescent="0.2">
      <c r="A21" s="39">
        <v>18</v>
      </c>
      <c r="B21" s="118" t="s">
        <v>1619</v>
      </c>
      <c r="C21" s="11" t="s">
        <v>4846</v>
      </c>
      <c r="D21" s="43" t="s">
        <v>5168</v>
      </c>
      <c r="E21" s="36" t="s">
        <v>5173</v>
      </c>
      <c r="F21" s="15" t="s">
        <v>4840</v>
      </c>
      <c r="G21" s="12">
        <v>1</v>
      </c>
      <c r="H21" s="9" t="s">
        <v>670</v>
      </c>
      <c r="I21" s="9" t="s">
        <v>4548</v>
      </c>
      <c r="J21" s="9" t="s">
        <v>4547</v>
      </c>
      <c r="K21" s="9" t="s">
        <v>4546</v>
      </c>
      <c r="L21" s="9" t="s">
        <v>4545</v>
      </c>
      <c r="M21" s="9" t="s">
        <v>10</v>
      </c>
      <c r="N21" s="9" t="s">
        <v>10</v>
      </c>
      <c r="O21" s="9" t="s">
        <v>669</v>
      </c>
      <c r="P21" s="9" t="s">
        <v>4</v>
      </c>
      <c r="Q21" s="9" t="s">
        <v>4544</v>
      </c>
      <c r="R21" s="9" t="s">
        <v>4543</v>
      </c>
      <c r="S21" s="9" t="s">
        <v>4542</v>
      </c>
      <c r="T21" s="9" t="s">
        <v>4541</v>
      </c>
      <c r="U21" s="9" t="s">
        <v>4540</v>
      </c>
      <c r="V21" s="9" t="s">
        <v>4539</v>
      </c>
      <c r="W21" s="9" t="s">
        <v>4538</v>
      </c>
      <c r="X21" s="9" t="s">
        <v>4537</v>
      </c>
      <c r="Y21" s="9" t="s">
        <v>10</v>
      </c>
      <c r="Z21" s="9" t="s">
        <v>10</v>
      </c>
      <c r="AA21" s="9" t="s">
        <v>10</v>
      </c>
      <c r="AB21" s="9">
        <v>117</v>
      </c>
      <c r="AC21" s="9">
        <v>9</v>
      </c>
      <c r="AD21" s="9">
        <v>9</v>
      </c>
      <c r="AE21" s="9">
        <v>0</v>
      </c>
      <c r="AF21" s="9">
        <v>0</v>
      </c>
      <c r="AG21" s="9" t="s">
        <v>727</v>
      </c>
      <c r="AH21" s="9" t="s">
        <v>683</v>
      </c>
      <c r="AI21" s="9" t="s">
        <v>726</v>
      </c>
      <c r="AJ21" s="9" t="s">
        <v>4536</v>
      </c>
      <c r="AK21" s="9" t="s">
        <v>4535</v>
      </c>
      <c r="AL21" s="9" t="s">
        <v>10</v>
      </c>
      <c r="AM21" s="9" t="s">
        <v>4534</v>
      </c>
      <c r="AN21" s="9" t="s">
        <v>4533</v>
      </c>
      <c r="AO21" s="9" t="s">
        <v>700</v>
      </c>
      <c r="AP21" s="9">
        <v>2020</v>
      </c>
      <c r="AQ21" s="9">
        <v>32</v>
      </c>
      <c r="AR21" s="9">
        <v>3</v>
      </c>
      <c r="AS21" s="9" t="s">
        <v>10</v>
      </c>
      <c r="AT21" s="9" t="s">
        <v>10</v>
      </c>
      <c r="AU21" s="9" t="s">
        <v>10</v>
      </c>
      <c r="AV21" s="9" t="s">
        <v>10</v>
      </c>
      <c r="AW21" s="9">
        <v>267</v>
      </c>
      <c r="AX21" s="9">
        <v>286</v>
      </c>
      <c r="AY21" s="9" t="s">
        <v>10</v>
      </c>
      <c r="AZ21" s="9" t="s">
        <v>4532</v>
      </c>
      <c r="BA21" s="9" t="s">
        <v>10</v>
      </c>
      <c r="BB21" s="9" t="s">
        <v>10</v>
      </c>
      <c r="BC21" s="9">
        <v>20</v>
      </c>
      <c r="BD21" s="9" t="s">
        <v>672</v>
      </c>
      <c r="BE21" s="9" t="s">
        <v>671</v>
      </c>
      <c r="BF21" s="9" t="s">
        <v>4531</v>
      </c>
      <c r="BG21" s="9" t="s">
        <v>4530</v>
      </c>
      <c r="BH21" s="9" t="s">
        <v>10</v>
      </c>
      <c r="BI21" s="9" t="s">
        <v>807</v>
      </c>
      <c r="BJ21" s="9" t="s">
        <v>10</v>
      </c>
      <c r="BK21" s="9" t="s">
        <v>10</v>
      </c>
      <c r="BL21" s="9" t="s">
        <v>3423</v>
      </c>
      <c r="BM21" s="1" t="s">
        <v>10</v>
      </c>
      <c r="BO21" s="1" t="s">
        <v>3405</v>
      </c>
    </row>
    <row r="22" spans="1:67" x14ac:dyDescent="0.2">
      <c r="A22" s="39">
        <v>19</v>
      </c>
      <c r="B22" s="118" t="s">
        <v>5175</v>
      </c>
      <c r="C22" s="11" t="s">
        <v>4873</v>
      </c>
      <c r="D22" s="11" t="s">
        <v>4871</v>
      </c>
      <c r="E22" s="36" t="s">
        <v>5174</v>
      </c>
      <c r="F22" s="15" t="s">
        <v>4840</v>
      </c>
      <c r="G22" s="12">
        <v>3</v>
      </c>
      <c r="H22" s="9" t="s">
        <v>670</v>
      </c>
      <c r="I22" s="9" t="s">
        <v>4529</v>
      </c>
      <c r="J22" s="9" t="s">
        <v>4528</v>
      </c>
      <c r="K22" s="9" t="s">
        <v>4527</v>
      </c>
      <c r="L22" s="9" t="s">
        <v>4514</v>
      </c>
      <c r="M22" s="9" t="s">
        <v>10</v>
      </c>
      <c r="N22" s="9" t="s">
        <v>10</v>
      </c>
      <c r="O22" s="9" t="s">
        <v>669</v>
      </c>
      <c r="P22" s="9" t="s">
        <v>3</v>
      </c>
      <c r="Q22" s="9" t="s">
        <v>4526</v>
      </c>
      <c r="R22" s="9" t="s">
        <v>4525</v>
      </c>
      <c r="S22" s="9" t="s">
        <v>4524</v>
      </c>
      <c r="T22" s="9" t="s">
        <v>4523</v>
      </c>
      <c r="U22" s="9" t="s">
        <v>4522</v>
      </c>
      <c r="V22" s="9" t="s">
        <v>4521</v>
      </c>
      <c r="W22" s="9" t="s">
        <v>4520</v>
      </c>
      <c r="X22" s="9" t="s">
        <v>4519</v>
      </c>
      <c r="Y22" s="9" t="s">
        <v>4518</v>
      </c>
      <c r="Z22" s="9" t="s">
        <v>4517</v>
      </c>
      <c r="AA22" s="9" t="s">
        <v>10</v>
      </c>
      <c r="AB22" s="9">
        <v>66</v>
      </c>
      <c r="AC22" s="9">
        <v>3</v>
      </c>
      <c r="AD22" s="9">
        <v>3</v>
      </c>
      <c r="AE22" s="9">
        <v>1</v>
      </c>
      <c r="AF22" s="9">
        <v>16</v>
      </c>
      <c r="AG22" s="9" t="s">
        <v>3435</v>
      </c>
      <c r="AH22" s="9" t="s">
        <v>3434</v>
      </c>
      <c r="AI22" s="9" t="s">
        <v>3474</v>
      </c>
      <c r="AJ22" s="9" t="s">
        <v>4516</v>
      </c>
      <c r="AK22" s="9" t="s">
        <v>4515</v>
      </c>
      <c r="AL22" s="9" t="s">
        <v>10</v>
      </c>
      <c r="AM22" s="9" t="s">
        <v>4514</v>
      </c>
      <c r="AN22" s="9" t="s">
        <v>4513</v>
      </c>
      <c r="AO22" s="9" t="s">
        <v>4512</v>
      </c>
      <c r="AP22" s="9">
        <v>2020</v>
      </c>
      <c r="AQ22" s="9">
        <v>262</v>
      </c>
      <c r="AR22" s="9" t="s">
        <v>10</v>
      </c>
      <c r="AS22" s="9" t="s">
        <v>10</v>
      </c>
      <c r="AT22" s="9" t="s">
        <v>10</v>
      </c>
      <c r="AU22" s="9" t="s">
        <v>10</v>
      </c>
      <c r="AV22" s="9" t="s">
        <v>10</v>
      </c>
      <c r="AW22" s="9" t="s">
        <v>10</v>
      </c>
      <c r="AX22" s="9" t="s">
        <v>10</v>
      </c>
      <c r="AY22" s="9">
        <v>116631</v>
      </c>
      <c r="AZ22" s="9" t="s">
        <v>4511</v>
      </c>
      <c r="BA22" s="9" t="s">
        <v>10</v>
      </c>
      <c r="BB22" s="9" t="s">
        <v>10</v>
      </c>
      <c r="BC22" s="9">
        <v>8</v>
      </c>
      <c r="BD22" s="9" t="s">
        <v>4176</v>
      </c>
      <c r="BE22" s="9" t="s">
        <v>4175</v>
      </c>
      <c r="BF22" s="9" t="s">
        <v>4510</v>
      </c>
      <c r="BG22" s="9" t="s">
        <v>4509</v>
      </c>
      <c r="BH22" s="9" t="s">
        <v>10</v>
      </c>
      <c r="BI22" s="9" t="s">
        <v>10</v>
      </c>
      <c r="BJ22" s="9" t="s">
        <v>10</v>
      </c>
      <c r="BK22" s="9" t="s">
        <v>10</v>
      </c>
      <c r="BL22" s="9" t="s">
        <v>3423</v>
      </c>
      <c r="BM22" s="1" t="s">
        <v>10</v>
      </c>
      <c r="BO22" s="1" t="s">
        <v>3405</v>
      </c>
    </row>
    <row r="23" spans="1:67" x14ac:dyDescent="0.2">
      <c r="A23" s="39">
        <v>20</v>
      </c>
      <c r="B23" s="119"/>
      <c r="C23" s="19"/>
      <c r="D23" s="19"/>
      <c r="E23" s="19"/>
      <c r="F23" s="19" t="s">
        <v>4841</v>
      </c>
      <c r="G23" s="20"/>
      <c r="H23" s="21" t="s">
        <v>670</v>
      </c>
      <c r="I23" s="21" t="s">
        <v>4508</v>
      </c>
      <c r="J23" s="21" t="s">
        <v>4507</v>
      </c>
      <c r="K23" s="21" t="s">
        <v>4506</v>
      </c>
      <c r="L23" s="21" t="s">
        <v>4354</v>
      </c>
      <c r="M23" s="9" t="s">
        <v>10</v>
      </c>
      <c r="N23" s="9" t="s">
        <v>10</v>
      </c>
      <c r="O23" s="9" t="s">
        <v>669</v>
      </c>
      <c r="P23" s="9" t="s">
        <v>3</v>
      </c>
      <c r="Q23" s="9" t="s">
        <v>4505</v>
      </c>
      <c r="R23" s="9" t="s">
        <v>4504</v>
      </c>
      <c r="S23" s="9" t="s">
        <v>4503</v>
      </c>
      <c r="T23" s="9" t="s">
        <v>4502</v>
      </c>
      <c r="U23" s="9" t="s">
        <v>4501</v>
      </c>
      <c r="V23" s="9" t="s">
        <v>4500</v>
      </c>
      <c r="W23" s="9" t="s">
        <v>10</v>
      </c>
      <c r="X23" s="9" t="s">
        <v>4499</v>
      </c>
      <c r="Y23" s="9" t="s">
        <v>4498</v>
      </c>
      <c r="Z23" s="9" t="s">
        <v>4497</v>
      </c>
      <c r="AA23" s="9" t="s">
        <v>10</v>
      </c>
      <c r="AB23" s="9">
        <v>75</v>
      </c>
      <c r="AC23" s="9">
        <v>1</v>
      </c>
      <c r="AD23" s="9">
        <v>1</v>
      </c>
      <c r="AE23" s="9">
        <v>0</v>
      </c>
      <c r="AF23" s="9">
        <v>2</v>
      </c>
      <c r="AG23" s="9" t="s">
        <v>707</v>
      </c>
      <c r="AH23" s="9" t="s">
        <v>706</v>
      </c>
      <c r="AI23" s="9" t="s">
        <v>705</v>
      </c>
      <c r="AJ23" s="9" t="s">
        <v>4345</v>
      </c>
      <c r="AK23" s="9" t="s">
        <v>4344</v>
      </c>
      <c r="AL23" s="9" t="s">
        <v>10</v>
      </c>
      <c r="AM23" s="9" t="s">
        <v>4343</v>
      </c>
      <c r="AN23" s="9" t="s">
        <v>4342</v>
      </c>
      <c r="AO23" s="9" t="s">
        <v>700</v>
      </c>
      <c r="AP23" s="9">
        <v>2020</v>
      </c>
      <c r="AQ23" s="9">
        <v>13</v>
      </c>
      <c r="AR23" s="9">
        <v>3</v>
      </c>
      <c r="AS23" s="9" t="s">
        <v>10</v>
      </c>
      <c r="AT23" s="9" t="s">
        <v>10</v>
      </c>
      <c r="AU23" s="9" t="s">
        <v>10</v>
      </c>
      <c r="AV23" s="9" t="s">
        <v>10</v>
      </c>
      <c r="AW23" s="9">
        <v>361</v>
      </c>
      <c r="AX23" s="9">
        <v>370</v>
      </c>
      <c r="AY23" s="9" t="s">
        <v>10</v>
      </c>
      <c r="AZ23" s="9" t="s">
        <v>4496</v>
      </c>
      <c r="BA23" s="9" t="s">
        <v>10</v>
      </c>
      <c r="BB23" s="9" t="s">
        <v>4476</v>
      </c>
      <c r="BC23" s="9">
        <v>10</v>
      </c>
      <c r="BD23" s="9" t="s">
        <v>3427</v>
      </c>
      <c r="BE23" s="9" t="s">
        <v>3426</v>
      </c>
      <c r="BF23" s="9" t="s">
        <v>4495</v>
      </c>
      <c r="BG23" s="9" t="s">
        <v>4494</v>
      </c>
      <c r="BH23" s="9" t="s">
        <v>10</v>
      </c>
      <c r="BI23" s="9" t="s">
        <v>4493</v>
      </c>
      <c r="BJ23" s="9" t="s">
        <v>10</v>
      </c>
      <c r="BK23" s="9" t="s">
        <v>10</v>
      </c>
      <c r="BL23" s="9" t="s">
        <v>3423</v>
      </c>
      <c r="BM23" s="1" t="s">
        <v>10</v>
      </c>
    </row>
    <row r="24" spans="1:67" x14ac:dyDescent="0.2">
      <c r="A24" s="39">
        <v>21</v>
      </c>
      <c r="B24" s="118" t="s">
        <v>4855</v>
      </c>
      <c r="C24" s="11" t="s">
        <v>4870</v>
      </c>
      <c r="D24" s="43" t="s">
        <v>5169</v>
      </c>
      <c r="E24" s="11" t="s">
        <v>4843</v>
      </c>
      <c r="F24" s="15" t="s">
        <v>4842</v>
      </c>
      <c r="G24" s="12">
        <v>2</v>
      </c>
      <c r="H24" s="9" t="s">
        <v>670</v>
      </c>
      <c r="I24" s="9" t="s">
        <v>4492</v>
      </c>
      <c r="J24" s="9" t="s">
        <v>4491</v>
      </c>
      <c r="K24" s="9" t="s">
        <v>4490</v>
      </c>
      <c r="L24" s="9" t="s">
        <v>4489</v>
      </c>
      <c r="M24" s="9" t="s">
        <v>10</v>
      </c>
      <c r="N24" s="9" t="s">
        <v>10</v>
      </c>
      <c r="O24" s="9" t="s">
        <v>669</v>
      </c>
      <c r="P24" s="9" t="s">
        <v>4488</v>
      </c>
      <c r="Q24" s="9" t="s">
        <v>4487</v>
      </c>
      <c r="R24" s="9" t="s">
        <v>4486</v>
      </c>
      <c r="S24" s="9" t="s">
        <v>4485</v>
      </c>
      <c r="T24" s="9" t="s">
        <v>4484</v>
      </c>
      <c r="U24" s="9" t="s">
        <v>4483</v>
      </c>
      <c r="V24" s="9" t="s">
        <v>4482</v>
      </c>
      <c r="W24" s="9" t="s">
        <v>10</v>
      </c>
      <c r="X24" s="9" t="s">
        <v>10</v>
      </c>
      <c r="Y24" s="9" t="s">
        <v>10</v>
      </c>
      <c r="Z24" s="9" t="s">
        <v>10</v>
      </c>
      <c r="AA24" s="9" t="s">
        <v>10</v>
      </c>
      <c r="AB24" s="9">
        <v>35</v>
      </c>
      <c r="AC24" s="9">
        <v>0</v>
      </c>
      <c r="AD24" s="9">
        <v>0</v>
      </c>
      <c r="AE24" s="9">
        <v>2</v>
      </c>
      <c r="AF24" s="9">
        <v>2</v>
      </c>
      <c r="AG24" s="9" t="s">
        <v>707</v>
      </c>
      <c r="AH24" s="9" t="s">
        <v>706</v>
      </c>
      <c r="AI24" s="9" t="s">
        <v>705</v>
      </c>
      <c r="AJ24" s="9" t="s">
        <v>4481</v>
      </c>
      <c r="AK24" s="9" t="s">
        <v>4480</v>
      </c>
      <c r="AL24" s="9" t="s">
        <v>10</v>
      </c>
      <c r="AM24" s="9" t="s">
        <v>4479</v>
      </c>
      <c r="AN24" s="9" t="s">
        <v>4478</v>
      </c>
      <c r="AO24" s="9" t="s">
        <v>10</v>
      </c>
      <c r="AP24" s="9" t="s">
        <v>10</v>
      </c>
      <c r="AQ24" s="9" t="s">
        <v>10</v>
      </c>
      <c r="AR24" s="9" t="s">
        <v>10</v>
      </c>
      <c r="AS24" s="9" t="s">
        <v>10</v>
      </c>
      <c r="AT24" s="9" t="s">
        <v>10</v>
      </c>
      <c r="AU24" s="9" t="s">
        <v>10</v>
      </c>
      <c r="AV24" s="9" t="s">
        <v>10</v>
      </c>
      <c r="AW24" s="9" t="s">
        <v>10</v>
      </c>
      <c r="AX24" s="9" t="s">
        <v>10</v>
      </c>
      <c r="AY24" s="9" t="s">
        <v>10</v>
      </c>
      <c r="AZ24" s="9" t="s">
        <v>4477</v>
      </c>
      <c r="BA24" s="9" t="s">
        <v>10</v>
      </c>
      <c r="BB24" s="9" t="s">
        <v>4476</v>
      </c>
      <c r="BC24" s="9">
        <v>14</v>
      </c>
      <c r="BD24" s="9" t="s">
        <v>809</v>
      </c>
      <c r="BE24" s="9" t="s">
        <v>718</v>
      </c>
      <c r="BF24" s="9" t="s">
        <v>4475</v>
      </c>
      <c r="BG24" s="9" t="s">
        <v>4474</v>
      </c>
      <c r="BH24" s="9" t="s">
        <v>10</v>
      </c>
      <c r="BI24" s="9" t="s">
        <v>10</v>
      </c>
      <c r="BJ24" s="9" t="s">
        <v>10</v>
      </c>
      <c r="BK24" s="9" t="s">
        <v>10</v>
      </c>
      <c r="BL24" s="9" t="s">
        <v>3423</v>
      </c>
      <c r="BM24" s="1" t="s">
        <v>10</v>
      </c>
      <c r="BO24" s="1" t="s">
        <v>3405</v>
      </c>
    </row>
    <row r="25" spans="1:67" x14ac:dyDescent="0.2">
      <c r="A25" s="39">
        <v>22</v>
      </c>
      <c r="B25" s="118" t="s">
        <v>4855</v>
      </c>
      <c r="C25" s="11" t="s">
        <v>4845</v>
      </c>
      <c r="D25" s="43" t="s">
        <v>5169</v>
      </c>
      <c r="E25" s="36" t="s">
        <v>5173</v>
      </c>
      <c r="F25" s="15" t="s">
        <v>4840</v>
      </c>
      <c r="G25" s="12">
        <v>2</v>
      </c>
      <c r="H25" s="9" t="s">
        <v>670</v>
      </c>
      <c r="I25" s="9" t="s">
        <v>879</v>
      </c>
      <c r="J25" s="9" t="s">
        <v>878</v>
      </c>
      <c r="K25" s="9" t="s">
        <v>877</v>
      </c>
      <c r="L25" s="9" t="s">
        <v>80</v>
      </c>
      <c r="M25" s="9" t="s">
        <v>10</v>
      </c>
      <c r="N25" s="9" t="s">
        <v>10</v>
      </c>
      <c r="O25" s="9" t="s">
        <v>669</v>
      </c>
      <c r="P25" s="9" t="s">
        <v>3</v>
      </c>
      <c r="Q25" s="9" t="s">
        <v>876</v>
      </c>
      <c r="R25" s="9" t="s">
        <v>875</v>
      </c>
      <c r="S25" s="9" t="s">
        <v>874</v>
      </c>
      <c r="T25" s="9" t="s">
        <v>873</v>
      </c>
      <c r="U25" s="9" t="s">
        <v>872</v>
      </c>
      <c r="V25" s="9" t="s">
        <v>871</v>
      </c>
      <c r="W25" s="9" t="s">
        <v>10</v>
      </c>
      <c r="X25" s="9" t="s">
        <v>870</v>
      </c>
      <c r="Y25" s="9" t="s">
        <v>869</v>
      </c>
      <c r="Z25" s="9" t="s">
        <v>868</v>
      </c>
      <c r="AA25" s="9" t="s">
        <v>10</v>
      </c>
      <c r="AB25" s="9">
        <v>155</v>
      </c>
      <c r="AC25" s="9">
        <v>0</v>
      </c>
      <c r="AD25" s="9">
        <v>0</v>
      </c>
      <c r="AE25" s="9">
        <v>2</v>
      </c>
      <c r="AF25" s="9">
        <v>2</v>
      </c>
      <c r="AG25" s="9" t="s">
        <v>770</v>
      </c>
      <c r="AH25" s="9" t="s">
        <v>769</v>
      </c>
      <c r="AI25" s="9" t="s">
        <v>768</v>
      </c>
      <c r="AJ25" s="9" t="s">
        <v>816</v>
      </c>
      <c r="AK25" s="9" t="s">
        <v>10</v>
      </c>
      <c r="AL25" s="9" t="s">
        <v>10</v>
      </c>
      <c r="AM25" s="9" t="s">
        <v>80</v>
      </c>
      <c r="AN25" s="9" t="s">
        <v>815</v>
      </c>
      <c r="AO25" s="9" t="s">
        <v>10</v>
      </c>
      <c r="AP25" s="9">
        <v>2020</v>
      </c>
      <c r="AQ25" s="9">
        <v>8</v>
      </c>
      <c r="AR25" s="9" t="s">
        <v>10</v>
      </c>
      <c r="AS25" s="9" t="s">
        <v>10</v>
      </c>
      <c r="AT25" s="9" t="s">
        <v>10</v>
      </c>
      <c r="AU25" s="9" t="s">
        <v>10</v>
      </c>
      <c r="AV25" s="9" t="s">
        <v>10</v>
      </c>
      <c r="AW25" s="9">
        <v>166384</v>
      </c>
      <c r="AX25" s="9">
        <v>166441</v>
      </c>
      <c r="AY25" s="9" t="s">
        <v>10</v>
      </c>
      <c r="AZ25" s="9" t="s">
        <v>867</v>
      </c>
      <c r="BA25" s="9" t="s">
        <v>10</v>
      </c>
      <c r="BB25" s="9" t="s">
        <v>10</v>
      </c>
      <c r="BC25" s="9">
        <v>58</v>
      </c>
      <c r="BD25" s="9" t="s">
        <v>809</v>
      </c>
      <c r="BE25" s="9" t="s">
        <v>718</v>
      </c>
      <c r="BF25" s="9" t="s">
        <v>866</v>
      </c>
      <c r="BG25" s="9" t="s">
        <v>865</v>
      </c>
      <c r="BH25" s="9" t="s">
        <v>10</v>
      </c>
      <c r="BI25" s="9" t="s">
        <v>807</v>
      </c>
      <c r="BJ25" s="9" t="s">
        <v>10</v>
      </c>
      <c r="BK25" s="9" t="s">
        <v>10</v>
      </c>
      <c r="BL25" s="9" t="s">
        <v>3423</v>
      </c>
      <c r="BM25" s="1" t="s">
        <v>10</v>
      </c>
      <c r="BO25" s="1" t="s">
        <v>3405</v>
      </c>
    </row>
    <row r="26" spans="1:67" x14ac:dyDescent="0.2">
      <c r="A26" s="39">
        <v>23</v>
      </c>
      <c r="B26" s="119"/>
      <c r="C26" s="19"/>
      <c r="D26" s="19"/>
      <c r="E26" s="19"/>
      <c r="F26" s="19" t="s">
        <v>4841</v>
      </c>
      <c r="G26" s="20"/>
      <c r="H26" s="21" t="s">
        <v>670</v>
      </c>
      <c r="I26" s="21" t="s">
        <v>4473</v>
      </c>
      <c r="J26" s="21" t="s">
        <v>4472</v>
      </c>
      <c r="K26" s="21" t="s">
        <v>4471</v>
      </c>
      <c r="L26" s="21" t="s">
        <v>4470</v>
      </c>
      <c r="M26" s="9" t="s">
        <v>10</v>
      </c>
      <c r="N26" s="9" t="s">
        <v>10</v>
      </c>
      <c r="O26" s="9" t="s">
        <v>669</v>
      </c>
      <c r="P26" s="9" t="s">
        <v>3</v>
      </c>
      <c r="Q26" s="9" t="s">
        <v>4469</v>
      </c>
      <c r="R26" s="9" t="s">
        <v>4468</v>
      </c>
      <c r="S26" s="9" t="s">
        <v>4467</v>
      </c>
      <c r="T26" s="9" t="s">
        <v>4466</v>
      </c>
      <c r="U26" s="9" t="s">
        <v>4465</v>
      </c>
      <c r="V26" s="9" t="s">
        <v>4464</v>
      </c>
      <c r="W26" s="9" t="s">
        <v>4463</v>
      </c>
      <c r="X26" s="9" t="s">
        <v>4462</v>
      </c>
      <c r="Y26" s="9" t="s">
        <v>4461</v>
      </c>
      <c r="Z26" s="9" t="s">
        <v>4460</v>
      </c>
      <c r="AA26" s="9" t="s">
        <v>10</v>
      </c>
      <c r="AB26" s="9">
        <v>33</v>
      </c>
      <c r="AC26" s="9">
        <v>2</v>
      </c>
      <c r="AD26" s="9">
        <v>2</v>
      </c>
      <c r="AE26" s="9">
        <v>0</v>
      </c>
      <c r="AF26" s="9">
        <v>0</v>
      </c>
      <c r="AG26" s="9" t="s">
        <v>3774</v>
      </c>
      <c r="AH26" s="9" t="s">
        <v>3773</v>
      </c>
      <c r="AI26" s="9" t="s">
        <v>3772</v>
      </c>
      <c r="AJ26" s="9" t="s">
        <v>10</v>
      </c>
      <c r="AK26" s="9" t="s">
        <v>4459</v>
      </c>
      <c r="AL26" s="9" t="s">
        <v>10</v>
      </c>
      <c r="AM26" s="9" t="s">
        <v>4458</v>
      </c>
      <c r="AN26" s="9" t="s">
        <v>4457</v>
      </c>
      <c r="AO26" s="9" t="s">
        <v>677</v>
      </c>
      <c r="AP26" s="9">
        <v>2019</v>
      </c>
      <c r="AQ26" s="9">
        <v>8</v>
      </c>
      <c r="AR26" s="9">
        <v>12</v>
      </c>
      <c r="AS26" s="9" t="s">
        <v>10</v>
      </c>
      <c r="AT26" s="9" t="s">
        <v>10</v>
      </c>
      <c r="AU26" s="9" t="s">
        <v>10</v>
      </c>
      <c r="AV26" s="9" t="s">
        <v>10</v>
      </c>
      <c r="AW26" s="9" t="s">
        <v>10</v>
      </c>
      <c r="AX26" s="9" t="s">
        <v>10</v>
      </c>
      <c r="AY26" s="9">
        <v>1517</v>
      </c>
      <c r="AZ26" s="9" t="s">
        <v>4456</v>
      </c>
      <c r="BA26" s="9" t="s">
        <v>10</v>
      </c>
      <c r="BB26" s="9" t="s">
        <v>10</v>
      </c>
      <c r="BC26" s="9">
        <v>19</v>
      </c>
      <c r="BD26" s="9" t="s">
        <v>3934</v>
      </c>
      <c r="BE26" s="9" t="s">
        <v>3766</v>
      </c>
      <c r="BF26" s="9" t="s">
        <v>4455</v>
      </c>
      <c r="BG26" s="9" t="s">
        <v>4454</v>
      </c>
      <c r="BH26" s="9" t="s">
        <v>10</v>
      </c>
      <c r="BI26" s="9" t="s">
        <v>807</v>
      </c>
      <c r="BJ26" s="9" t="s">
        <v>10</v>
      </c>
      <c r="BK26" s="9" t="s">
        <v>10</v>
      </c>
      <c r="BL26" s="9" t="s">
        <v>3423</v>
      </c>
      <c r="BM26" s="1" t="s">
        <v>10</v>
      </c>
    </row>
    <row r="27" spans="1:67" x14ac:dyDescent="0.2">
      <c r="A27" s="39">
        <v>24</v>
      </c>
      <c r="B27" s="118" t="s">
        <v>5175</v>
      </c>
      <c r="C27" s="11" t="s">
        <v>4846</v>
      </c>
      <c r="D27" s="11" t="s">
        <v>4871</v>
      </c>
      <c r="E27" s="11" t="s">
        <v>4843</v>
      </c>
      <c r="F27" s="15" t="s">
        <v>4840</v>
      </c>
      <c r="G27" s="12">
        <v>3</v>
      </c>
      <c r="H27" s="9" t="s">
        <v>670</v>
      </c>
      <c r="I27" s="9" t="s">
        <v>4453</v>
      </c>
      <c r="J27" s="9" t="s">
        <v>4452</v>
      </c>
      <c r="K27" s="9" t="s">
        <v>4451</v>
      </c>
      <c r="L27" s="9" t="s">
        <v>7</v>
      </c>
      <c r="M27" s="9" t="s">
        <v>10</v>
      </c>
      <c r="N27" s="9" t="s">
        <v>10</v>
      </c>
      <c r="O27" s="9" t="s">
        <v>669</v>
      </c>
      <c r="P27" s="9" t="s">
        <v>3</v>
      </c>
      <c r="Q27" s="9" t="s">
        <v>4450</v>
      </c>
      <c r="R27" s="9" t="s">
        <v>4449</v>
      </c>
      <c r="S27" s="9" t="s">
        <v>4448</v>
      </c>
      <c r="T27" s="9" t="s">
        <v>4447</v>
      </c>
      <c r="U27" s="9" t="s">
        <v>4446</v>
      </c>
      <c r="V27" s="9" t="s">
        <v>4445</v>
      </c>
      <c r="W27" s="9" t="s">
        <v>4444</v>
      </c>
      <c r="X27" s="9" t="s">
        <v>4443</v>
      </c>
      <c r="Y27" s="9" t="s">
        <v>4442</v>
      </c>
      <c r="Z27" s="9" t="s">
        <v>4441</v>
      </c>
      <c r="AA27" s="9" t="s">
        <v>10</v>
      </c>
      <c r="AB27" s="9">
        <v>33</v>
      </c>
      <c r="AC27" s="9">
        <v>10</v>
      </c>
      <c r="AD27" s="9">
        <v>10</v>
      </c>
      <c r="AE27" s="9">
        <v>2</v>
      </c>
      <c r="AF27" s="9">
        <v>13</v>
      </c>
      <c r="AG27" s="9" t="s">
        <v>3774</v>
      </c>
      <c r="AH27" s="9" t="s">
        <v>3773</v>
      </c>
      <c r="AI27" s="9" t="s">
        <v>3772</v>
      </c>
      <c r="AJ27" s="9" t="s">
        <v>10</v>
      </c>
      <c r="AK27" s="9" t="s">
        <v>3790</v>
      </c>
      <c r="AL27" s="9" t="s">
        <v>10</v>
      </c>
      <c r="AM27" s="9" t="s">
        <v>3789</v>
      </c>
      <c r="AN27" s="9" t="s">
        <v>3788</v>
      </c>
      <c r="AO27" s="9" t="s">
        <v>743</v>
      </c>
      <c r="AP27" s="9">
        <v>2019</v>
      </c>
      <c r="AQ27" s="9">
        <v>11</v>
      </c>
      <c r="AR27" s="9">
        <v>18</v>
      </c>
      <c r="AS27" s="9" t="s">
        <v>10</v>
      </c>
      <c r="AT27" s="9" t="s">
        <v>10</v>
      </c>
      <c r="AU27" s="9" t="s">
        <v>10</v>
      </c>
      <c r="AV27" s="9" t="s">
        <v>10</v>
      </c>
      <c r="AW27" s="9" t="s">
        <v>10</v>
      </c>
      <c r="AX27" s="9" t="s">
        <v>10</v>
      </c>
      <c r="AY27" s="9">
        <v>2121</v>
      </c>
      <c r="AZ27" s="9" t="s">
        <v>4440</v>
      </c>
      <c r="BA27" s="9" t="s">
        <v>10</v>
      </c>
      <c r="BB27" s="9" t="s">
        <v>10</v>
      </c>
      <c r="BC27" s="9">
        <v>15</v>
      </c>
      <c r="BD27" s="9" t="s">
        <v>3786</v>
      </c>
      <c r="BE27" s="9" t="s">
        <v>3785</v>
      </c>
      <c r="BF27" s="9" t="s">
        <v>4439</v>
      </c>
      <c r="BG27" s="9" t="s">
        <v>4438</v>
      </c>
      <c r="BH27" s="9" t="s">
        <v>10</v>
      </c>
      <c r="BI27" s="9" t="s">
        <v>807</v>
      </c>
      <c r="BJ27" s="9" t="s">
        <v>10</v>
      </c>
      <c r="BK27" s="9" t="s">
        <v>10</v>
      </c>
      <c r="BL27" s="9" t="s">
        <v>3423</v>
      </c>
      <c r="BM27" s="1" t="s">
        <v>10</v>
      </c>
      <c r="BO27" s="1" t="s">
        <v>3405</v>
      </c>
    </row>
    <row r="28" spans="1:67" x14ac:dyDescent="0.2">
      <c r="A28" s="39">
        <v>25</v>
      </c>
      <c r="B28" s="118" t="s">
        <v>5175</v>
      </c>
      <c r="C28" s="11" t="s">
        <v>4873</v>
      </c>
      <c r="D28" s="11" t="s">
        <v>4871</v>
      </c>
      <c r="E28" s="36" t="s">
        <v>5173</v>
      </c>
      <c r="F28" s="5" t="s">
        <v>4840</v>
      </c>
      <c r="G28" s="12">
        <v>3</v>
      </c>
      <c r="H28" s="9" t="s">
        <v>670</v>
      </c>
      <c r="I28" s="9" t="s">
        <v>4437</v>
      </c>
      <c r="J28" s="9" t="s">
        <v>4436</v>
      </c>
      <c r="K28" s="9" t="s">
        <v>4435</v>
      </c>
      <c r="L28" s="9" t="s">
        <v>3854</v>
      </c>
      <c r="M28" s="9" t="s">
        <v>10</v>
      </c>
      <c r="N28" s="9" t="s">
        <v>10</v>
      </c>
      <c r="O28" s="9" t="s">
        <v>669</v>
      </c>
      <c r="P28" s="9" t="s">
        <v>3</v>
      </c>
      <c r="Q28" s="9" t="s">
        <v>4434</v>
      </c>
      <c r="R28" s="9" t="s">
        <v>4433</v>
      </c>
      <c r="S28" s="9" t="s">
        <v>4432</v>
      </c>
      <c r="T28" s="9" t="s">
        <v>4431</v>
      </c>
      <c r="U28" s="9" t="s">
        <v>4430</v>
      </c>
      <c r="V28" s="9" t="s">
        <v>4429</v>
      </c>
      <c r="W28" s="9" t="s">
        <v>4428</v>
      </c>
      <c r="X28" s="9" t="s">
        <v>4427</v>
      </c>
      <c r="Y28" s="9" t="s">
        <v>4426</v>
      </c>
      <c r="Z28" s="9" t="s">
        <v>4425</v>
      </c>
      <c r="AA28" s="9" t="s">
        <v>10</v>
      </c>
      <c r="AB28" s="9">
        <v>47</v>
      </c>
      <c r="AC28" s="9">
        <v>21</v>
      </c>
      <c r="AD28" s="9">
        <v>23</v>
      </c>
      <c r="AE28" s="9">
        <v>31</v>
      </c>
      <c r="AF28" s="9">
        <v>165</v>
      </c>
      <c r="AG28" s="9" t="s">
        <v>727</v>
      </c>
      <c r="AH28" s="9" t="s">
        <v>683</v>
      </c>
      <c r="AI28" s="9" t="s">
        <v>726</v>
      </c>
      <c r="AJ28" s="9" t="s">
        <v>3845</v>
      </c>
      <c r="AK28" s="9" t="s">
        <v>3844</v>
      </c>
      <c r="AL28" s="9" t="s">
        <v>10</v>
      </c>
      <c r="AM28" s="9" t="s">
        <v>3843</v>
      </c>
      <c r="AN28" s="9" t="s">
        <v>3842</v>
      </c>
      <c r="AO28" s="9" t="s">
        <v>4424</v>
      </c>
      <c r="AP28" s="9">
        <v>2019</v>
      </c>
      <c r="AQ28" s="9">
        <v>678</v>
      </c>
      <c r="AR28" s="9" t="s">
        <v>10</v>
      </c>
      <c r="AS28" s="9" t="s">
        <v>10</v>
      </c>
      <c r="AT28" s="9" t="s">
        <v>10</v>
      </c>
      <c r="AU28" s="9" t="s">
        <v>10</v>
      </c>
      <c r="AV28" s="9" t="s">
        <v>10</v>
      </c>
      <c r="AW28" s="9">
        <v>565</v>
      </c>
      <c r="AX28" s="9">
        <v>573</v>
      </c>
      <c r="AY28" s="9" t="s">
        <v>10</v>
      </c>
      <c r="AZ28" s="9" t="s">
        <v>4423</v>
      </c>
      <c r="BA28" s="9" t="s">
        <v>10</v>
      </c>
      <c r="BB28" s="9" t="s">
        <v>10</v>
      </c>
      <c r="BC28" s="9">
        <v>9</v>
      </c>
      <c r="BD28" s="9" t="s">
        <v>3427</v>
      </c>
      <c r="BE28" s="9" t="s">
        <v>3426</v>
      </c>
      <c r="BF28" s="9" t="s">
        <v>4422</v>
      </c>
      <c r="BG28" s="9" t="s">
        <v>4421</v>
      </c>
      <c r="BH28" s="9">
        <v>31078847</v>
      </c>
      <c r="BI28" s="9" t="s">
        <v>10</v>
      </c>
      <c r="BJ28" s="9" t="s">
        <v>10</v>
      </c>
      <c r="BK28" s="9" t="s">
        <v>10</v>
      </c>
      <c r="BL28" s="9" t="s">
        <v>3423</v>
      </c>
      <c r="BM28" s="1" t="s">
        <v>10</v>
      </c>
      <c r="BO28" s="1" t="s">
        <v>3405</v>
      </c>
    </row>
    <row r="29" spans="1:67" x14ac:dyDescent="0.2">
      <c r="A29" s="39">
        <v>26</v>
      </c>
      <c r="B29" s="118" t="s">
        <v>4855</v>
      </c>
      <c r="C29" s="11" t="s">
        <v>4872</v>
      </c>
      <c r="D29" s="11" t="s">
        <v>5170</v>
      </c>
      <c r="E29" s="11" t="s">
        <v>4843</v>
      </c>
      <c r="F29" s="15" t="s">
        <v>4840</v>
      </c>
      <c r="G29" s="12">
        <v>2</v>
      </c>
      <c r="H29" s="9" t="s">
        <v>670</v>
      </c>
      <c r="I29" s="9" t="s">
        <v>4420</v>
      </c>
      <c r="J29" s="9" t="s">
        <v>4419</v>
      </c>
      <c r="K29" s="9" t="s">
        <v>4418</v>
      </c>
      <c r="L29" s="9" t="s">
        <v>4264</v>
      </c>
      <c r="M29" s="9" t="s">
        <v>10</v>
      </c>
      <c r="N29" s="9" t="s">
        <v>10</v>
      </c>
      <c r="O29" s="9" t="s">
        <v>669</v>
      </c>
      <c r="P29" s="9" t="s">
        <v>3</v>
      </c>
      <c r="Q29" s="9" t="s">
        <v>4417</v>
      </c>
      <c r="R29" s="9" t="s">
        <v>4416</v>
      </c>
      <c r="S29" s="9" t="s">
        <v>4415</v>
      </c>
      <c r="T29" s="9" t="s">
        <v>4414</v>
      </c>
      <c r="U29" s="9" t="s">
        <v>4413</v>
      </c>
      <c r="V29" s="9" t="s">
        <v>4412</v>
      </c>
      <c r="W29" s="9" t="s">
        <v>10</v>
      </c>
      <c r="X29" s="9" t="s">
        <v>4411</v>
      </c>
      <c r="Y29" s="9" t="s">
        <v>4410</v>
      </c>
      <c r="Z29" s="9" t="s">
        <v>4409</v>
      </c>
      <c r="AA29" s="9" t="s">
        <v>10</v>
      </c>
      <c r="AB29" s="9">
        <v>73</v>
      </c>
      <c r="AC29" s="9">
        <v>33</v>
      </c>
      <c r="AD29" s="9">
        <v>33</v>
      </c>
      <c r="AE29" s="9">
        <v>9</v>
      </c>
      <c r="AF29" s="9">
        <v>78</v>
      </c>
      <c r="AG29" s="9" t="s">
        <v>3435</v>
      </c>
      <c r="AH29" s="9" t="s">
        <v>3434</v>
      </c>
      <c r="AI29" s="9" t="s">
        <v>3474</v>
      </c>
      <c r="AJ29" s="9" t="s">
        <v>4255</v>
      </c>
      <c r="AK29" s="9" t="s">
        <v>4254</v>
      </c>
      <c r="AL29" s="9" t="s">
        <v>10</v>
      </c>
      <c r="AM29" s="9" t="s">
        <v>4253</v>
      </c>
      <c r="AN29" s="9" t="s">
        <v>4252</v>
      </c>
      <c r="AO29" s="9" t="s">
        <v>4408</v>
      </c>
      <c r="AP29" s="9">
        <v>2019</v>
      </c>
      <c r="AQ29" s="9">
        <v>222</v>
      </c>
      <c r="AR29" s="9" t="s">
        <v>10</v>
      </c>
      <c r="AS29" s="9" t="s">
        <v>10</v>
      </c>
      <c r="AT29" s="9" t="s">
        <v>10</v>
      </c>
      <c r="AU29" s="9" t="s">
        <v>10</v>
      </c>
      <c r="AV29" s="9" t="s">
        <v>10</v>
      </c>
      <c r="AW29" s="9">
        <v>606</v>
      </c>
      <c r="AX29" s="9">
        <v>621</v>
      </c>
      <c r="AY29" s="9" t="s">
        <v>10</v>
      </c>
      <c r="AZ29" s="9" t="s">
        <v>4407</v>
      </c>
      <c r="BA29" s="9" t="s">
        <v>10</v>
      </c>
      <c r="BB29" s="9" t="s">
        <v>10</v>
      </c>
      <c r="BC29" s="9">
        <v>16</v>
      </c>
      <c r="BD29" s="9" t="s">
        <v>4249</v>
      </c>
      <c r="BE29" s="9" t="s">
        <v>4248</v>
      </c>
      <c r="BF29" s="9" t="s">
        <v>4406</v>
      </c>
      <c r="BG29" s="9" t="s">
        <v>4405</v>
      </c>
      <c r="BH29" s="9" t="s">
        <v>10</v>
      </c>
      <c r="BI29" s="9" t="s">
        <v>10</v>
      </c>
      <c r="BJ29" s="9" t="s">
        <v>10</v>
      </c>
      <c r="BK29" s="9" t="s">
        <v>10</v>
      </c>
      <c r="BL29" s="9" t="s">
        <v>3423</v>
      </c>
      <c r="BM29" s="1" t="s">
        <v>10</v>
      </c>
      <c r="BO29" s="1" t="s">
        <v>3405</v>
      </c>
    </row>
    <row r="30" spans="1:67" x14ac:dyDescent="0.2">
      <c r="A30" s="39">
        <v>27</v>
      </c>
      <c r="B30" s="118" t="s">
        <v>5175</v>
      </c>
      <c r="C30" s="11" t="s">
        <v>4874</v>
      </c>
      <c r="D30" s="11" t="s">
        <v>4871</v>
      </c>
      <c r="E30" s="11" t="s">
        <v>3421</v>
      </c>
      <c r="F30" s="15" t="s">
        <v>4842</v>
      </c>
      <c r="G30" s="12">
        <v>3</v>
      </c>
      <c r="H30" s="9" t="s">
        <v>670</v>
      </c>
      <c r="I30" s="9" t="s">
        <v>4404</v>
      </c>
      <c r="J30" s="9" t="s">
        <v>4403</v>
      </c>
      <c r="K30" s="9" t="s">
        <v>4402</v>
      </c>
      <c r="L30" s="9" t="s">
        <v>4050</v>
      </c>
      <c r="M30" s="9" t="s">
        <v>10</v>
      </c>
      <c r="N30" s="9" t="s">
        <v>10</v>
      </c>
      <c r="O30" s="9" t="s">
        <v>669</v>
      </c>
      <c r="P30" s="9" t="s">
        <v>3</v>
      </c>
      <c r="Q30" s="9" t="s">
        <v>4401</v>
      </c>
      <c r="R30" s="9" t="s">
        <v>4400</v>
      </c>
      <c r="S30" s="9" t="s">
        <v>4399</v>
      </c>
      <c r="T30" s="9" t="s">
        <v>4398</v>
      </c>
      <c r="U30" s="9" t="s">
        <v>4397</v>
      </c>
      <c r="V30" s="9" t="s">
        <v>4396</v>
      </c>
      <c r="W30" s="9" t="s">
        <v>10</v>
      </c>
      <c r="X30" s="9" t="s">
        <v>4395</v>
      </c>
      <c r="Y30" s="9" t="s">
        <v>10</v>
      </c>
      <c r="Z30" s="9" t="s">
        <v>10</v>
      </c>
      <c r="AA30" s="9" t="s">
        <v>10</v>
      </c>
      <c r="AB30" s="9">
        <v>32</v>
      </c>
      <c r="AC30" s="9">
        <v>3</v>
      </c>
      <c r="AD30" s="9">
        <v>3</v>
      </c>
      <c r="AE30" s="9">
        <v>1</v>
      </c>
      <c r="AF30" s="9">
        <v>5</v>
      </c>
      <c r="AG30" s="9" t="s">
        <v>3774</v>
      </c>
      <c r="AH30" s="9" t="s">
        <v>3773</v>
      </c>
      <c r="AI30" s="9" t="s">
        <v>3772</v>
      </c>
      <c r="AJ30" s="9" t="s">
        <v>10</v>
      </c>
      <c r="AK30" s="9" t="s">
        <v>4040</v>
      </c>
      <c r="AL30" s="9" t="s">
        <v>10</v>
      </c>
      <c r="AM30" s="9" t="s">
        <v>4039</v>
      </c>
      <c r="AN30" s="9" t="s">
        <v>4038</v>
      </c>
      <c r="AO30" s="9" t="s">
        <v>4394</v>
      </c>
      <c r="AP30" s="9">
        <v>2019</v>
      </c>
      <c r="AQ30" s="9">
        <v>11</v>
      </c>
      <c r="AR30" s="9">
        <v>8</v>
      </c>
      <c r="AS30" s="9" t="s">
        <v>10</v>
      </c>
      <c r="AT30" s="9" t="s">
        <v>10</v>
      </c>
      <c r="AU30" s="9" t="s">
        <v>10</v>
      </c>
      <c r="AV30" s="9" t="s">
        <v>10</v>
      </c>
      <c r="AW30" s="9" t="s">
        <v>10</v>
      </c>
      <c r="AX30" s="9" t="s">
        <v>10</v>
      </c>
      <c r="AY30" s="9">
        <v>2218</v>
      </c>
      <c r="AZ30" s="9" t="s">
        <v>4393</v>
      </c>
      <c r="BA30" s="9" t="s">
        <v>10</v>
      </c>
      <c r="BB30" s="9" t="s">
        <v>10</v>
      </c>
      <c r="BC30" s="9">
        <v>16</v>
      </c>
      <c r="BD30" s="9" t="s">
        <v>4036</v>
      </c>
      <c r="BE30" s="9" t="s">
        <v>4035</v>
      </c>
      <c r="BF30" s="9" t="s">
        <v>4392</v>
      </c>
      <c r="BG30" s="9" t="s">
        <v>4391</v>
      </c>
      <c r="BH30" s="9" t="s">
        <v>10</v>
      </c>
      <c r="BI30" s="9" t="s">
        <v>807</v>
      </c>
      <c r="BJ30" s="9" t="s">
        <v>10</v>
      </c>
      <c r="BK30" s="9" t="s">
        <v>10</v>
      </c>
      <c r="BL30" s="9" t="s">
        <v>3423</v>
      </c>
      <c r="BM30" s="1" t="s">
        <v>10</v>
      </c>
      <c r="BO30" s="1" t="s">
        <v>3405</v>
      </c>
    </row>
    <row r="31" spans="1:67" x14ac:dyDescent="0.2">
      <c r="A31" s="39">
        <v>28</v>
      </c>
      <c r="B31" s="119"/>
      <c r="C31" s="19"/>
      <c r="D31" s="19"/>
      <c r="E31" s="19"/>
      <c r="F31" s="19" t="s">
        <v>4841</v>
      </c>
      <c r="G31" s="20"/>
      <c r="H31" s="21" t="s">
        <v>670</v>
      </c>
      <c r="I31" s="21" t="s">
        <v>4390</v>
      </c>
      <c r="J31" s="21" t="s">
        <v>4389</v>
      </c>
      <c r="K31" s="21" t="s">
        <v>4388</v>
      </c>
      <c r="L31" s="21" t="s">
        <v>4107</v>
      </c>
      <c r="M31" s="9" t="s">
        <v>10</v>
      </c>
      <c r="N31" s="9" t="s">
        <v>10</v>
      </c>
      <c r="O31" s="9" t="s">
        <v>669</v>
      </c>
      <c r="P31" s="9" t="s">
        <v>3</v>
      </c>
      <c r="Q31" s="9" t="s">
        <v>4387</v>
      </c>
      <c r="R31" s="9" t="s">
        <v>4386</v>
      </c>
      <c r="S31" s="9" t="s">
        <v>4385</v>
      </c>
      <c r="T31" s="9" t="s">
        <v>4384</v>
      </c>
      <c r="U31" s="9" t="s">
        <v>4383</v>
      </c>
      <c r="V31" s="9" t="s">
        <v>4382</v>
      </c>
      <c r="W31" s="9" t="s">
        <v>10</v>
      </c>
      <c r="X31" s="9" t="s">
        <v>10</v>
      </c>
      <c r="Y31" s="9" t="s">
        <v>10</v>
      </c>
      <c r="Z31" s="9" t="s">
        <v>10</v>
      </c>
      <c r="AA31" s="9" t="s">
        <v>10</v>
      </c>
      <c r="AB31" s="9">
        <v>52</v>
      </c>
      <c r="AC31" s="9">
        <v>9</v>
      </c>
      <c r="AD31" s="9">
        <v>10</v>
      </c>
      <c r="AE31" s="9">
        <v>0</v>
      </c>
      <c r="AF31" s="9">
        <v>5</v>
      </c>
      <c r="AG31" s="9" t="s">
        <v>707</v>
      </c>
      <c r="AH31" s="9" t="s">
        <v>795</v>
      </c>
      <c r="AI31" s="9" t="s">
        <v>794</v>
      </c>
      <c r="AJ31" s="9" t="s">
        <v>4098</v>
      </c>
      <c r="AK31" s="9" t="s">
        <v>4097</v>
      </c>
      <c r="AL31" s="9" t="s">
        <v>10</v>
      </c>
      <c r="AM31" s="9" t="s">
        <v>4096</v>
      </c>
      <c r="AN31" s="9" t="s">
        <v>4095</v>
      </c>
      <c r="AO31" s="9" t="s">
        <v>1069</v>
      </c>
      <c r="AP31" s="9">
        <v>2019</v>
      </c>
      <c r="AQ31" s="9">
        <v>104</v>
      </c>
      <c r="AR31" s="9">
        <v>4</v>
      </c>
      <c r="AS31" s="9" t="s">
        <v>10</v>
      </c>
      <c r="AT31" s="9" t="s">
        <v>10</v>
      </c>
      <c r="AU31" s="9" t="s">
        <v>10</v>
      </c>
      <c r="AV31" s="9" t="s">
        <v>10</v>
      </c>
      <c r="AW31" s="9">
        <v>1367</v>
      </c>
      <c r="AX31" s="9">
        <v>1391</v>
      </c>
      <c r="AY31" s="9" t="s">
        <v>10</v>
      </c>
      <c r="AZ31" s="9" t="s">
        <v>4381</v>
      </c>
      <c r="BA31" s="9" t="s">
        <v>10</v>
      </c>
      <c r="BB31" s="9" t="s">
        <v>10</v>
      </c>
      <c r="BC31" s="9">
        <v>25</v>
      </c>
      <c r="BD31" s="9" t="s">
        <v>3559</v>
      </c>
      <c r="BE31" s="9" t="s">
        <v>3559</v>
      </c>
      <c r="BF31" s="9" t="s">
        <v>4380</v>
      </c>
      <c r="BG31" s="9" t="s">
        <v>4379</v>
      </c>
      <c r="BH31" s="9" t="s">
        <v>10</v>
      </c>
      <c r="BI31" s="9" t="s">
        <v>10</v>
      </c>
      <c r="BJ31" s="9" t="s">
        <v>10</v>
      </c>
      <c r="BK31" s="9" t="s">
        <v>10</v>
      </c>
      <c r="BL31" s="9" t="s">
        <v>3423</v>
      </c>
      <c r="BM31" s="1" t="s">
        <v>10</v>
      </c>
    </row>
    <row r="32" spans="1:67" x14ac:dyDescent="0.2">
      <c r="A32" s="39">
        <v>29</v>
      </c>
      <c r="B32" s="119"/>
      <c r="C32" s="19"/>
      <c r="D32" s="19"/>
      <c r="E32" s="19"/>
      <c r="F32" s="19" t="s">
        <v>4841</v>
      </c>
      <c r="G32" s="20"/>
      <c r="H32" s="21" t="s">
        <v>670</v>
      </c>
      <c r="I32" s="21" t="s">
        <v>4378</v>
      </c>
      <c r="J32" s="21" t="s">
        <v>4377</v>
      </c>
      <c r="K32" s="21" t="s">
        <v>4376</v>
      </c>
      <c r="L32" s="21" t="s">
        <v>4375</v>
      </c>
      <c r="M32" s="9" t="s">
        <v>10</v>
      </c>
      <c r="N32" s="9" t="s">
        <v>10</v>
      </c>
      <c r="O32" s="9" t="s">
        <v>669</v>
      </c>
      <c r="P32" s="9" t="s">
        <v>3</v>
      </c>
      <c r="Q32" s="9" t="s">
        <v>4374</v>
      </c>
      <c r="R32" s="9" t="s">
        <v>4373</v>
      </c>
      <c r="S32" s="9" t="s">
        <v>4372</v>
      </c>
      <c r="T32" s="9" t="s">
        <v>4371</v>
      </c>
      <c r="U32" s="9" t="s">
        <v>4370</v>
      </c>
      <c r="V32" s="9" t="s">
        <v>4369</v>
      </c>
      <c r="W32" s="9" t="s">
        <v>10</v>
      </c>
      <c r="X32" s="9" t="s">
        <v>4368</v>
      </c>
      <c r="Y32" s="9" t="s">
        <v>4367</v>
      </c>
      <c r="Z32" s="9" t="s">
        <v>4366</v>
      </c>
      <c r="AA32" s="9" t="s">
        <v>10</v>
      </c>
      <c r="AB32" s="9">
        <v>43</v>
      </c>
      <c r="AC32" s="9">
        <v>1</v>
      </c>
      <c r="AD32" s="9">
        <v>2</v>
      </c>
      <c r="AE32" s="9">
        <v>2</v>
      </c>
      <c r="AF32" s="9">
        <v>3</v>
      </c>
      <c r="AG32" s="9" t="s">
        <v>3868</v>
      </c>
      <c r="AH32" s="9" t="s">
        <v>3867</v>
      </c>
      <c r="AI32" s="9" t="s">
        <v>3866</v>
      </c>
      <c r="AJ32" s="9" t="s">
        <v>10</v>
      </c>
      <c r="AK32" s="9" t="s">
        <v>4365</v>
      </c>
      <c r="AL32" s="9" t="s">
        <v>10</v>
      </c>
      <c r="AM32" s="9" t="s">
        <v>4364</v>
      </c>
      <c r="AN32" s="9" t="s">
        <v>4363</v>
      </c>
      <c r="AO32" s="9" t="s">
        <v>4362</v>
      </c>
      <c r="AP32" s="9">
        <v>2019</v>
      </c>
      <c r="AQ32" s="9">
        <v>52</v>
      </c>
      <c r="AR32" s="9">
        <v>1</v>
      </c>
      <c r="AS32" s="9" t="s">
        <v>10</v>
      </c>
      <c r="AT32" s="9" t="s">
        <v>10</v>
      </c>
      <c r="AU32" s="9" t="s">
        <v>10</v>
      </c>
      <c r="AV32" s="9" t="s">
        <v>10</v>
      </c>
      <c r="AW32" s="9">
        <v>532</v>
      </c>
      <c r="AX32" s="9">
        <v>541</v>
      </c>
      <c r="AY32" s="9" t="s">
        <v>10</v>
      </c>
      <c r="AZ32" s="9" t="s">
        <v>4361</v>
      </c>
      <c r="BA32" s="9" t="s">
        <v>10</v>
      </c>
      <c r="BB32" s="9" t="s">
        <v>10</v>
      </c>
      <c r="BC32" s="9">
        <v>10</v>
      </c>
      <c r="BD32" s="9" t="s">
        <v>4360</v>
      </c>
      <c r="BE32" s="9" t="s">
        <v>4360</v>
      </c>
      <c r="BF32" s="9" t="s">
        <v>4359</v>
      </c>
      <c r="BG32" s="9" t="s">
        <v>4358</v>
      </c>
      <c r="BH32" s="9" t="s">
        <v>10</v>
      </c>
      <c r="BI32" s="9" t="s">
        <v>807</v>
      </c>
      <c r="BJ32" s="9" t="s">
        <v>10</v>
      </c>
      <c r="BK32" s="9" t="s">
        <v>10</v>
      </c>
      <c r="BL32" s="9" t="s">
        <v>3423</v>
      </c>
      <c r="BM32" s="1" t="s">
        <v>10</v>
      </c>
    </row>
    <row r="33" spans="1:67" x14ac:dyDescent="0.2">
      <c r="A33" s="39">
        <v>30</v>
      </c>
      <c r="B33" s="119"/>
      <c r="C33" s="19"/>
      <c r="D33" s="19"/>
      <c r="E33" s="19"/>
      <c r="F33" s="19" t="s">
        <v>4841</v>
      </c>
      <c r="G33" s="20"/>
      <c r="H33" s="21" t="s">
        <v>670</v>
      </c>
      <c r="I33" s="21" t="s">
        <v>4357</v>
      </c>
      <c r="J33" s="21" t="s">
        <v>4356</v>
      </c>
      <c r="K33" s="21" t="s">
        <v>4355</v>
      </c>
      <c r="L33" s="21" t="s">
        <v>4354</v>
      </c>
      <c r="M33" s="9" t="s">
        <v>10</v>
      </c>
      <c r="N33" s="9" t="s">
        <v>10</v>
      </c>
      <c r="O33" s="9" t="s">
        <v>669</v>
      </c>
      <c r="P33" s="9" t="s">
        <v>3</v>
      </c>
      <c r="Q33" s="9" t="s">
        <v>4353</v>
      </c>
      <c r="R33" s="9" t="s">
        <v>4352</v>
      </c>
      <c r="S33" s="9" t="s">
        <v>4351</v>
      </c>
      <c r="T33" s="9" t="s">
        <v>4350</v>
      </c>
      <c r="U33" s="9" t="s">
        <v>4349</v>
      </c>
      <c r="V33" s="9" t="s">
        <v>4348</v>
      </c>
      <c r="W33" s="9" t="s">
        <v>4347</v>
      </c>
      <c r="X33" s="9" t="s">
        <v>4346</v>
      </c>
      <c r="Y33" s="9" t="s">
        <v>10</v>
      </c>
      <c r="Z33" s="9" t="s">
        <v>10</v>
      </c>
      <c r="AA33" s="9" t="s">
        <v>10</v>
      </c>
      <c r="AB33" s="9">
        <v>39</v>
      </c>
      <c r="AC33" s="9">
        <v>0</v>
      </c>
      <c r="AD33" s="9">
        <v>0</v>
      </c>
      <c r="AE33" s="9">
        <v>0</v>
      </c>
      <c r="AF33" s="9">
        <v>3</v>
      </c>
      <c r="AG33" s="9" t="s">
        <v>707</v>
      </c>
      <c r="AH33" s="9" t="s">
        <v>706</v>
      </c>
      <c r="AI33" s="9" t="s">
        <v>705</v>
      </c>
      <c r="AJ33" s="9" t="s">
        <v>4345</v>
      </c>
      <c r="AK33" s="9" t="s">
        <v>4344</v>
      </c>
      <c r="AL33" s="9" t="s">
        <v>10</v>
      </c>
      <c r="AM33" s="9" t="s">
        <v>4343</v>
      </c>
      <c r="AN33" s="9" t="s">
        <v>4342</v>
      </c>
      <c r="AO33" s="9" t="s">
        <v>1019</v>
      </c>
      <c r="AP33" s="9">
        <v>2019</v>
      </c>
      <c r="AQ33" s="9">
        <v>12</v>
      </c>
      <c r="AR33" s="9">
        <v>1</v>
      </c>
      <c r="AS33" s="9" t="s">
        <v>10</v>
      </c>
      <c r="AT33" s="9" t="s">
        <v>10</v>
      </c>
      <c r="AU33" s="9" t="s">
        <v>10</v>
      </c>
      <c r="AV33" s="9" t="s">
        <v>10</v>
      </c>
      <c r="AW33" s="9">
        <v>1</v>
      </c>
      <c r="AX33" s="9">
        <v>10</v>
      </c>
      <c r="AY33" s="9" t="s">
        <v>10</v>
      </c>
      <c r="AZ33" s="9" t="s">
        <v>4341</v>
      </c>
      <c r="BA33" s="9" t="s">
        <v>10</v>
      </c>
      <c r="BB33" s="9" t="s">
        <v>10</v>
      </c>
      <c r="BC33" s="9">
        <v>10</v>
      </c>
      <c r="BD33" s="9" t="s">
        <v>3427</v>
      </c>
      <c r="BE33" s="9" t="s">
        <v>3426</v>
      </c>
      <c r="BF33" s="9" t="s">
        <v>4340</v>
      </c>
      <c r="BG33" s="9" t="s">
        <v>4339</v>
      </c>
      <c r="BH33" s="9" t="s">
        <v>10</v>
      </c>
      <c r="BI33" s="9" t="s">
        <v>10</v>
      </c>
      <c r="BJ33" s="9" t="s">
        <v>10</v>
      </c>
      <c r="BK33" s="9" t="s">
        <v>10</v>
      </c>
      <c r="BL33" s="9" t="s">
        <v>3423</v>
      </c>
      <c r="BM33" s="1" t="s">
        <v>10</v>
      </c>
    </row>
    <row r="34" spans="1:67" x14ac:dyDescent="0.2">
      <c r="A34" s="28">
        <v>31</v>
      </c>
      <c r="B34" s="118" t="s">
        <v>4862</v>
      </c>
      <c r="C34" s="11" t="s">
        <v>4846</v>
      </c>
      <c r="D34" s="43" t="s">
        <v>5169</v>
      </c>
      <c r="E34" s="11" t="s">
        <v>4843</v>
      </c>
      <c r="F34" s="15" t="s">
        <v>4840</v>
      </c>
      <c r="G34" s="12">
        <v>1</v>
      </c>
      <c r="H34" s="9" t="s">
        <v>670</v>
      </c>
      <c r="I34" s="9" t="s">
        <v>4338</v>
      </c>
      <c r="J34" s="9" t="s">
        <v>4337</v>
      </c>
      <c r="K34" s="9" t="s">
        <v>4336</v>
      </c>
      <c r="L34" s="9" t="s">
        <v>80</v>
      </c>
      <c r="M34" s="9" t="s">
        <v>10</v>
      </c>
      <c r="N34" s="9" t="s">
        <v>10</v>
      </c>
      <c r="O34" s="9" t="s">
        <v>669</v>
      </c>
      <c r="P34" s="9" t="s">
        <v>3</v>
      </c>
      <c r="Q34" s="9" t="s">
        <v>4335</v>
      </c>
      <c r="R34" s="9" t="s">
        <v>4334</v>
      </c>
      <c r="S34" s="9" t="s">
        <v>4333</v>
      </c>
      <c r="T34" s="9" t="s">
        <v>4332</v>
      </c>
      <c r="U34" s="9" t="s">
        <v>4331</v>
      </c>
      <c r="V34" s="9" t="s">
        <v>4330</v>
      </c>
      <c r="W34" s="9" t="s">
        <v>4329</v>
      </c>
      <c r="X34" s="9" t="s">
        <v>4328</v>
      </c>
      <c r="Y34" s="9" t="s">
        <v>4327</v>
      </c>
      <c r="Z34" s="9" t="s">
        <v>4326</v>
      </c>
      <c r="AA34" s="9" t="s">
        <v>10</v>
      </c>
      <c r="AB34" s="9">
        <v>59</v>
      </c>
      <c r="AC34" s="9">
        <v>1</v>
      </c>
      <c r="AD34" s="9">
        <v>1</v>
      </c>
      <c r="AE34" s="9">
        <v>0</v>
      </c>
      <c r="AF34" s="9">
        <v>2</v>
      </c>
      <c r="AG34" s="9" t="s">
        <v>770</v>
      </c>
      <c r="AH34" s="9" t="s">
        <v>769</v>
      </c>
      <c r="AI34" s="9" t="s">
        <v>768</v>
      </c>
      <c r="AJ34" s="9" t="s">
        <v>816</v>
      </c>
      <c r="AK34" s="9" t="s">
        <v>10</v>
      </c>
      <c r="AL34" s="9" t="s">
        <v>10</v>
      </c>
      <c r="AM34" s="9" t="s">
        <v>80</v>
      </c>
      <c r="AN34" s="9" t="s">
        <v>815</v>
      </c>
      <c r="AO34" s="9" t="s">
        <v>10</v>
      </c>
      <c r="AP34" s="9">
        <v>2019</v>
      </c>
      <c r="AQ34" s="9">
        <v>7</v>
      </c>
      <c r="AR34" s="9" t="s">
        <v>10</v>
      </c>
      <c r="AS34" s="9" t="s">
        <v>10</v>
      </c>
      <c r="AT34" s="9" t="s">
        <v>10</v>
      </c>
      <c r="AU34" s="9" t="s">
        <v>10</v>
      </c>
      <c r="AV34" s="9" t="s">
        <v>10</v>
      </c>
      <c r="AW34" s="9">
        <v>103209</v>
      </c>
      <c r="AX34" s="9">
        <v>103230</v>
      </c>
      <c r="AY34" s="9" t="s">
        <v>10</v>
      </c>
      <c r="AZ34" s="9" t="s">
        <v>4325</v>
      </c>
      <c r="BA34" s="9" t="s">
        <v>10</v>
      </c>
      <c r="BB34" s="9" t="s">
        <v>10</v>
      </c>
      <c r="BC34" s="9">
        <v>22</v>
      </c>
      <c r="BD34" s="9" t="s">
        <v>809</v>
      </c>
      <c r="BE34" s="9" t="s">
        <v>718</v>
      </c>
      <c r="BF34" s="9" t="s">
        <v>4324</v>
      </c>
      <c r="BG34" s="9" t="s">
        <v>4323</v>
      </c>
      <c r="BH34" s="9" t="s">
        <v>10</v>
      </c>
      <c r="BI34" s="9" t="s">
        <v>807</v>
      </c>
      <c r="BJ34" s="9" t="s">
        <v>10</v>
      </c>
      <c r="BK34" s="9" t="s">
        <v>10</v>
      </c>
      <c r="BL34" s="9" t="s">
        <v>3423</v>
      </c>
      <c r="BM34" s="1" t="s">
        <v>10</v>
      </c>
      <c r="BO34" s="1" t="s">
        <v>3405</v>
      </c>
    </row>
    <row r="35" spans="1:67" x14ac:dyDescent="0.2">
      <c r="A35" s="39">
        <v>32</v>
      </c>
      <c r="B35" s="118" t="s">
        <v>4855</v>
      </c>
      <c r="C35" s="11" t="s">
        <v>4846</v>
      </c>
      <c r="D35" s="43" t="s">
        <v>5168</v>
      </c>
      <c r="E35" s="11" t="s">
        <v>4843</v>
      </c>
      <c r="F35" s="15" t="s">
        <v>4842</v>
      </c>
      <c r="G35" s="12">
        <v>1</v>
      </c>
      <c r="H35" s="9" t="s">
        <v>670</v>
      </c>
      <c r="I35" s="9" t="s">
        <v>4322</v>
      </c>
      <c r="J35" s="9" t="s">
        <v>4321</v>
      </c>
      <c r="K35" s="9" t="s">
        <v>4320</v>
      </c>
      <c r="L35" s="9" t="s">
        <v>4308</v>
      </c>
      <c r="M35" s="9" t="s">
        <v>10</v>
      </c>
      <c r="N35" s="9" t="s">
        <v>10</v>
      </c>
      <c r="O35" s="9" t="s">
        <v>669</v>
      </c>
      <c r="P35" s="9" t="s">
        <v>3</v>
      </c>
      <c r="Q35" s="9" t="s">
        <v>4319</v>
      </c>
      <c r="R35" s="9" t="s">
        <v>4318</v>
      </c>
      <c r="S35" s="9" t="s">
        <v>4317</v>
      </c>
      <c r="T35" s="9" t="s">
        <v>4316</v>
      </c>
      <c r="U35" s="9" t="s">
        <v>4315</v>
      </c>
      <c r="V35" s="9" t="s">
        <v>4314</v>
      </c>
      <c r="W35" s="9" t="s">
        <v>4313</v>
      </c>
      <c r="X35" s="9" t="s">
        <v>4312</v>
      </c>
      <c r="Y35" s="9" t="s">
        <v>4311</v>
      </c>
      <c r="Z35" s="9" t="s">
        <v>4310</v>
      </c>
      <c r="AA35" s="9" t="s">
        <v>10</v>
      </c>
      <c r="AB35" s="9">
        <v>23</v>
      </c>
      <c r="AC35" s="9">
        <v>12</v>
      </c>
      <c r="AD35" s="9">
        <v>12</v>
      </c>
      <c r="AE35" s="9">
        <v>1</v>
      </c>
      <c r="AF35" s="9">
        <v>5</v>
      </c>
      <c r="AG35" s="9" t="s">
        <v>3774</v>
      </c>
      <c r="AH35" s="9" t="s">
        <v>3773</v>
      </c>
      <c r="AI35" s="9" t="s">
        <v>3772</v>
      </c>
      <c r="AJ35" s="9" t="s">
        <v>10</v>
      </c>
      <c r="AK35" s="9" t="s">
        <v>4309</v>
      </c>
      <c r="AL35" s="9" t="s">
        <v>10</v>
      </c>
      <c r="AM35" s="9" t="s">
        <v>4308</v>
      </c>
      <c r="AN35" s="9" t="s">
        <v>4307</v>
      </c>
      <c r="AO35" s="9" t="s">
        <v>677</v>
      </c>
      <c r="AP35" s="9">
        <v>2018</v>
      </c>
      <c r="AQ35" s="9">
        <v>11</v>
      </c>
      <c r="AR35" s="9">
        <v>12</v>
      </c>
      <c r="AS35" s="9" t="s">
        <v>10</v>
      </c>
      <c r="AT35" s="9" t="s">
        <v>10</v>
      </c>
      <c r="AU35" s="9" t="s">
        <v>10</v>
      </c>
      <c r="AV35" s="9" t="s">
        <v>10</v>
      </c>
      <c r="AW35" s="9" t="s">
        <v>10</v>
      </c>
      <c r="AX35" s="9" t="s">
        <v>10</v>
      </c>
      <c r="AY35" s="9">
        <v>3500</v>
      </c>
      <c r="AZ35" s="9" t="s">
        <v>4306</v>
      </c>
      <c r="BA35" s="9" t="s">
        <v>10</v>
      </c>
      <c r="BB35" s="9" t="s">
        <v>10</v>
      </c>
      <c r="BC35" s="9">
        <v>17</v>
      </c>
      <c r="BD35" s="9" t="s">
        <v>4305</v>
      </c>
      <c r="BE35" s="9" t="s">
        <v>4305</v>
      </c>
      <c r="BF35" s="9" t="s">
        <v>4304</v>
      </c>
      <c r="BG35" s="9" t="s">
        <v>4303</v>
      </c>
      <c r="BH35" s="9" t="s">
        <v>10</v>
      </c>
      <c r="BI35" s="9" t="s">
        <v>807</v>
      </c>
      <c r="BJ35" s="9" t="s">
        <v>10</v>
      </c>
      <c r="BK35" s="9" t="s">
        <v>10</v>
      </c>
      <c r="BL35" s="9" t="s">
        <v>3423</v>
      </c>
      <c r="BM35" s="1" t="s">
        <v>10</v>
      </c>
      <c r="BO35" s="1" t="s">
        <v>3405</v>
      </c>
    </row>
    <row r="36" spans="1:67" x14ac:dyDescent="0.2">
      <c r="A36" s="39">
        <v>33</v>
      </c>
      <c r="B36" s="118" t="s">
        <v>5175</v>
      </c>
      <c r="C36" s="11" t="s">
        <v>4873</v>
      </c>
      <c r="D36" s="11" t="s">
        <v>4871</v>
      </c>
      <c r="E36" s="11" t="s">
        <v>4843</v>
      </c>
      <c r="F36" s="15" t="s">
        <v>4840</v>
      </c>
      <c r="G36" s="12">
        <v>3</v>
      </c>
      <c r="H36" s="9" t="s">
        <v>670</v>
      </c>
      <c r="I36" s="9" t="s">
        <v>4302</v>
      </c>
      <c r="J36" s="9" t="s">
        <v>4301</v>
      </c>
      <c r="K36" s="9" t="s">
        <v>4300</v>
      </c>
      <c r="L36" s="9" t="s">
        <v>4264</v>
      </c>
      <c r="M36" s="9" t="s">
        <v>10</v>
      </c>
      <c r="N36" s="9" t="s">
        <v>10</v>
      </c>
      <c r="O36" s="9" t="s">
        <v>669</v>
      </c>
      <c r="P36" s="9" t="s">
        <v>3</v>
      </c>
      <c r="Q36" s="9" t="s">
        <v>4299</v>
      </c>
      <c r="R36" s="9" t="s">
        <v>4298</v>
      </c>
      <c r="S36" s="9" t="s">
        <v>4297</v>
      </c>
      <c r="T36" s="9" t="s">
        <v>4296</v>
      </c>
      <c r="U36" s="9" t="s">
        <v>4295</v>
      </c>
      <c r="V36" s="9" t="s">
        <v>4294</v>
      </c>
      <c r="W36" s="9" t="s">
        <v>10</v>
      </c>
      <c r="X36" s="9" t="s">
        <v>10</v>
      </c>
      <c r="Y36" s="9" t="s">
        <v>10</v>
      </c>
      <c r="Z36" s="9" t="s">
        <v>10</v>
      </c>
      <c r="AA36" s="9" t="s">
        <v>10</v>
      </c>
      <c r="AB36" s="9">
        <v>47</v>
      </c>
      <c r="AC36" s="9">
        <v>13</v>
      </c>
      <c r="AD36" s="9">
        <v>13</v>
      </c>
      <c r="AE36" s="9">
        <v>4</v>
      </c>
      <c r="AF36" s="9">
        <v>75</v>
      </c>
      <c r="AG36" s="9" t="s">
        <v>3435</v>
      </c>
      <c r="AH36" s="9" t="s">
        <v>3434</v>
      </c>
      <c r="AI36" s="9" t="s">
        <v>3474</v>
      </c>
      <c r="AJ36" s="9" t="s">
        <v>4255</v>
      </c>
      <c r="AK36" s="9" t="s">
        <v>4254</v>
      </c>
      <c r="AL36" s="9" t="s">
        <v>10</v>
      </c>
      <c r="AM36" s="9" t="s">
        <v>4253</v>
      </c>
      <c r="AN36" s="9" t="s">
        <v>4252</v>
      </c>
      <c r="AO36" s="9" t="s">
        <v>4293</v>
      </c>
      <c r="AP36" s="9">
        <v>2018</v>
      </c>
      <c r="AQ36" s="9">
        <v>202</v>
      </c>
      <c r="AR36" s="9" t="s">
        <v>10</v>
      </c>
      <c r="AS36" s="9" t="s">
        <v>10</v>
      </c>
      <c r="AT36" s="9" t="s">
        <v>10</v>
      </c>
      <c r="AU36" s="9" t="s">
        <v>10</v>
      </c>
      <c r="AV36" s="9" t="s">
        <v>10</v>
      </c>
      <c r="AW36" s="9">
        <v>139</v>
      </c>
      <c r="AX36" s="9">
        <v>149</v>
      </c>
      <c r="AY36" s="9" t="s">
        <v>10</v>
      </c>
      <c r="AZ36" s="9" t="s">
        <v>4292</v>
      </c>
      <c r="BA36" s="9" t="s">
        <v>10</v>
      </c>
      <c r="BB36" s="9" t="s">
        <v>10</v>
      </c>
      <c r="BC36" s="9">
        <v>11</v>
      </c>
      <c r="BD36" s="9" t="s">
        <v>4249</v>
      </c>
      <c r="BE36" s="9" t="s">
        <v>4248</v>
      </c>
      <c r="BF36" s="9" t="s">
        <v>4291</v>
      </c>
      <c r="BG36" s="9" t="s">
        <v>4290</v>
      </c>
      <c r="BH36" s="9" t="s">
        <v>10</v>
      </c>
      <c r="BI36" s="9" t="s">
        <v>10</v>
      </c>
      <c r="BJ36" s="9" t="s">
        <v>10</v>
      </c>
      <c r="BK36" s="9" t="s">
        <v>10</v>
      </c>
      <c r="BL36" s="9" t="s">
        <v>3423</v>
      </c>
      <c r="BM36" s="1" t="s">
        <v>10</v>
      </c>
      <c r="BO36" s="1" t="s">
        <v>3405</v>
      </c>
    </row>
    <row r="37" spans="1:67" x14ac:dyDescent="0.2">
      <c r="A37" s="39">
        <v>34</v>
      </c>
      <c r="B37" s="118" t="s">
        <v>5175</v>
      </c>
      <c r="C37" s="11" t="s">
        <v>4872</v>
      </c>
      <c r="D37" s="11" t="s">
        <v>4871</v>
      </c>
      <c r="E37" s="36" t="s">
        <v>5173</v>
      </c>
      <c r="F37" s="15" t="s">
        <v>4842</v>
      </c>
      <c r="G37" s="12">
        <v>3</v>
      </c>
      <c r="H37" s="9" t="s">
        <v>670</v>
      </c>
      <c r="I37" s="9" t="s">
        <v>4289</v>
      </c>
      <c r="J37" s="9" t="s">
        <v>4288</v>
      </c>
      <c r="K37" s="9" t="s">
        <v>4287</v>
      </c>
      <c r="L37" s="9" t="s">
        <v>4286</v>
      </c>
      <c r="M37" s="9" t="s">
        <v>10</v>
      </c>
      <c r="N37" s="9" t="s">
        <v>10</v>
      </c>
      <c r="O37" s="9" t="s">
        <v>669</v>
      </c>
      <c r="P37" s="9" t="s">
        <v>3</v>
      </c>
      <c r="Q37" s="9" t="s">
        <v>4285</v>
      </c>
      <c r="R37" s="9" t="s">
        <v>4284</v>
      </c>
      <c r="S37" s="9" t="s">
        <v>4283</v>
      </c>
      <c r="T37" s="9" t="s">
        <v>4282</v>
      </c>
      <c r="U37" s="9" t="s">
        <v>4281</v>
      </c>
      <c r="V37" s="9" t="s">
        <v>4280</v>
      </c>
      <c r="W37" s="9" t="s">
        <v>10</v>
      </c>
      <c r="X37" s="9" t="s">
        <v>4279</v>
      </c>
      <c r="Y37" s="9" t="s">
        <v>4278</v>
      </c>
      <c r="Z37" s="9" t="s">
        <v>4277</v>
      </c>
      <c r="AA37" s="9" t="s">
        <v>10</v>
      </c>
      <c r="AB37" s="9">
        <v>48</v>
      </c>
      <c r="AC37" s="9">
        <v>6</v>
      </c>
      <c r="AD37" s="9">
        <v>6</v>
      </c>
      <c r="AE37" s="9">
        <v>2</v>
      </c>
      <c r="AF37" s="9">
        <v>24</v>
      </c>
      <c r="AG37" s="9" t="s">
        <v>707</v>
      </c>
      <c r="AH37" s="9" t="s">
        <v>795</v>
      </c>
      <c r="AI37" s="9" t="s">
        <v>794</v>
      </c>
      <c r="AJ37" s="9" t="s">
        <v>4276</v>
      </c>
      <c r="AK37" s="9" t="s">
        <v>4275</v>
      </c>
      <c r="AL37" s="9" t="s">
        <v>10</v>
      </c>
      <c r="AM37" s="9" t="s">
        <v>4274</v>
      </c>
      <c r="AN37" s="9" t="s">
        <v>4273</v>
      </c>
      <c r="AO37" s="9" t="s">
        <v>743</v>
      </c>
      <c r="AP37" s="9">
        <v>2018</v>
      </c>
      <c r="AQ37" s="9">
        <v>11</v>
      </c>
      <c r="AR37" s="9">
        <v>3</v>
      </c>
      <c r="AS37" s="9" t="s">
        <v>10</v>
      </c>
      <c r="AT37" s="9" t="s">
        <v>10</v>
      </c>
      <c r="AU37" s="9" t="s">
        <v>10</v>
      </c>
      <c r="AV37" s="9" t="s">
        <v>10</v>
      </c>
      <c r="AW37" s="9">
        <v>528</v>
      </c>
      <c r="AX37" s="9">
        <v>537</v>
      </c>
      <c r="AY37" s="9" t="s">
        <v>10</v>
      </c>
      <c r="AZ37" s="9" t="s">
        <v>4272</v>
      </c>
      <c r="BA37" s="9" t="s">
        <v>10</v>
      </c>
      <c r="BB37" s="9" t="s">
        <v>10</v>
      </c>
      <c r="BC37" s="9">
        <v>10</v>
      </c>
      <c r="BD37" s="9" t="s">
        <v>4271</v>
      </c>
      <c r="BE37" s="9" t="s">
        <v>4270</v>
      </c>
      <c r="BF37" s="9" t="s">
        <v>4269</v>
      </c>
      <c r="BG37" s="9" t="s">
        <v>4268</v>
      </c>
      <c r="BH37" s="9">
        <v>30416644</v>
      </c>
      <c r="BI37" s="9" t="s">
        <v>1082</v>
      </c>
      <c r="BJ37" s="9" t="s">
        <v>10</v>
      </c>
      <c r="BK37" s="9" t="s">
        <v>10</v>
      </c>
      <c r="BL37" s="9" t="s">
        <v>3423</v>
      </c>
      <c r="BM37" s="1" t="s">
        <v>10</v>
      </c>
      <c r="BO37" s="1" t="s">
        <v>3405</v>
      </c>
    </row>
    <row r="38" spans="1:67" x14ac:dyDescent="0.2">
      <c r="A38" s="39">
        <v>35</v>
      </c>
      <c r="B38" s="118" t="s">
        <v>4855</v>
      </c>
      <c r="C38" s="11" t="s">
        <v>4867</v>
      </c>
      <c r="D38" s="43" t="s">
        <v>5169</v>
      </c>
      <c r="E38" s="11" t="s">
        <v>4843</v>
      </c>
      <c r="F38" s="15" t="s">
        <v>4840</v>
      </c>
      <c r="G38" s="12">
        <v>1</v>
      </c>
      <c r="H38" s="9" t="s">
        <v>670</v>
      </c>
      <c r="I38" s="9" t="s">
        <v>4267</v>
      </c>
      <c r="J38" s="9" t="s">
        <v>4266</v>
      </c>
      <c r="K38" s="9" t="s">
        <v>4265</v>
      </c>
      <c r="L38" s="9" t="s">
        <v>4264</v>
      </c>
      <c r="M38" s="9" t="s">
        <v>10</v>
      </c>
      <c r="N38" s="9" t="s">
        <v>10</v>
      </c>
      <c r="O38" s="9" t="s">
        <v>669</v>
      </c>
      <c r="P38" s="9" t="s">
        <v>3</v>
      </c>
      <c r="Q38" s="9" t="s">
        <v>4263</v>
      </c>
      <c r="R38" s="9" t="s">
        <v>4262</v>
      </c>
      <c r="S38" s="9" t="s">
        <v>4261</v>
      </c>
      <c r="T38" s="9" t="s">
        <v>4260</v>
      </c>
      <c r="U38" s="9" t="s">
        <v>4259</v>
      </c>
      <c r="V38" s="9" t="s">
        <v>4258</v>
      </c>
      <c r="W38" s="9" t="s">
        <v>10</v>
      </c>
      <c r="X38" s="9" t="s">
        <v>10</v>
      </c>
      <c r="Y38" s="9" t="s">
        <v>4257</v>
      </c>
      <c r="Z38" s="9" t="s">
        <v>4256</v>
      </c>
      <c r="AA38" s="9" t="s">
        <v>10</v>
      </c>
      <c r="AB38" s="9">
        <v>19</v>
      </c>
      <c r="AC38" s="9">
        <v>4</v>
      </c>
      <c r="AD38" s="9">
        <v>4</v>
      </c>
      <c r="AE38" s="9">
        <v>2</v>
      </c>
      <c r="AF38" s="9">
        <v>21</v>
      </c>
      <c r="AG38" s="9" t="s">
        <v>3435</v>
      </c>
      <c r="AH38" s="9" t="s">
        <v>3434</v>
      </c>
      <c r="AI38" s="9" t="s">
        <v>3474</v>
      </c>
      <c r="AJ38" s="9" t="s">
        <v>4255</v>
      </c>
      <c r="AK38" s="9" t="s">
        <v>4254</v>
      </c>
      <c r="AL38" s="9" t="s">
        <v>10</v>
      </c>
      <c r="AM38" s="9" t="s">
        <v>4253</v>
      </c>
      <c r="AN38" s="9" t="s">
        <v>4252</v>
      </c>
      <c r="AO38" s="9" t="s">
        <v>4251</v>
      </c>
      <c r="AP38" s="9">
        <v>2018</v>
      </c>
      <c r="AQ38" s="9">
        <v>190</v>
      </c>
      <c r="AR38" s="9" t="s">
        <v>10</v>
      </c>
      <c r="AS38" s="9" t="s">
        <v>10</v>
      </c>
      <c r="AT38" s="9" t="s">
        <v>10</v>
      </c>
      <c r="AU38" s="9" t="s">
        <v>10</v>
      </c>
      <c r="AV38" s="9" t="s">
        <v>10</v>
      </c>
      <c r="AW38" s="9">
        <v>608</v>
      </c>
      <c r="AX38" s="9">
        <v>617</v>
      </c>
      <c r="AY38" s="9" t="s">
        <v>10</v>
      </c>
      <c r="AZ38" s="9" t="s">
        <v>4250</v>
      </c>
      <c r="BA38" s="9" t="s">
        <v>10</v>
      </c>
      <c r="BB38" s="9" t="s">
        <v>10</v>
      </c>
      <c r="BC38" s="9">
        <v>10</v>
      </c>
      <c r="BD38" s="9" t="s">
        <v>4249</v>
      </c>
      <c r="BE38" s="9" t="s">
        <v>4248</v>
      </c>
      <c r="BF38" s="9" t="s">
        <v>4247</v>
      </c>
      <c r="BG38" s="9" t="s">
        <v>4246</v>
      </c>
      <c r="BH38" s="9" t="s">
        <v>10</v>
      </c>
      <c r="BI38" s="9" t="s">
        <v>10</v>
      </c>
      <c r="BJ38" s="9" t="s">
        <v>10</v>
      </c>
      <c r="BK38" s="9" t="s">
        <v>10</v>
      </c>
      <c r="BL38" s="9" t="s">
        <v>3423</v>
      </c>
      <c r="BM38" s="1" t="s">
        <v>10</v>
      </c>
      <c r="BO38" s="1" t="s">
        <v>3405</v>
      </c>
    </row>
    <row r="39" spans="1:67" x14ac:dyDescent="0.2">
      <c r="A39" s="39">
        <v>36</v>
      </c>
      <c r="B39" s="118" t="s">
        <v>5175</v>
      </c>
      <c r="C39" s="11" t="s">
        <v>4873</v>
      </c>
      <c r="D39" s="11" t="s">
        <v>4871</v>
      </c>
      <c r="E39" s="11" t="s">
        <v>4843</v>
      </c>
      <c r="F39" s="15" t="s">
        <v>4842</v>
      </c>
      <c r="G39" s="12">
        <v>3</v>
      </c>
      <c r="H39" s="9" t="s">
        <v>670</v>
      </c>
      <c r="I39" s="9" t="s">
        <v>4245</v>
      </c>
      <c r="J39" s="9" t="s">
        <v>4244</v>
      </c>
      <c r="K39" s="9" t="s">
        <v>4243</v>
      </c>
      <c r="L39" s="9" t="s">
        <v>4050</v>
      </c>
      <c r="M39" s="9" t="s">
        <v>10</v>
      </c>
      <c r="N39" s="9" t="s">
        <v>10</v>
      </c>
      <c r="O39" s="9" t="s">
        <v>669</v>
      </c>
      <c r="P39" s="9" t="s">
        <v>3</v>
      </c>
      <c r="Q39" s="9" t="s">
        <v>4242</v>
      </c>
      <c r="R39" s="9" t="s">
        <v>4241</v>
      </c>
      <c r="S39" s="9" t="s">
        <v>4240</v>
      </c>
      <c r="T39" s="9" t="s">
        <v>4239</v>
      </c>
      <c r="U39" s="9" t="s">
        <v>4238</v>
      </c>
      <c r="V39" s="9" t="s">
        <v>4237</v>
      </c>
      <c r="W39" s="9" t="s">
        <v>10</v>
      </c>
      <c r="X39" s="9" t="s">
        <v>10</v>
      </c>
      <c r="Y39" s="9" t="s">
        <v>4236</v>
      </c>
      <c r="Z39" s="9" t="s">
        <v>4235</v>
      </c>
      <c r="AA39" s="9" t="s">
        <v>10</v>
      </c>
      <c r="AB39" s="9">
        <v>41</v>
      </c>
      <c r="AC39" s="9">
        <v>4</v>
      </c>
      <c r="AD39" s="9">
        <v>4</v>
      </c>
      <c r="AE39" s="9">
        <v>2</v>
      </c>
      <c r="AF39" s="9">
        <v>10</v>
      </c>
      <c r="AG39" s="9" t="s">
        <v>3774</v>
      </c>
      <c r="AH39" s="9" t="s">
        <v>3773</v>
      </c>
      <c r="AI39" s="9" t="s">
        <v>3772</v>
      </c>
      <c r="AJ39" s="9" t="s">
        <v>10</v>
      </c>
      <c r="AK39" s="9" t="s">
        <v>4040</v>
      </c>
      <c r="AL39" s="9" t="s">
        <v>10</v>
      </c>
      <c r="AM39" s="9" t="s">
        <v>4039</v>
      </c>
      <c r="AN39" s="9" t="s">
        <v>4038</v>
      </c>
      <c r="AO39" s="9" t="s">
        <v>739</v>
      </c>
      <c r="AP39" s="9">
        <v>2018</v>
      </c>
      <c r="AQ39" s="9">
        <v>10</v>
      </c>
      <c r="AR39" s="9">
        <v>7</v>
      </c>
      <c r="AS39" s="9" t="s">
        <v>10</v>
      </c>
      <c r="AT39" s="9" t="s">
        <v>10</v>
      </c>
      <c r="AU39" s="9" t="s">
        <v>10</v>
      </c>
      <c r="AV39" s="9" t="s">
        <v>10</v>
      </c>
      <c r="AW39" s="9" t="s">
        <v>10</v>
      </c>
      <c r="AX39" s="9" t="s">
        <v>10</v>
      </c>
      <c r="AY39" s="9">
        <v>2570</v>
      </c>
      <c r="AZ39" s="9" t="s">
        <v>4234</v>
      </c>
      <c r="BA39" s="9" t="s">
        <v>10</v>
      </c>
      <c r="BB39" s="9" t="s">
        <v>10</v>
      </c>
      <c r="BC39" s="9">
        <v>19</v>
      </c>
      <c r="BD39" s="9" t="s">
        <v>4036</v>
      </c>
      <c r="BE39" s="9" t="s">
        <v>4035</v>
      </c>
      <c r="BF39" s="9" t="s">
        <v>4233</v>
      </c>
      <c r="BG39" s="9" t="s">
        <v>4232</v>
      </c>
      <c r="BH39" s="9" t="s">
        <v>10</v>
      </c>
      <c r="BI39" s="9" t="s">
        <v>807</v>
      </c>
      <c r="BJ39" s="9" t="s">
        <v>10</v>
      </c>
      <c r="BK39" s="9" t="s">
        <v>10</v>
      </c>
      <c r="BL39" s="9" t="s">
        <v>3423</v>
      </c>
      <c r="BM39" s="1" t="s">
        <v>10</v>
      </c>
      <c r="BO39" s="1" t="s">
        <v>3405</v>
      </c>
    </row>
    <row r="40" spans="1:67" x14ac:dyDescent="0.2">
      <c r="A40" s="28">
        <v>37</v>
      </c>
      <c r="B40" s="118" t="s">
        <v>5175</v>
      </c>
      <c r="C40" s="11" t="s">
        <v>4846</v>
      </c>
      <c r="D40" s="43" t="s">
        <v>5169</v>
      </c>
      <c r="E40" s="11" t="s">
        <v>4843</v>
      </c>
      <c r="F40" s="15" t="s">
        <v>4840</v>
      </c>
      <c r="G40" s="12">
        <v>1</v>
      </c>
      <c r="H40" s="9" t="s">
        <v>670</v>
      </c>
      <c r="I40" s="9" t="s">
        <v>4231</v>
      </c>
      <c r="J40" s="9" t="s">
        <v>4230</v>
      </c>
      <c r="K40" s="9" t="s">
        <v>4229</v>
      </c>
      <c r="L40" s="9" t="s">
        <v>4228</v>
      </c>
      <c r="M40" s="9" t="s">
        <v>10</v>
      </c>
      <c r="N40" s="9" t="s">
        <v>10</v>
      </c>
      <c r="O40" s="9" t="s">
        <v>669</v>
      </c>
      <c r="P40" s="9" t="s">
        <v>3</v>
      </c>
      <c r="Q40" s="9" t="s">
        <v>4227</v>
      </c>
      <c r="R40" s="9" t="s">
        <v>156</v>
      </c>
      <c r="S40" s="9" t="s">
        <v>4226</v>
      </c>
      <c r="T40" s="9" t="s">
        <v>4225</v>
      </c>
      <c r="U40" s="9" t="s">
        <v>4224</v>
      </c>
      <c r="V40" s="9" t="s">
        <v>4223</v>
      </c>
      <c r="W40" s="9" t="s">
        <v>10</v>
      </c>
      <c r="X40" s="9" t="s">
        <v>10</v>
      </c>
      <c r="Y40" s="9" t="s">
        <v>10</v>
      </c>
      <c r="Z40" s="9" t="s">
        <v>10</v>
      </c>
      <c r="AA40" s="9" t="s">
        <v>10</v>
      </c>
      <c r="AB40" s="9">
        <v>40</v>
      </c>
      <c r="AC40" s="9">
        <v>4</v>
      </c>
      <c r="AD40" s="9">
        <v>4</v>
      </c>
      <c r="AE40" s="9">
        <v>0</v>
      </c>
      <c r="AF40" s="9">
        <v>4</v>
      </c>
      <c r="AG40" s="9" t="s">
        <v>4222</v>
      </c>
      <c r="AH40" s="9" t="s">
        <v>3434</v>
      </c>
      <c r="AI40" s="9" t="s">
        <v>4221</v>
      </c>
      <c r="AJ40" s="9" t="s">
        <v>4220</v>
      </c>
      <c r="AK40" s="9" t="s">
        <v>4219</v>
      </c>
      <c r="AL40" s="9" t="s">
        <v>10</v>
      </c>
      <c r="AM40" s="9" t="s">
        <v>4218</v>
      </c>
      <c r="AN40" s="9" t="s">
        <v>4217</v>
      </c>
      <c r="AO40" s="9" t="s">
        <v>739</v>
      </c>
      <c r="AP40" s="9">
        <v>2018</v>
      </c>
      <c r="AQ40" s="9">
        <v>76</v>
      </c>
      <c r="AR40" s="9" t="s">
        <v>10</v>
      </c>
      <c r="AS40" s="9" t="s">
        <v>10</v>
      </c>
      <c r="AT40" s="9" t="s">
        <v>10</v>
      </c>
      <c r="AU40" s="9" t="s">
        <v>10</v>
      </c>
      <c r="AV40" s="9" t="s">
        <v>10</v>
      </c>
      <c r="AW40" s="9">
        <v>327</v>
      </c>
      <c r="AX40" s="9">
        <v>340</v>
      </c>
      <c r="AY40" s="9" t="s">
        <v>10</v>
      </c>
      <c r="AZ40" s="9" t="s">
        <v>4216</v>
      </c>
      <c r="BA40" s="9" t="s">
        <v>10</v>
      </c>
      <c r="BB40" s="9" t="s">
        <v>10</v>
      </c>
      <c r="BC40" s="9">
        <v>14</v>
      </c>
      <c r="BD40" s="9" t="s">
        <v>672</v>
      </c>
      <c r="BE40" s="9" t="s">
        <v>671</v>
      </c>
      <c r="BF40" s="9" t="s">
        <v>4215</v>
      </c>
      <c r="BG40" s="9" t="s">
        <v>4214</v>
      </c>
      <c r="BH40" s="9" t="s">
        <v>10</v>
      </c>
      <c r="BI40" s="9" t="s">
        <v>10</v>
      </c>
      <c r="BJ40" s="9" t="s">
        <v>10</v>
      </c>
      <c r="BK40" s="9" t="s">
        <v>10</v>
      </c>
      <c r="BL40" s="9" t="s">
        <v>3423</v>
      </c>
      <c r="BM40" s="1" t="s">
        <v>10</v>
      </c>
      <c r="BO40" s="1" t="s">
        <v>4875</v>
      </c>
    </row>
    <row r="41" spans="1:67" x14ac:dyDescent="0.2">
      <c r="A41" s="39">
        <v>38</v>
      </c>
      <c r="B41" s="118" t="s">
        <v>5175</v>
      </c>
      <c r="C41" s="11" t="s">
        <v>4867</v>
      </c>
      <c r="D41" s="11" t="s">
        <v>4871</v>
      </c>
      <c r="E41" s="11" t="s">
        <v>4843</v>
      </c>
      <c r="F41" s="15" t="s">
        <v>4840</v>
      </c>
      <c r="G41" s="12">
        <v>3</v>
      </c>
      <c r="H41" s="9" t="s">
        <v>670</v>
      </c>
      <c r="I41" s="9" t="s">
        <v>4213</v>
      </c>
      <c r="J41" s="9" t="s">
        <v>4212</v>
      </c>
      <c r="K41" s="9" t="s">
        <v>4211</v>
      </c>
      <c r="L41" s="9" t="s">
        <v>4210</v>
      </c>
      <c r="M41" s="9" t="s">
        <v>10</v>
      </c>
      <c r="N41" s="9" t="s">
        <v>10</v>
      </c>
      <c r="O41" s="9" t="s">
        <v>669</v>
      </c>
      <c r="P41" s="9" t="s">
        <v>3</v>
      </c>
      <c r="Q41" s="9" t="s">
        <v>4209</v>
      </c>
      <c r="R41" s="9" t="s">
        <v>4208</v>
      </c>
      <c r="S41" s="9" t="s">
        <v>4207</v>
      </c>
      <c r="T41" s="9" t="s">
        <v>4206</v>
      </c>
      <c r="U41" s="9" t="s">
        <v>4205</v>
      </c>
      <c r="V41" s="9" t="s">
        <v>4204</v>
      </c>
      <c r="W41" s="9" t="s">
        <v>4203</v>
      </c>
      <c r="X41" s="9" t="s">
        <v>4202</v>
      </c>
      <c r="Y41" s="9" t="s">
        <v>10</v>
      </c>
      <c r="Z41" s="9" t="s">
        <v>10</v>
      </c>
      <c r="AA41" s="9" t="s">
        <v>10</v>
      </c>
      <c r="AB41" s="9">
        <v>65</v>
      </c>
      <c r="AC41" s="9">
        <v>4</v>
      </c>
      <c r="AD41" s="9">
        <v>4</v>
      </c>
      <c r="AE41" s="9">
        <v>0</v>
      </c>
      <c r="AF41" s="9">
        <v>6</v>
      </c>
      <c r="AG41" s="9" t="s">
        <v>4201</v>
      </c>
      <c r="AH41" s="9" t="s">
        <v>4200</v>
      </c>
      <c r="AI41" s="9" t="s">
        <v>4199</v>
      </c>
      <c r="AJ41" s="9" t="s">
        <v>4198</v>
      </c>
      <c r="AK41" s="9" t="s">
        <v>4197</v>
      </c>
      <c r="AL41" s="9" t="s">
        <v>10</v>
      </c>
      <c r="AM41" s="9" t="s">
        <v>4196</v>
      </c>
      <c r="AN41" s="9" t="s">
        <v>4195</v>
      </c>
      <c r="AO41" s="9" t="s">
        <v>935</v>
      </c>
      <c r="AP41" s="9">
        <v>2018</v>
      </c>
      <c r="AQ41" s="9">
        <v>134</v>
      </c>
      <c r="AR41" s="9" t="s">
        <v>10</v>
      </c>
      <c r="AS41" s="9" t="s">
        <v>10</v>
      </c>
      <c r="AT41" s="9" t="s">
        <v>10</v>
      </c>
      <c r="AU41" s="9" t="s">
        <v>10</v>
      </c>
      <c r="AV41" s="9" t="s">
        <v>10</v>
      </c>
      <c r="AW41" s="9">
        <v>198</v>
      </c>
      <c r="AX41" s="9">
        <v>211</v>
      </c>
      <c r="AY41" s="9" t="s">
        <v>10</v>
      </c>
      <c r="AZ41" s="9" t="s">
        <v>4194</v>
      </c>
      <c r="BA41" s="9" t="s">
        <v>10</v>
      </c>
      <c r="BB41" s="9" t="s">
        <v>10</v>
      </c>
      <c r="BC41" s="9">
        <v>14</v>
      </c>
      <c r="BD41" s="9" t="s">
        <v>3767</v>
      </c>
      <c r="BE41" s="9" t="s">
        <v>3766</v>
      </c>
      <c r="BF41" s="9" t="s">
        <v>4193</v>
      </c>
      <c r="BG41" s="9" t="s">
        <v>4192</v>
      </c>
      <c r="BH41" s="9" t="s">
        <v>10</v>
      </c>
      <c r="BI41" s="9" t="s">
        <v>10</v>
      </c>
      <c r="BJ41" s="9" t="s">
        <v>10</v>
      </c>
      <c r="BK41" s="9" t="s">
        <v>10</v>
      </c>
      <c r="BL41" s="9" t="s">
        <v>3423</v>
      </c>
      <c r="BM41" s="1" t="s">
        <v>10</v>
      </c>
      <c r="BO41" s="1" t="s">
        <v>3405</v>
      </c>
    </row>
    <row r="42" spans="1:67" x14ac:dyDescent="0.2">
      <c r="A42" s="39">
        <v>39</v>
      </c>
      <c r="B42" s="118" t="s">
        <v>5175</v>
      </c>
      <c r="C42" s="11" t="s">
        <v>4846</v>
      </c>
      <c r="D42" s="11" t="s">
        <v>4871</v>
      </c>
      <c r="E42" s="11" t="s">
        <v>4843</v>
      </c>
      <c r="F42" s="15" t="s">
        <v>4840</v>
      </c>
      <c r="G42" s="12">
        <v>3</v>
      </c>
      <c r="H42" s="9" t="s">
        <v>670</v>
      </c>
      <c r="I42" s="9" t="s">
        <v>4191</v>
      </c>
      <c r="J42" s="9" t="s">
        <v>4190</v>
      </c>
      <c r="K42" s="9" t="s">
        <v>4189</v>
      </c>
      <c r="L42" s="9" t="s">
        <v>4188</v>
      </c>
      <c r="M42" s="9" t="s">
        <v>10</v>
      </c>
      <c r="N42" s="9" t="s">
        <v>10</v>
      </c>
      <c r="O42" s="9" t="s">
        <v>669</v>
      </c>
      <c r="P42" s="9" t="s">
        <v>3</v>
      </c>
      <c r="Q42" s="9" t="s">
        <v>4187</v>
      </c>
      <c r="R42" s="9" t="s">
        <v>4186</v>
      </c>
      <c r="S42" s="9" t="s">
        <v>4185</v>
      </c>
      <c r="T42" s="9" t="s">
        <v>4184</v>
      </c>
      <c r="U42" s="9" t="s">
        <v>4183</v>
      </c>
      <c r="V42" s="9" t="s">
        <v>4182</v>
      </c>
      <c r="W42" s="9" t="s">
        <v>10</v>
      </c>
      <c r="X42" s="9" t="s">
        <v>10</v>
      </c>
      <c r="Y42" s="9" t="s">
        <v>10</v>
      </c>
      <c r="Z42" s="9" t="s">
        <v>10</v>
      </c>
      <c r="AA42" s="9" t="s">
        <v>10</v>
      </c>
      <c r="AB42" s="9">
        <v>51</v>
      </c>
      <c r="AC42" s="9">
        <v>6</v>
      </c>
      <c r="AD42" s="9">
        <v>6</v>
      </c>
      <c r="AE42" s="9">
        <v>0</v>
      </c>
      <c r="AF42" s="9">
        <v>9</v>
      </c>
      <c r="AG42" s="9" t="s">
        <v>3435</v>
      </c>
      <c r="AH42" s="9" t="s">
        <v>3434</v>
      </c>
      <c r="AI42" s="9" t="s">
        <v>3474</v>
      </c>
      <c r="AJ42" s="9" t="s">
        <v>4181</v>
      </c>
      <c r="AK42" s="9" t="s">
        <v>4180</v>
      </c>
      <c r="AL42" s="9" t="s">
        <v>10</v>
      </c>
      <c r="AM42" s="9" t="s">
        <v>4179</v>
      </c>
      <c r="AN42" s="9" t="s">
        <v>4178</v>
      </c>
      <c r="AO42" s="9" t="s">
        <v>3912</v>
      </c>
      <c r="AP42" s="9">
        <v>2018</v>
      </c>
      <c r="AQ42" s="9">
        <v>218</v>
      </c>
      <c r="AR42" s="9" t="s">
        <v>10</v>
      </c>
      <c r="AS42" s="9" t="s">
        <v>10</v>
      </c>
      <c r="AT42" s="9" t="s">
        <v>10</v>
      </c>
      <c r="AU42" s="9" t="s">
        <v>10</v>
      </c>
      <c r="AV42" s="9" t="s">
        <v>10</v>
      </c>
      <c r="AW42" s="9">
        <v>246</v>
      </c>
      <c r="AX42" s="9">
        <v>255</v>
      </c>
      <c r="AY42" s="9" t="s">
        <v>10</v>
      </c>
      <c r="AZ42" s="9" t="s">
        <v>4177</v>
      </c>
      <c r="BA42" s="9" t="s">
        <v>10</v>
      </c>
      <c r="BB42" s="9" t="s">
        <v>10</v>
      </c>
      <c r="BC42" s="9">
        <v>10</v>
      </c>
      <c r="BD42" s="9" t="s">
        <v>4176</v>
      </c>
      <c r="BE42" s="9" t="s">
        <v>4175</v>
      </c>
      <c r="BF42" s="9" t="s">
        <v>4174</v>
      </c>
      <c r="BG42" s="9" t="s">
        <v>4173</v>
      </c>
      <c r="BH42" s="9" t="s">
        <v>10</v>
      </c>
      <c r="BI42" s="9" t="s">
        <v>10</v>
      </c>
      <c r="BJ42" s="9" t="s">
        <v>10</v>
      </c>
      <c r="BK42" s="9" t="s">
        <v>10</v>
      </c>
      <c r="BL42" s="9" t="s">
        <v>3423</v>
      </c>
      <c r="BM42" s="1" t="s">
        <v>10</v>
      </c>
      <c r="BO42" s="1" t="s">
        <v>3405</v>
      </c>
    </row>
    <row r="43" spans="1:67" x14ac:dyDescent="0.2">
      <c r="A43" s="39">
        <v>40</v>
      </c>
      <c r="B43" s="118" t="s">
        <v>4876</v>
      </c>
      <c r="C43" s="11" t="s">
        <v>4857</v>
      </c>
      <c r="D43" s="43" t="s">
        <v>5169</v>
      </c>
      <c r="E43" s="36" t="s">
        <v>5173</v>
      </c>
      <c r="F43" s="15" t="s">
        <v>4840</v>
      </c>
      <c r="G43" s="12">
        <v>1</v>
      </c>
      <c r="H43" s="9" t="s">
        <v>670</v>
      </c>
      <c r="I43" s="9" t="s">
        <v>1451</v>
      </c>
      <c r="J43" s="9" t="s">
        <v>186</v>
      </c>
      <c r="K43" s="9" t="s">
        <v>187</v>
      </c>
      <c r="L43" s="9" t="s">
        <v>15</v>
      </c>
      <c r="M43" s="9" t="s">
        <v>10</v>
      </c>
      <c r="N43" s="9" t="s">
        <v>10</v>
      </c>
      <c r="O43" s="9" t="s">
        <v>669</v>
      </c>
      <c r="P43" s="9" t="s">
        <v>3</v>
      </c>
      <c r="Q43" s="9" t="s">
        <v>1450</v>
      </c>
      <c r="R43" s="9" t="s">
        <v>1449</v>
      </c>
      <c r="S43" s="9" t="s">
        <v>1448</v>
      </c>
      <c r="T43" s="9" t="s">
        <v>1447</v>
      </c>
      <c r="U43" s="9" t="s">
        <v>1446</v>
      </c>
      <c r="V43" s="9" t="s">
        <v>1445</v>
      </c>
      <c r="W43" s="9" t="s">
        <v>10</v>
      </c>
      <c r="X43" s="9" t="s">
        <v>10</v>
      </c>
      <c r="Y43" s="9" t="s">
        <v>10</v>
      </c>
      <c r="Z43" s="9" t="s">
        <v>10</v>
      </c>
      <c r="AA43" s="9" t="s">
        <v>10</v>
      </c>
      <c r="AB43" s="9">
        <v>86</v>
      </c>
      <c r="AC43" s="9">
        <v>3</v>
      </c>
      <c r="AD43" s="9">
        <v>3</v>
      </c>
      <c r="AE43" s="9">
        <v>0</v>
      </c>
      <c r="AF43" s="9">
        <v>6</v>
      </c>
      <c r="AG43" s="9" t="s">
        <v>1039</v>
      </c>
      <c r="AH43" s="9" t="s">
        <v>1038</v>
      </c>
      <c r="AI43" s="9" t="s">
        <v>1037</v>
      </c>
      <c r="AJ43" s="9" t="s">
        <v>1036</v>
      </c>
      <c r="AK43" s="9" t="s">
        <v>1035</v>
      </c>
      <c r="AL43" s="9" t="s">
        <v>10</v>
      </c>
      <c r="AM43" s="9" t="s">
        <v>1034</v>
      </c>
      <c r="AN43" s="9" t="s">
        <v>1033</v>
      </c>
      <c r="AO43" s="9" t="s">
        <v>1444</v>
      </c>
      <c r="AP43" s="9">
        <v>2018</v>
      </c>
      <c r="AQ43" s="9">
        <v>29</v>
      </c>
      <c r="AR43" s="9">
        <v>5</v>
      </c>
      <c r="AS43" s="9" t="s">
        <v>10</v>
      </c>
      <c r="AT43" s="9" t="s">
        <v>10</v>
      </c>
      <c r="AU43" s="9" t="s">
        <v>10</v>
      </c>
      <c r="AV43" s="9" t="s">
        <v>10</v>
      </c>
      <c r="AW43" s="9">
        <v>1103</v>
      </c>
      <c r="AX43" s="9">
        <v>1116</v>
      </c>
      <c r="AY43" s="9" t="s">
        <v>10</v>
      </c>
      <c r="AZ43" s="9" t="s">
        <v>185</v>
      </c>
      <c r="BA43" s="9" t="s">
        <v>10</v>
      </c>
      <c r="BB43" s="9" t="s">
        <v>10</v>
      </c>
      <c r="BC43" s="9">
        <v>14</v>
      </c>
      <c r="BD43" s="9" t="s">
        <v>1031</v>
      </c>
      <c r="BE43" s="9" t="s">
        <v>767</v>
      </c>
      <c r="BF43" s="9" t="s">
        <v>1443</v>
      </c>
      <c r="BG43" s="9" t="s">
        <v>1442</v>
      </c>
      <c r="BH43" s="9" t="s">
        <v>10</v>
      </c>
      <c r="BI43" s="9" t="s">
        <v>693</v>
      </c>
      <c r="BJ43" s="9" t="s">
        <v>10</v>
      </c>
      <c r="BK43" s="9" t="s">
        <v>10</v>
      </c>
      <c r="BL43" s="9" t="s">
        <v>3423</v>
      </c>
      <c r="BM43" s="1" t="s">
        <v>10</v>
      </c>
      <c r="BO43" s="1" t="s">
        <v>3405</v>
      </c>
    </row>
    <row r="44" spans="1:67" x14ac:dyDescent="0.2">
      <c r="A44" s="39">
        <v>41</v>
      </c>
      <c r="B44" s="118" t="s">
        <v>5172</v>
      </c>
      <c r="C44" s="11" t="s">
        <v>4857</v>
      </c>
      <c r="D44" s="11" t="s">
        <v>4871</v>
      </c>
      <c r="E44" s="36" t="s">
        <v>5173</v>
      </c>
      <c r="F44" s="15" t="s">
        <v>4840</v>
      </c>
      <c r="G44" s="12">
        <v>3</v>
      </c>
      <c r="H44" s="9" t="s">
        <v>670</v>
      </c>
      <c r="I44" s="9" t="s">
        <v>4172</v>
      </c>
      <c r="J44" s="9" t="s">
        <v>4171</v>
      </c>
      <c r="K44" s="9" t="s">
        <v>4170</v>
      </c>
      <c r="L44" s="9" t="s">
        <v>362</v>
      </c>
      <c r="M44" s="9" t="s">
        <v>10</v>
      </c>
      <c r="N44" s="9" t="s">
        <v>10</v>
      </c>
      <c r="O44" s="9" t="s">
        <v>669</v>
      </c>
      <c r="P44" s="9" t="s">
        <v>3</v>
      </c>
      <c r="Q44" s="9" t="s">
        <v>4169</v>
      </c>
      <c r="R44" s="9" t="s">
        <v>4169</v>
      </c>
      <c r="S44" s="9" t="s">
        <v>4168</v>
      </c>
      <c r="T44" s="9" t="s">
        <v>4167</v>
      </c>
      <c r="U44" s="9" t="s">
        <v>4166</v>
      </c>
      <c r="V44" s="9" t="s">
        <v>4165</v>
      </c>
      <c r="W44" s="9" t="s">
        <v>4164</v>
      </c>
      <c r="X44" s="9" t="s">
        <v>4163</v>
      </c>
      <c r="Y44" s="9" t="s">
        <v>4162</v>
      </c>
      <c r="Z44" s="9" t="s">
        <v>4161</v>
      </c>
      <c r="AA44" s="9" t="s">
        <v>10</v>
      </c>
      <c r="AB44" s="9">
        <v>15</v>
      </c>
      <c r="AC44" s="9">
        <v>15</v>
      </c>
      <c r="AD44" s="9">
        <v>15</v>
      </c>
      <c r="AE44" s="9">
        <v>10</v>
      </c>
      <c r="AF44" s="9">
        <v>62</v>
      </c>
      <c r="AG44" s="9" t="s">
        <v>770</v>
      </c>
      <c r="AH44" s="9" t="s">
        <v>769</v>
      </c>
      <c r="AI44" s="9" t="s">
        <v>768</v>
      </c>
      <c r="AJ44" s="9" t="s">
        <v>1971</v>
      </c>
      <c r="AK44" s="9" t="s">
        <v>1970</v>
      </c>
      <c r="AL44" s="9" t="s">
        <v>10</v>
      </c>
      <c r="AM44" s="9" t="s">
        <v>1969</v>
      </c>
      <c r="AN44" s="9" t="s">
        <v>1968</v>
      </c>
      <c r="AO44" s="9" t="s">
        <v>1227</v>
      </c>
      <c r="AP44" s="9">
        <v>2018</v>
      </c>
      <c r="AQ44" s="9">
        <v>56</v>
      </c>
      <c r="AR44" s="9">
        <v>5</v>
      </c>
      <c r="AS44" s="9" t="s">
        <v>10</v>
      </c>
      <c r="AT44" s="9" t="s">
        <v>10</v>
      </c>
      <c r="AU44" s="9" t="s">
        <v>10</v>
      </c>
      <c r="AV44" s="9" t="s">
        <v>10</v>
      </c>
      <c r="AW44" s="9">
        <v>72</v>
      </c>
      <c r="AX44" s="9">
        <v>78</v>
      </c>
      <c r="AY44" s="9" t="s">
        <v>10</v>
      </c>
      <c r="AZ44" s="9" t="s">
        <v>4160</v>
      </c>
      <c r="BA44" s="9" t="s">
        <v>10</v>
      </c>
      <c r="BB44" s="9" t="s">
        <v>10</v>
      </c>
      <c r="BC44" s="9">
        <v>7</v>
      </c>
      <c r="BD44" s="9" t="s">
        <v>939</v>
      </c>
      <c r="BE44" s="9" t="s">
        <v>938</v>
      </c>
      <c r="BF44" s="9" t="s">
        <v>2425</v>
      </c>
      <c r="BG44" s="9" t="s">
        <v>4159</v>
      </c>
      <c r="BH44" s="9" t="s">
        <v>10</v>
      </c>
      <c r="BI44" s="9" t="s">
        <v>10</v>
      </c>
      <c r="BJ44" s="9" t="s">
        <v>10</v>
      </c>
      <c r="BK44" s="9" t="s">
        <v>10</v>
      </c>
      <c r="BL44" s="9" t="s">
        <v>3423</v>
      </c>
      <c r="BM44" s="1" t="s">
        <v>10</v>
      </c>
      <c r="BO44" s="1" t="s">
        <v>3405</v>
      </c>
    </row>
    <row r="45" spans="1:67" x14ac:dyDescent="0.2">
      <c r="A45" s="39">
        <v>42</v>
      </c>
      <c r="B45" s="118" t="s">
        <v>4876</v>
      </c>
      <c r="C45" s="11" t="s">
        <v>4857</v>
      </c>
      <c r="D45" s="11" t="s">
        <v>5170</v>
      </c>
      <c r="E45" s="36" t="s">
        <v>5173</v>
      </c>
      <c r="F45" s="15" t="s">
        <v>4842</v>
      </c>
      <c r="G45" s="12">
        <v>1</v>
      </c>
      <c r="H45" s="9" t="s">
        <v>670</v>
      </c>
      <c r="I45" s="9" t="s">
        <v>4158</v>
      </c>
      <c r="J45" s="9" t="s">
        <v>4157</v>
      </c>
      <c r="K45" s="9" t="s">
        <v>4156</v>
      </c>
      <c r="L45" s="9" t="s">
        <v>4155</v>
      </c>
      <c r="M45" s="9" t="s">
        <v>10</v>
      </c>
      <c r="N45" s="9" t="s">
        <v>10</v>
      </c>
      <c r="O45" s="9" t="s">
        <v>669</v>
      </c>
      <c r="P45" s="9" t="s">
        <v>3</v>
      </c>
      <c r="Q45" s="9" t="s">
        <v>10</v>
      </c>
      <c r="R45" s="9" t="s">
        <v>10</v>
      </c>
      <c r="S45" s="9" t="s">
        <v>4154</v>
      </c>
      <c r="T45" s="9" t="s">
        <v>4153</v>
      </c>
      <c r="U45" s="9" t="s">
        <v>4152</v>
      </c>
      <c r="V45" s="9" t="s">
        <v>4151</v>
      </c>
      <c r="W45" s="9" t="s">
        <v>4150</v>
      </c>
      <c r="X45" s="9" t="s">
        <v>4149</v>
      </c>
      <c r="Y45" s="9" t="s">
        <v>4148</v>
      </c>
      <c r="Z45" s="9" t="s">
        <v>4147</v>
      </c>
      <c r="AA45" s="9" t="s">
        <v>10</v>
      </c>
      <c r="AB45" s="9">
        <v>43</v>
      </c>
      <c r="AC45" s="9">
        <v>3</v>
      </c>
      <c r="AD45" s="9">
        <v>3</v>
      </c>
      <c r="AE45" s="9">
        <v>1</v>
      </c>
      <c r="AF45" s="9">
        <v>3</v>
      </c>
      <c r="AG45" s="9" t="s">
        <v>4146</v>
      </c>
      <c r="AH45" s="9" t="s">
        <v>810</v>
      </c>
      <c r="AI45" s="9" t="s">
        <v>4145</v>
      </c>
      <c r="AJ45" s="9" t="s">
        <v>4144</v>
      </c>
      <c r="AK45" s="9" t="s">
        <v>4143</v>
      </c>
      <c r="AL45" s="9" t="s">
        <v>10</v>
      </c>
      <c r="AM45" s="9" t="s">
        <v>4142</v>
      </c>
      <c r="AN45" s="9" t="s">
        <v>4141</v>
      </c>
      <c r="AO45" s="9" t="s">
        <v>10</v>
      </c>
      <c r="AP45" s="9">
        <v>2018</v>
      </c>
      <c r="AQ45" s="9" t="s">
        <v>10</v>
      </c>
      <c r="AR45" s="9" t="s">
        <v>10</v>
      </c>
      <c r="AS45" s="9" t="s">
        <v>10</v>
      </c>
      <c r="AT45" s="9" t="s">
        <v>10</v>
      </c>
      <c r="AU45" s="9" t="s">
        <v>10</v>
      </c>
      <c r="AV45" s="9" t="s">
        <v>10</v>
      </c>
      <c r="AW45" s="9" t="s">
        <v>10</v>
      </c>
      <c r="AX45" s="9" t="s">
        <v>10</v>
      </c>
      <c r="AY45" s="9">
        <v>1028578</v>
      </c>
      <c r="AZ45" s="9" t="s">
        <v>4140</v>
      </c>
      <c r="BA45" s="9" t="s">
        <v>10</v>
      </c>
      <c r="BB45" s="9" t="s">
        <v>10</v>
      </c>
      <c r="BC45" s="9">
        <v>17</v>
      </c>
      <c r="BD45" s="9" t="s">
        <v>809</v>
      </c>
      <c r="BE45" s="9" t="s">
        <v>718</v>
      </c>
      <c r="BF45" s="9" t="s">
        <v>4139</v>
      </c>
      <c r="BG45" s="9" t="s">
        <v>4138</v>
      </c>
      <c r="BH45" s="9" t="s">
        <v>10</v>
      </c>
      <c r="BI45" s="9" t="s">
        <v>807</v>
      </c>
      <c r="BJ45" s="9" t="s">
        <v>10</v>
      </c>
      <c r="BK45" s="9" t="s">
        <v>10</v>
      </c>
      <c r="BL45" s="9" t="s">
        <v>3423</v>
      </c>
      <c r="BM45" s="1" t="s">
        <v>10</v>
      </c>
      <c r="BO45" s="1" t="s">
        <v>3405</v>
      </c>
    </row>
    <row r="46" spans="1:67" x14ac:dyDescent="0.2">
      <c r="A46" s="39">
        <v>43</v>
      </c>
      <c r="B46" s="118" t="s">
        <v>4876</v>
      </c>
      <c r="C46" s="11" t="s">
        <v>4872</v>
      </c>
      <c r="D46" s="11" t="s">
        <v>4871</v>
      </c>
      <c r="E46" s="36" t="s">
        <v>5174</v>
      </c>
      <c r="F46" s="15" t="s">
        <v>4840</v>
      </c>
      <c r="G46" s="12">
        <v>3</v>
      </c>
      <c r="H46" s="9" t="s">
        <v>670</v>
      </c>
      <c r="I46" s="9" t="s">
        <v>4137</v>
      </c>
      <c r="J46" s="9" t="s">
        <v>4136</v>
      </c>
      <c r="K46" s="9" t="s">
        <v>4135</v>
      </c>
      <c r="L46" s="9" t="s">
        <v>3874</v>
      </c>
      <c r="M46" s="9" t="s">
        <v>10</v>
      </c>
      <c r="N46" s="9" t="s">
        <v>10</v>
      </c>
      <c r="O46" s="9" t="s">
        <v>669</v>
      </c>
      <c r="P46" s="9" t="s">
        <v>3</v>
      </c>
      <c r="Q46" s="9" t="s">
        <v>10</v>
      </c>
      <c r="R46" s="9" t="s">
        <v>10</v>
      </c>
      <c r="S46" s="9" t="s">
        <v>4134</v>
      </c>
      <c r="T46" s="9" t="s">
        <v>4133</v>
      </c>
      <c r="U46" s="9" t="s">
        <v>4132</v>
      </c>
      <c r="V46" s="9" t="s">
        <v>4131</v>
      </c>
      <c r="W46" s="9" t="s">
        <v>4130</v>
      </c>
      <c r="X46" s="9" t="s">
        <v>4129</v>
      </c>
      <c r="Y46" s="9" t="s">
        <v>4128</v>
      </c>
      <c r="Z46" s="9" t="s">
        <v>4127</v>
      </c>
      <c r="AA46" s="9" t="s">
        <v>10</v>
      </c>
      <c r="AB46" s="9">
        <v>40</v>
      </c>
      <c r="AC46" s="9">
        <v>29</v>
      </c>
      <c r="AD46" s="9">
        <v>29</v>
      </c>
      <c r="AE46" s="9">
        <v>4</v>
      </c>
      <c r="AF46" s="9">
        <v>29</v>
      </c>
      <c r="AG46" s="9" t="s">
        <v>3868</v>
      </c>
      <c r="AH46" s="9" t="s">
        <v>3867</v>
      </c>
      <c r="AI46" s="9" t="s">
        <v>3866</v>
      </c>
      <c r="AJ46" s="9" t="s">
        <v>3865</v>
      </c>
      <c r="AK46" s="9" t="s">
        <v>3864</v>
      </c>
      <c r="AL46" s="9" t="s">
        <v>10</v>
      </c>
      <c r="AM46" s="9" t="s">
        <v>3863</v>
      </c>
      <c r="AN46" s="9" t="s">
        <v>3862</v>
      </c>
      <c r="AO46" s="9" t="s">
        <v>10</v>
      </c>
      <c r="AP46" s="9">
        <v>2018</v>
      </c>
      <c r="AQ46" s="9">
        <v>39</v>
      </c>
      <c r="AR46" s="9" t="s">
        <v>4126</v>
      </c>
      <c r="AS46" s="9" t="s">
        <v>10</v>
      </c>
      <c r="AT46" s="9" t="s">
        <v>10</v>
      </c>
      <c r="AU46" s="9" t="s">
        <v>22</v>
      </c>
      <c r="AV46" s="9" t="s">
        <v>10</v>
      </c>
      <c r="AW46" s="9">
        <v>5246</v>
      </c>
      <c r="AX46" s="9">
        <v>5264</v>
      </c>
      <c r="AY46" s="9" t="s">
        <v>10</v>
      </c>
      <c r="AZ46" s="9" t="s">
        <v>4125</v>
      </c>
      <c r="BA46" s="9" t="s">
        <v>10</v>
      </c>
      <c r="BB46" s="9" t="s">
        <v>10</v>
      </c>
      <c r="BC46" s="9">
        <v>19</v>
      </c>
      <c r="BD46" s="9" t="s">
        <v>3860</v>
      </c>
      <c r="BE46" s="9" t="s">
        <v>3860</v>
      </c>
      <c r="BF46" s="9" t="s">
        <v>4124</v>
      </c>
      <c r="BG46" s="9" t="s">
        <v>4123</v>
      </c>
      <c r="BH46" s="9" t="s">
        <v>10</v>
      </c>
      <c r="BI46" s="9" t="s">
        <v>10</v>
      </c>
      <c r="BJ46" s="9" t="s">
        <v>10</v>
      </c>
      <c r="BK46" s="9" t="s">
        <v>10</v>
      </c>
      <c r="BL46" s="9" t="s">
        <v>3423</v>
      </c>
      <c r="BM46" s="1" t="s">
        <v>10</v>
      </c>
      <c r="BO46" s="1" t="s">
        <v>3405</v>
      </c>
    </row>
    <row r="47" spans="1:67" x14ac:dyDescent="0.2">
      <c r="A47" s="39">
        <v>44</v>
      </c>
      <c r="B47" s="118" t="s">
        <v>5175</v>
      </c>
      <c r="C47" s="11" t="s">
        <v>4846</v>
      </c>
      <c r="D47" s="43" t="s">
        <v>5169</v>
      </c>
      <c r="E47" s="36" t="s">
        <v>5173</v>
      </c>
      <c r="F47" s="15" t="s">
        <v>4840</v>
      </c>
      <c r="G47" s="12">
        <v>1</v>
      </c>
      <c r="H47" s="9" t="s">
        <v>670</v>
      </c>
      <c r="I47" s="9" t="s">
        <v>4122</v>
      </c>
      <c r="J47" s="9" t="s">
        <v>4121</v>
      </c>
      <c r="K47" s="9" t="s">
        <v>4120</v>
      </c>
      <c r="L47" s="9" t="s">
        <v>24</v>
      </c>
      <c r="M47" s="9" t="s">
        <v>10</v>
      </c>
      <c r="N47" s="9" t="s">
        <v>10</v>
      </c>
      <c r="O47" s="9" t="s">
        <v>669</v>
      </c>
      <c r="P47" s="9" t="s">
        <v>3</v>
      </c>
      <c r="Q47" s="9" t="s">
        <v>4119</v>
      </c>
      <c r="R47" s="9" t="s">
        <v>10</v>
      </c>
      <c r="S47" s="9" t="s">
        <v>4118</v>
      </c>
      <c r="T47" s="9" t="s">
        <v>4117</v>
      </c>
      <c r="U47" s="9" t="s">
        <v>4116</v>
      </c>
      <c r="V47" s="9" t="s">
        <v>4115</v>
      </c>
      <c r="W47" s="9" t="s">
        <v>10</v>
      </c>
      <c r="X47" s="9" t="s">
        <v>10</v>
      </c>
      <c r="Y47" s="9" t="s">
        <v>4114</v>
      </c>
      <c r="Z47" s="9" t="s">
        <v>4113</v>
      </c>
      <c r="AA47" s="9" t="s">
        <v>10</v>
      </c>
      <c r="AB47" s="9">
        <v>26</v>
      </c>
      <c r="AC47" s="9">
        <v>15</v>
      </c>
      <c r="AD47" s="9">
        <v>16</v>
      </c>
      <c r="AE47" s="9">
        <v>2</v>
      </c>
      <c r="AF47" s="9">
        <v>28</v>
      </c>
      <c r="AG47" s="9" t="s">
        <v>684</v>
      </c>
      <c r="AH47" s="9" t="s">
        <v>683</v>
      </c>
      <c r="AI47" s="9" t="s">
        <v>682</v>
      </c>
      <c r="AJ47" s="9" t="s">
        <v>983</v>
      </c>
      <c r="AK47" s="9" t="s">
        <v>982</v>
      </c>
      <c r="AL47" s="9" t="s">
        <v>10</v>
      </c>
      <c r="AM47" s="9" t="s">
        <v>981</v>
      </c>
      <c r="AN47" s="9" t="s">
        <v>980</v>
      </c>
      <c r="AO47" s="9" t="s">
        <v>1019</v>
      </c>
      <c r="AP47" s="9">
        <v>2018</v>
      </c>
      <c r="AQ47" s="9">
        <v>78</v>
      </c>
      <c r="AR47" s="9" t="s">
        <v>10</v>
      </c>
      <c r="AS47" s="9">
        <v>1</v>
      </c>
      <c r="AT47" s="9" t="s">
        <v>10</v>
      </c>
      <c r="AU47" s="9" t="s">
        <v>10</v>
      </c>
      <c r="AV47" s="9" t="s">
        <v>10</v>
      </c>
      <c r="AW47" s="9">
        <v>89</v>
      </c>
      <c r="AX47" s="9">
        <v>101</v>
      </c>
      <c r="AY47" s="9" t="s">
        <v>10</v>
      </c>
      <c r="AZ47" s="9" t="s">
        <v>4112</v>
      </c>
      <c r="BA47" s="9" t="s">
        <v>10</v>
      </c>
      <c r="BB47" s="9" t="s">
        <v>10</v>
      </c>
      <c r="BC47" s="9">
        <v>13</v>
      </c>
      <c r="BD47" s="9" t="s">
        <v>738</v>
      </c>
      <c r="BE47" s="9" t="s">
        <v>671</v>
      </c>
      <c r="BF47" s="9" t="s">
        <v>2754</v>
      </c>
      <c r="BG47" s="9" t="s">
        <v>4111</v>
      </c>
      <c r="BH47" s="9" t="s">
        <v>10</v>
      </c>
      <c r="BI47" s="9" t="s">
        <v>10</v>
      </c>
      <c r="BJ47" s="9" t="s">
        <v>10</v>
      </c>
      <c r="BK47" s="9" t="s">
        <v>10</v>
      </c>
      <c r="BL47" s="9" t="s">
        <v>3423</v>
      </c>
      <c r="BM47" s="1" t="s">
        <v>10</v>
      </c>
      <c r="BO47" s="1" t="s">
        <v>3405</v>
      </c>
    </row>
    <row r="48" spans="1:67" x14ac:dyDescent="0.2">
      <c r="A48" s="39">
        <v>45</v>
      </c>
      <c r="B48" s="119"/>
      <c r="C48" s="19"/>
      <c r="D48" s="19"/>
      <c r="E48" s="19"/>
      <c r="F48" s="19" t="s">
        <v>4841</v>
      </c>
      <c r="G48" s="20"/>
      <c r="H48" s="21" t="s">
        <v>670</v>
      </c>
      <c r="I48" s="21" t="s">
        <v>4110</v>
      </c>
      <c r="J48" s="21" t="s">
        <v>4109</v>
      </c>
      <c r="K48" s="21" t="s">
        <v>4108</v>
      </c>
      <c r="L48" s="21" t="s">
        <v>4107</v>
      </c>
      <c r="M48" s="9" t="s">
        <v>10</v>
      </c>
      <c r="N48" s="9" t="s">
        <v>10</v>
      </c>
      <c r="O48" s="9" t="s">
        <v>669</v>
      </c>
      <c r="P48" s="9" t="s">
        <v>3</v>
      </c>
      <c r="Q48" s="9" t="s">
        <v>4106</v>
      </c>
      <c r="R48" s="9" t="s">
        <v>4105</v>
      </c>
      <c r="S48" s="9" t="s">
        <v>4104</v>
      </c>
      <c r="T48" s="9" t="s">
        <v>4103</v>
      </c>
      <c r="U48" s="9" t="s">
        <v>4102</v>
      </c>
      <c r="V48" s="9" t="s">
        <v>4101</v>
      </c>
      <c r="W48" s="9" t="s">
        <v>4100</v>
      </c>
      <c r="X48" s="9" t="s">
        <v>4099</v>
      </c>
      <c r="Y48" s="9" t="s">
        <v>10</v>
      </c>
      <c r="Z48" s="9" t="s">
        <v>10</v>
      </c>
      <c r="AA48" s="9" t="s">
        <v>10</v>
      </c>
      <c r="AB48" s="9">
        <v>19</v>
      </c>
      <c r="AC48" s="9">
        <v>0</v>
      </c>
      <c r="AD48" s="9">
        <v>0</v>
      </c>
      <c r="AE48" s="9">
        <v>0</v>
      </c>
      <c r="AF48" s="9">
        <v>1</v>
      </c>
      <c r="AG48" s="9" t="s">
        <v>707</v>
      </c>
      <c r="AH48" s="9" t="s">
        <v>795</v>
      </c>
      <c r="AI48" s="9" t="s">
        <v>794</v>
      </c>
      <c r="AJ48" s="9" t="s">
        <v>4098</v>
      </c>
      <c r="AK48" s="9" t="s">
        <v>4097</v>
      </c>
      <c r="AL48" s="9" t="s">
        <v>10</v>
      </c>
      <c r="AM48" s="9" t="s">
        <v>4096</v>
      </c>
      <c r="AN48" s="9" t="s">
        <v>4095</v>
      </c>
      <c r="AO48" s="9" t="s">
        <v>1019</v>
      </c>
      <c r="AP48" s="9">
        <v>2018</v>
      </c>
      <c r="AQ48" s="9">
        <v>98</v>
      </c>
      <c r="AR48" s="9">
        <v>2</v>
      </c>
      <c r="AS48" s="9" t="s">
        <v>10</v>
      </c>
      <c r="AT48" s="9" t="s">
        <v>10</v>
      </c>
      <c r="AU48" s="9" t="s">
        <v>10</v>
      </c>
      <c r="AV48" s="9" t="s">
        <v>10</v>
      </c>
      <c r="AW48" s="9">
        <v>1771</v>
      </c>
      <c r="AX48" s="9">
        <v>1784</v>
      </c>
      <c r="AY48" s="9" t="s">
        <v>10</v>
      </c>
      <c r="AZ48" s="9" t="s">
        <v>4094</v>
      </c>
      <c r="BA48" s="9" t="s">
        <v>10</v>
      </c>
      <c r="BB48" s="9" t="s">
        <v>10</v>
      </c>
      <c r="BC48" s="9">
        <v>14</v>
      </c>
      <c r="BD48" s="9" t="s">
        <v>3559</v>
      </c>
      <c r="BE48" s="9" t="s">
        <v>3559</v>
      </c>
      <c r="BF48" s="9" t="s">
        <v>4093</v>
      </c>
      <c r="BG48" s="9" t="s">
        <v>4092</v>
      </c>
      <c r="BH48" s="9" t="s">
        <v>10</v>
      </c>
      <c r="BI48" s="9" t="s">
        <v>1082</v>
      </c>
      <c r="BJ48" s="9" t="s">
        <v>10</v>
      </c>
      <c r="BK48" s="9" t="s">
        <v>10</v>
      </c>
      <c r="BL48" s="9" t="s">
        <v>3423</v>
      </c>
      <c r="BM48" s="1" t="s">
        <v>10</v>
      </c>
    </row>
    <row r="49" spans="1:67" x14ac:dyDescent="0.2">
      <c r="A49" s="39">
        <v>46</v>
      </c>
      <c r="B49" s="119"/>
      <c r="C49" s="19"/>
      <c r="D49" s="19"/>
      <c r="E49" s="19"/>
      <c r="F49" s="19" t="s">
        <v>4841</v>
      </c>
      <c r="G49" s="20"/>
      <c r="H49" s="21" t="s">
        <v>670</v>
      </c>
      <c r="I49" s="21" t="s">
        <v>4091</v>
      </c>
      <c r="J49" s="21" t="s">
        <v>4090</v>
      </c>
      <c r="K49" s="21" t="s">
        <v>4089</v>
      </c>
      <c r="L49" s="21" t="s">
        <v>4088</v>
      </c>
      <c r="M49" s="9" t="s">
        <v>10</v>
      </c>
      <c r="N49" s="9" t="s">
        <v>10</v>
      </c>
      <c r="O49" s="9" t="s">
        <v>669</v>
      </c>
      <c r="P49" s="9" t="s">
        <v>3</v>
      </c>
      <c r="Q49" s="9" t="s">
        <v>4087</v>
      </c>
      <c r="R49" s="9" t="s">
        <v>4086</v>
      </c>
      <c r="S49" s="9" t="s">
        <v>4085</v>
      </c>
      <c r="T49" s="9" t="s">
        <v>4084</v>
      </c>
      <c r="U49" s="9" t="s">
        <v>4083</v>
      </c>
      <c r="V49" s="9" t="s">
        <v>4082</v>
      </c>
      <c r="W49" s="9" t="s">
        <v>10</v>
      </c>
      <c r="X49" s="9" t="s">
        <v>10</v>
      </c>
      <c r="Y49" s="9" t="s">
        <v>4081</v>
      </c>
      <c r="Z49" s="9" t="s">
        <v>4080</v>
      </c>
      <c r="AA49" s="9" t="s">
        <v>10</v>
      </c>
      <c r="AB49" s="9">
        <v>38</v>
      </c>
      <c r="AC49" s="9">
        <v>2</v>
      </c>
      <c r="AD49" s="9">
        <v>2</v>
      </c>
      <c r="AE49" s="9">
        <v>2</v>
      </c>
      <c r="AF49" s="9">
        <v>11</v>
      </c>
      <c r="AG49" s="9" t="s">
        <v>4079</v>
      </c>
      <c r="AH49" s="9" t="s">
        <v>4078</v>
      </c>
      <c r="AI49" s="9" t="s">
        <v>4077</v>
      </c>
      <c r="AJ49" s="9" t="s">
        <v>4076</v>
      </c>
      <c r="AK49" s="9" t="s">
        <v>4075</v>
      </c>
      <c r="AL49" s="9" t="s">
        <v>10</v>
      </c>
      <c r="AM49" s="9" t="s">
        <v>4074</v>
      </c>
      <c r="AN49" s="9" t="s">
        <v>4073</v>
      </c>
      <c r="AO49" s="9" t="s">
        <v>10</v>
      </c>
      <c r="AP49" s="9">
        <v>2018</v>
      </c>
      <c r="AQ49" s="9">
        <v>16</v>
      </c>
      <c r="AR49" s="9">
        <v>4</v>
      </c>
      <c r="AS49" s="9" t="s">
        <v>10</v>
      </c>
      <c r="AT49" s="9" t="s">
        <v>10</v>
      </c>
      <c r="AU49" s="9" t="s">
        <v>10</v>
      </c>
      <c r="AV49" s="9" t="s">
        <v>10</v>
      </c>
      <c r="AW49" s="9">
        <v>3711</v>
      </c>
      <c r="AX49" s="9">
        <v>3728</v>
      </c>
      <c r="AY49" s="9" t="s">
        <v>10</v>
      </c>
      <c r="AZ49" s="9" t="s">
        <v>4072</v>
      </c>
      <c r="BA49" s="9" t="s">
        <v>10</v>
      </c>
      <c r="BB49" s="9" t="s">
        <v>10</v>
      </c>
      <c r="BC49" s="9">
        <v>18</v>
      </c>
      <c r="BD49" s="9" t="s">
        <v>4071</v>
      </c>
      <c r="BE49" s="9" t="s">
        <v>3426</v>
      </c>
      <c r="BF49" s="9" t="s">
        <v>4070</v>
      </c>
      <c r="BG49" s="9" t="s">
        <v>4069</v>
      </c>
      <c r="BH49" s="9" t="s">
        <v>10</v>
      </c>
      <c r="BI49" s="9" t="s">
        <v>693</v>
      </c>
      <c r="BJ49" s="9" t="s">
        <v>10</v>
      </c>
      <c r="BK49" s="9" t="s">
        <v>10</v>
      </c>
      <c r="BL49" s="9" t="s">
        <v>3423</v>
      </c>
      <c r="BM49" s="1" t="s">
        <v>10</v>
      </c>
    </row>
    <row r="50" spans="1:67" x14ac:dyDescent="0.2">
      <c r="A50" s="28">
        <v>47</v>
      </c>
      <c r="B50" s="118" t="s">
        <v>5175</v>
      </c>
      <c r="C50" s="11" t="s">
        <v>4857</v>
      </c>
      <c r="D50" s="11" t="s">
        <v>5171</v>
      </c>
      <c r="E50" s="36" t="s">
        <v>5173</v>
      </c>
      <c r="F50" s="15" t="s">
        <v>4842</v>
      </c>
      <c r="G50" s="12">
        <v>1</v>
      </c>
      <c r="H50" s="9" t="s">
        <v>670</v>
      </c>
      <c r="I50" s="9" t="s">
        <v>4068</v>
      </c>
      <c r="J50" s="9" t="s">
        <v>4067</v>
      </c>
      <c r="K50" s="9" t="s">
        <v>4066</v>
      </c>
      <c r="L50" s="9" t="s">
        <v>4058</v>
      </c>
      <c r="M50" s="9" t="s">
        <v>10</v>
      </c>
      <c r="N50" s="9" t="s">
        <v>10</v>
      </c>
      <c r="O50" s="9" t="s">
        <v>669</v>
      </c>
      <c r="P50" s="9" t="s">
        <v>4</v>
      </c>
      <c r="Q50" s="9" t="s">
        <v>4065</v>
      </c>
      <c r="R50" s="9" t="s">
        <v>4064</v>
      </c>
      <c r="S50" s="9" t="s">
        <v>4063</v>
      </c>
      <c r="T50" s="9" t="s">
        <v>4062</v>
      </c>
      <c r="U50" s="9" t="s">
        <v>4061</v>
      </c>
      <c r="V50" s="9" t="s">
        <v>4060</v>
      </c>
      <c r="W50" s="9" t="s">
        <v>10</v>
      </c>
      <c r="X50" s="9" t="s">
        <v>10</v>
      </c>
      <c r="Y50" s="9" t="s">
        <v>10</v>
      </c>
      <c r="Z50" s="9" t="s">
        <v>10</v>
      </c>
      <c r="AA50" s="9" t="s">
        <v>10</v>
      </c>
      <c r="AB50" s="9">
        <v>121</v>
      </c>
      <c r="AC50" s="9">
        <v>11</v>
      </c>
      <c r="AD50" s="9">
        <v>11</v>
      </c>
      <c r="AE50" s="9">
        <v>1</v>
      </c>
      <c r="AF50" s="9">
        <v>19</v>
      </c>
      <c r="AG50" s="9" t="s">
        <v>3774</v>
      </c>
      <c r="AH50" s="9" t="s">
        <v>3773</v>
      </c>
      <c r="AI50" s="9" t="s">
        <v>3772</v>
      </c>
      <c r="AJ50" s="9" t="s">
        <v>10</v>
      </c>
      <c r="AK50" s="9" t="s">
        <v>4059</v>
      </c>
      <c r="AL50" s="9" t="s">
        <v>10</v>
      </c>
      <c r="AM50" s="9" t="s">
        <v>4058</v>
      </c>
      <c r="AN50" s="9" t="s">
        <v>4057</v>
      </c>
      <c r="AO50" s="9" t="s">
        <v>677</v>
      </c>
      <c r="AP50" s="9">
        <v>2017</v>
      </c>
      <c r="AQ50" s="9">
        <v>9</v>
      </c>
      <c r="AR50" s="9">
        <v>12</v>
      </c>
      <c r="AS50" s="9" t="s">
        <v>10</v>
      </c>
      <c r="AT50" s="9" t="s">
        <v>10</v>
      </c>
      <c r="AU50" s="9" t="s">
        <v>10</v>
      </c>
      <c r="AV50" s="9" t="s">
        <v>10</v>
      </c>
      <c r="AW50" s="9" t="s">
        <v>10</v>
      </c>
      <c r="AX50" s="9" t="s">
        <v>10</v>
      </c>
      <c r="AY50" s="9">
        <v>295</v>
      </c>
      <c r="AZ50" s="9" t="s">
        <v>4056</v>
      </c>
      <c r="BA50" s="9" t="s">
        <v>10</v>
      </c>
      <c r="BB50" s="9" t="s">
        <v>10</v>
      </c>
      <c r="BC50" s="9">
        <v>20</v>
      </c>
      <c r="BD50" s="9" t="s">
        <v>3448</v>
      </c>
      <c r="BE50" s="9" t="s">
        <v>3447</v>
      </c>
      <c r="BF50" s="9" t="s">
        <v>4055</v>
      </c>
      <c r="BG50" s="9" t="s">
        <v>4054</v>
      </c>
      <c r="BH50" s="9" t="s">
        <v>10</v>
      </c>
      <c r="BI50" s="9" t="s">
        <v>807</v>
      </c>
      <c r="BJ50" s="9" t="s">
        <v>10</v>
      </c>
      <c r="BK50" s="9" t="s">
        <v>10</v>
      </c>
      <c r="BL50" s="9" t="s">
        <v>3423</v>
      </c>
      <c r="BM50" s="1" t="s">
        <v>10</v>
      </c>
      <c r="BO50" s="1" t="s">
        <v>4878</v>
      </c>
    </row>
    <row r="51" spans="1:67" x14ac:dyDescent="0.2">
      <c r="A51" s="39">
        <v>48</v>
      </c>
      <c r="B51" s="118" t="s">
        <v>5172</v>
      </c>
      <c r="C51" s="11" t="s">
        <v>4846</v>
      </c>
      <c r="D51" s="43" t="s">
        <v>5168</v>
      </c>
      <c r="E51" s="11" t="s">
        <v>4843</v>
      </c>
      <c r="F51" s="15" t="s">
        <v>4840</v>
      </c>
      <c r="G51" s="12">
        <v>1</v>
      </c>
      <c r="H51" s="9" t="s">
        <v>670</v>
      </c>
      <c r="I51" s="9" t="s">
        <v>2072</v>
      </c>
      <c r="J51" s="9" t="s">
        <v>388</v>
      </c>
      <c r="K51" s="9" t="s">
        <v>389</v>
      </c>
      <c r="L51" s="9" t="s">
        <v>24</v>
      </c>
      <c r="M51" s="9" t="s">
        <v>10</v>
      </c>
      <c r="N51" s="9" t="s">
        <v>10</v>
      </c>
      <c r="O51" s="9" t="s">
        <v>669</v>
      </c>
      <c r="P51" s="9" t="s">
        <v>3</v>
      </c>
      <c r="Q51" s="9" t="s">
        <v>2071</v>
      </c>
      <c r="R51" s="9" t="s">
        <v>2070</v>
      </c>
      <c r="S51" s="9" t="s">
        <v>2069</v>
      </c>
      <c r="T51" s="9" t="s">
        <v>2068</v>
      </c>
      <c r="U51" s="9" t="s">
        <v>2067</v>
      </c>
      <c r="V51" s="9" t="s">
        <v>2066</v>
      </c>
      <c r="W51" s="9" t="s">
        <v>2065</v>
      </c>
      <c r="X51" s="9" t="s">
        <v>2064</v>
      </c>
      <c r="Y51" s="9" t="s">
        <v>10</v>
      </c>
      <c r="Z51" s="9" t="s">
        <v>10</v>
      </c>
      <c r="AA51" s="9" t="s">
        <v>10</v>
      </c>
      <c r="AB51" s="9">
        <v>30</v>
      </c>
      <c r="AC51" s="9">
        <v>13</v>
      </c>
      <c r="AD51" s="9">
        <v>13</v>
      </c>
      <c r="AE51" s="9">
        <v>0</v>
      </c>
      <c r="AF51" s="9">
        <v>12</v>
      </c>
      <c r="AG51" s="9" t="s">
        <v>727</v>
      </c>
      <c r="AH51" s="9" t="s">
        <v>683</v>
      </c>
      <c r="AI51" s="9" t="s">
        <v>726</v>
      </c>
      <c r="AJ51" s="9" t="s">
        <v>983</v>
      </c>
      <c r="AK51" s="9" t="s">
        <v>982</v>
      </c>
      <c r="AL51" s="9" t="s">
        <v>10</v>
      </c>
      <c r="AM51" s="9" t="s">
        <v>981</v>
      </c>
      <c r="AN51" s="9" t="s">
        <v>980</v>
      </c>
      <c r="AO51" s="9" t="s">
        <v>935</v>
      </c>
      <c r="AP51" s="9">
        <v>2017</v>
      </c>
      <c r="AQ51" s="9">
        <v>71</v>
      </c>
      <c r="AR51" s="9" t="s">
        <v>10</v>
      </c>
      <c r="AS51" s="9" t="s">
        <v>10</v>
      </c>
      <c r="AT51" s="9" t="s">
        <v>10</v>
      </c>
      <c r="AU51" s="9" t="s">
        <v>10</v>
      </c>
      <c r="AV51" s="9" t="s">
        <v>10</v>
      </c>
      <c r="AW51" s="9">
        <v>73</v>
      </c>
      <c r="AX51" s="9">
        <v>88</v>
      </c>
      <c r="AY51" s="9" t="s">
        <v>10</v>
      </c>
      <c r="AZ51" s="9" t="s">
        <v>387</v>
      </c>
      <c r="BA51" s="9" t="s">
        <v>10</v>
      </c>
      <c r="BB51" s="9" t="s">
        <v>10</v>
      </c>
      <c r="BC51" s="9">
        <v>16</v>
      </c>
      <c r="BD51" s="9" t="s">
        <v>738</v>
      </c>
      <c r="BE51" s="9" t="s">
        <v>671</v>
      </c>
      <c r="BF51" s="9" t="s">
        <v>2063</v>
      </c>
      <c r="BG51" s="9" t="s">
        <v>2062</v>
      </c>
      <c r="BH51" s="9" t="s">
        <v>10</v>
      </c>
      <c r="BI51" s="9" t="s">
        <v>10</v>
      </c>
      <c r="BJ51" s="9" t="s">
        <v>10</v>
      </c>
      <c r="BK51" s="9" t="s">
        <v>10</v>
      </c>
      <c r="BL51" s="9" t="s">
        <v>3423</v>
      </c>
      <c r="BM51" s="1" t="s">
        <v>10</v>
      </c>
      <c r="BO51" s="1" t="s">
        <v>3405</v>
      </c>
    </row>
    <row r="52" spans="1:67" x14ac:dyDescent="0.2">
      <c r="A52" s="39">
        <v>49</v>
      </c>
      <c r="B52" s="118" t="s">
        <v>4855</v>
      </c>
      <c r="C52" s="43" t="s">
        <v>3417</v>
      </c>
      <c r="D52" s="43" t="s">
        <v>5169</v>
      </c>
      <c r="E52" s="11" t="s">
        <v>4843</v>
      </c>
      <c r="F52" s="15" t="s">
        <v>4842</v>
      </c>
      <c r="G52" s="12">
        <v>1</v>
      </c>
      <c r="H52" s="9" t="s">
        <v>670</v>
      </c>
      <c r="I52" s="9" t="s">
        <v>4053</v>
      </c>
      <c r="J52" s="9" t="s">
        <v>4052</v>
      </c>
      <c r="K52" s="9" t="s">
        <v>4051</v>
      </c>
      <c r="L52" s="9" t="s">
        <v>4050</v>
      </c>
      <c r="M52" s="9" t="s">
        <v>10</v>
      </c>
      <c r="N52" s="9" t="s">
        <v>10</v>
      </c>
      <c r="O52" s="9" t="s">
        <v>669</v>
      </c>
      <c r="P52" s="9" t="s">
        <v>3</v>
      </c>
      <c r="Q52" s="9" t="s">
        <v>4049</v>
      </c>
      <c r="R52" s="9" t="s">
        <v>4048</v>
      </c>
      <c r="S52" s="9" t="s">
        <v>4047</v>
      </c>
      <c r="T52" s="9" t="s">
        <v>4046</v>
      </c>
      <c r="U52" s="9" t="s">
        <v>4045</v>
      </c>
      <c r="V52" s="9" t="s">
        <v>4044</v>
      </c>
      <c r="W52" s="9" t="s">
        <v>10</v>
      </c>
      <c r="X52" s="9" t="s">
        <v>4043</v>
      </c>
      <c r="Y52" s="9" t="s">
        <v>4042</v>
      </c>
      <c r="Z52" s="9" t="s">
        <v>4041</v>
      </c>
      <c r="AA52" s="9" t="s">
        <v>10</v>
      </c>
      <c r="AB52" s="9">
        <v>55</v>
      </c>
      <c r="AC52" s="9">
        <v>39</v>
      </c>
      <c r="AD52" s="9">
        <v>40</v>
      </c>
      <c r="AE52" s="9">
        <v>8</v>
      </c>
      <c r="AF52" s="9">
        <v>60</v>
      </c>
      <c r="AG52" s="9" t="s">
        <v>3774</v>
      </c>
      <c r="AH52" s="9" t="s">
        <v>3773</v>
      </c>
      <c r="AI52" s="9" t="s">
        <v>3772</v>
      </c>
      <c r="AJ52" s="9" t="s">
        <v>10</v>
      </c>
      <c r="AK52" s="9" t="s">
        <v>4040</v>
      </c>
      <c r="AL52" s="9" t="s">
        <v>10</v>
      </c>
      <c r="AM52" s="9" t="s">
        <v>4039</v>
      </c>
      <c r="AN52" s="9" t="s">
        <v>4038</v>
      </c>
      <c r="AO52" s="9" t="s">
        <v>1227</v>
      </c>
      <c r="AP52" s="9">
        <v>2017</v>
      </c>
      <c r="AQ52" s="9">
        <v>9</v>
      </c>
      <c r="AR52" s="9">
        <v>5</v>
      </c>
      <c r="AS52" s="9" t="s">
        <v>10</v>
      </c>
      <c r="AT52" s="9" t="s">
        <v>10</v>
      </c>
      <c r="AU52" s="9" t="s">
        <v>10</v>
      </c>
      <c r="AV52" s="9" t="s">
        <v>10</v>
      </c>
      <c r="AW52" s="9" t="s">
        <v>10</v>
      </c>
      <c r="AX52" s="9" t="s">
        <v>10</v>
      </c>
      <c r="AY52" s="9">
        <v>688</v>
      </c>
      <c r="AZ52" s="9" t="s">
        <v>4037</v>
      </c>
      <c r="BA52" s="9" t="s">
        <v>10</v>
      </c>
      <c r="BB52" s="9" t="s">
        <v>10</v>
      </c>
      <c r="BC52" s="9">
        <v>17</v>
      </c>
      <c r="BD52" s="9" t="s">
        <v>4036</v>
      </c>
      <c r="BE52" s="9" t="s">
        <v>4035</v>
      </c>
      <c r="BF52" s="9" t="s">
        <v>4034</v>
      </c>
      <c r="BG52" s="9" t="s">
        <v>4033</v>
      </c>
      <c r="BH52" s="9" t="s">
        <v>10</v>
      </c>
      <c r="BI52" s="9" t="s">
        <v>807</v>
      </c>
      <c r="BJ52" s="9" t="s">
        <v>10</v>
      </c>
      <c r="BK52" s="9" t="s">
        <v>10</v>
      </c>
      <c r="BL52" s="9" t="s">
        <v>3423</v>
      </c>
      <c r="BM52" s="1" t="s">
        <v>10</v>
      </c>
      <c r="BO52" s="1" t="s">
        <v>3405</v>
      </c>
    </row>
    <row r="53" spans="1:67" x14ac:dyDescent="0.2">
      <c r="A53" s="39">
        <v>50</v>
      </c>
      <c r="B53" s="118" t="s">
        <v>5175</v>
      </c>
      <c r="C53" s="43" t="s">
        <v>3417</v>
      </c>
      <c r="D53" s="11" t="s">
        <v>4871</v>
      </c>
      <c r="E53" s="11" t="s">
        <v>4843</v>
      </c>
      <c r="F53" s="15" t="s">
        <v>4842</v>
      </c>
      <c r="G53" s="12">
        <v>3</v>
      </c>
      <c r="H53" s="9" t="s">
        <v>670</v>
      </c>
      <c r="I53" s="9" t="s">
        <v>4032</v>
      </c>
      <c r="J53" s="9" t="s">
        <v>4031</v>
      </c>
      <c r="K53" s="9" t="s">
        <v>4030</v>
      </c>
      <c r="L53" s="9" t="s">
        <v>4029</v>
      </c>
      <c r="M53" s="9" t="s">
        <v>10</v>
      </c>
      <c r="N53" s="9" t="s">
        <v>10</v>
      </c>
      <c r="O53" s="9" t="s">
        <v>669</v>
      </c>
      <c r="P53" s="9" t="s">
        <v>3</v>
      </c>
      <c r="Q53" s="9" t="s">
        <v>4028</v>
      </c>
      <c r="R53" s="9" t="s">
        <v>4027</v>
      </c>
      <c r="S53" s="9" t="s">
        <v>4026</v>
      </c>
      <c r="T53" s="9" t="s">
        <v>4025</v>
      </c>
      <c r="U53" s="9" t="s">
        <v>4024</v>
      </c>
      <c r="V53" s="9" t="s">
        <v>4023</v>
      </c>
      <c r="W53" s="9" t="s">
        <v>4022</v>
      </c>
      <c r="X53" s="9" t="s">
        <v>4021</v>
      </c>
      <c r="Y53" s="9" t="s">
        <v>4020</v>
      </c>
      <c r="Z53" s="9" t="s">
        <v>4019</v>
      </c>
      <c r="AA53" s="9" t="s">
        <v>10</v>
      </c>
      <c r="AB53" s="9">
        <v>56</v>
      </c>
      <c r="AC53" s="9">
        <v>7</v>
      </c>
      <c r="AD53" s="9">
        <v>7</v>
      </c>
      <c r="AE53" s="9">
        <v>1</v>
      </c>
      <c r="AF53" s="9">
        <v>17</v>
      </c>
      <c r="AG53" s="9" t="s">
        <v>707</v>
      </c>
      <c r="AH53" s="9" t="s">
        <v>706</v>
      </c>
      <c r="AI53" s="9" t="s">
        <v>705</v>
      </c>
      <c r="AJ53" s="9" t="s">
        <v>4018</v>
      </c>
      <c r="AK53" s="9" t="s">
        <v>4017</v>
      </c>
      <c r="AL53" s="9" t="s">
        <v>10</v>
      </c>
      <c r="AM53" s="9" t="s">
        <v>4016</v>
      </c>
      <c r="AN53" s="9" t="s">
        <v>4015</v>
      </c>
      <c r="AO53" s="9" t="s">
        <v>700</v>
      </c>
      <c r="AP53" s="9">
        <v>2017</v>
      </c>
      <c r="AQ53" s="9">
        <v>189</v>
      </c>
      <c r="AR53" s="9">
        <v>3</v>
      </c>
      <c r="AS53" s="9" t="s">
        <v>10</v>
      </c>
      <c r="AT53" s="9" t="s">
        <v>10</v>
      </c>
      <c r="AU53" s="9" t="s">
        <v>10</v>
      </c>
      <c r="AV53" s="9" t="s">
        <v>10</v>
      </c>
      <c r="AW53" s="9" t="s">
        <v>10</v>
      </c>
      <c r="AX53" s="9" t="s">
        <v>10</v>
      </c>
      <c r="AY53" s="9">
        <v>106</v>
      </c>
      <c r="AZ53" s="9" t="s">
        <v>4014</v>
      </c>
      <c r="BA53" s="9" t="s">
        <v>10</v>
      </c>
      <c r="BB53" s="9" t="s">
        <v>10</v>
      </c>
      <c r="BC53" s="9">
        <v>14</v>
      </c>
      <c r="BD53" s="9" t="s">
        <v>3427</v>
      </c>
      <c r="BE53" s="9" t="s">
        <v>3426</v>
      </c>
      <c r="BF53" s="9" t="s">
        <v>4013</v>
      </c>
      <c r="BG53" s="9" t="s">
        <v>4012</v>
      </c>
      <c r="BH53" s="9">
        <v>28205107</v>
      </c>
      <c r="BI53" s="9" t="s">
        <v>1452</v>
      </c>
      <c r="BJ53" s="9" t="s">
        <v>10</v>
      </c>
      <c r="BK53" s="9" t="s">
        <v>10</v>
      </c>
      <c r="BL53" s="9" t="s">
        <v>3423</v>
      </c>
      <c r="BM53" s="1" t="s">
        <v>10</v>
      </c>
      <c r="BO53" s="1" t="s">
        <v>3405</v>
      </c>
    </row>
    <row r="54" spans="1:67" x14ac:dyDescent="0.2">
      <c r="A54" s="39">
        <v>51</v>
      </c>
      <c r="B54" s="118" t="s">
        <v>4855</v>
      </c>
      <c r="C54" s="43" t="s">
        <v>3417</v>
      </c>
      <c r="D54" s="43" t="s">
        <v>5169</v>
      </c>
      <c r="E54" s="11" t="s">
        <v>4843</v>
      </c>
      <c r="F54" s="15" t="s">
        <v>4840</v>
      </c>
      <c r="G54" s="12">
        <v>1</v>
      </c>
      <c r="H54" s="9" t="s">
        <v>670</v>
      </c>
      <c r="I54" s="9" t="s">
        <v>4011</v>
      </c>
      <c r="J54" s="9" t="s">
        <v>4010</v>
      </c>
      <c r="K54" s="9" t="s">
        <v>4009</v>
      </c>
      <c r="L54" s="9" t="s">
        <v>3995</v>
      </c>
      <c r="M54" s="9" t="s">
        <v>10</v>
      </c>
      <c r="N54" s="9" t="s">
        <v>10</v>
      </c>
      <c r="O54" s="9" t="s">
        <v>669</v>
      </c>
      <c r="P54" s="9" t="s">
        <v>3</v>
      </c>
      <c r="Q54" s="9" t="s">
        <v>4008</v>
      </c>
      <c r="R54" s="9" t="s">
        <v>4008</v>
      </c>
      <c r="S54" s="9" t="s">
        <v>4007</v>
      </c>
      <c r="T54" s="9" t="s">
        <v>4006</v>
      </c>
      <c r="U54" s="9" t="s">
        <v>4005</v>
      </c>
      <c r="V54" s="9" t="s">
        <v>4004</v>
      </c>
      <c r="W54" s="9" t="s">
        <v>4003</v>
      </c>
      <c r="X54" s="9" t="s">
        <v>4002</v>
      </c>
      <c r="Y54" s="9" t="s">
        <v>4001</v>
      </c>
      <c r="Z54" s="9" t="s">
        <v>4000</v>
      </c>
      <c r="AA54" s="9" t="s">
        <v>10</v>
      </c>
      <c r="AB54" s="9">
        <v>32</v>
      </c>
      <c r="AC54" s="9">
        <v>5</v>
      </c>
      <c r="AD54" s="9">
        <v>5</v>
      </c>
      <c r="AE54" s="9">
        <v>0</v>
      </c>
      <c r="AF54" s="9">
        <v>13</v>
      </c>
      <c r="AG54" s="9" t="s">
        <v>3999</v>
      </c>
      <c r="AH54" s="9" t="s">
        <v>3998</v>
      </c>
      <c r="AI54" s="9" t="s">
        <v>3997</v>
      </c>
      <c r="AJ54" s="9" t="s">
        <v>3996</v>
      </c>
      <c r="AK54" s="9" t="s">
        <v>10</v>
      </c>
      <c r="AL54" s="9" t="s">
        <v>10</v>
      </c>
      <c r="AM54" s="9" t="s">
        <v>3995</v>
      </c>
      <c r="AN54" s="9" t="s">
        <v>3994</v>
      </c>
      <c r="AO54" s="9" t="s">
        <v>3993</v>
      </c>
      <c r="AP54" s="9">
        <v>2017</v>
      </c>
      <c r="AQ54" s="9">
        <v>12</v>
      </c>
      <c r="AR54" s="9">
        <v>1</v>
      </c>
      <c r="AS54" s="9" t="s">
        <v>10</v>
      </c>
      <c r="AT54" s="9" t="s">
        <v>10</v>
      </c>
      <c r="AU54" s="9" t="s">
        <v>10</v>
      </c>
      <c r="AV54" s="9" t="s">
        <v>10</v>
      </c>
      <c r="AW54" s="9" t="s">
        <v>10</v>
      </c>
      <c r="AX54" s="9" t="s">
        <v>10</v>
      </c>
      <c r="AY54" s="9" t="s">
        <v>3992</v>
      </c>
      <c r="AZ54" s="9" t="s">
        <v>3991</v>
      </c>
      <c r="BA54" s="9" t="s">
        <v>10</v>
      </c>
      <c r="BB54" s="9" t="s">
        <v>10</v>
      </c>
      <c r="BC54" s="9">
        <v>30</v>
      </c>
      <c r="BD54" s="9" t="s">
        <v>3448</v>
      </c>
      <c r="BE54" s="9" t="s">
        <v>3447</v>
      </c>
      <c r="BF54" s="9" t="s">
        <v>3990</v>
      </c>
      <c r="BG54" s="9" t="s">
        <v>3989</v>
      </c>
      <c r="BH54" s="9">
        <v>28085932</v>
      </c>
      <c r="BI54" s="9" t="s">
        <v>1065</v>
      </c>
      <c r="BJ54" s="9" t="s">
        <v>10</v>
      </c>
      <c r="BK54" s="9" t="s">
        <v>10</v>
      </c>
      <c r="BL54" s="9" t="s">
        <v>3423</v>
      </c>
      <c r="BM54" s="1" t="s">
        <v>10</v>
      </c>
      <c r="BO54" s="1" t="s">
        <v>3405</v>
      </c>
    </row>
    <row r="55" spans="1:67" x14ac:dyDescent="0.2">
      <c r="A55" s="39">
        <v>52</v>
      </c>
      <c r="B55" s="118" t="s">
        <v>4855</v>
      </c>
      <c r="C55" s="11" t="s">
        <v>4845</v>
      </c>
      <c r="D55" s="11" t="s">
        <v>4871</v>
      </c>
      <c r="E55" s="36" t="s">
        <v>5173</v>
      </c>
      <c r="F55" s="15" t="s">
        <v>4840</v>
      </c>
      <c r="G55" s="12">
        <v>3</v>
      </c>
      <c r="H55" s="9" t="s">
        <v>670</v>
      </c>
      <c r="I55" s="9" t="s">
        <v>3988</v>
      </c>
      <c r="J55" s="9" t="s">
        <v>3987</v>
      </c>
      <c r="K55" s="9" t="s">
        <v>3986</v>
      </c>
      <c r="L55" s="9" t="s">
        <v>80</v>
      </c>
      <c r="M55" s="9" t="s">
        <v>10</v>
      </c>
      <c r="N55" s="9" t="s">
        <v>10</v>
      </c>
      <c r="O55" s="9" t="s">
        <v>669</v>
      </c>
      <c r="P55" s="9" t="s">
        <v>3</v>
      </c>
      <c r="Q55" s="9" t="s">
        <v>3985</v>
      </c>
      <c r="R55" s="9" t="s">
        <v>3984</v>
      </c>
      <c r="S55" s="9" t="s">
        <v>3983</v>
      </c>
      <c r="T55" s="9" t="s">
        <v>3982</v>
      </c>
      <c r="U55" s="9" t="s">
        <v>3981</v>
      </c>
      <c r="V55" s="9" t="s">
        <v>3980</v>
      </c>
      <c r="W55" s="9" t="s">
        <v>3979</v>
      </c>
      <c r="X55" s="9" t="s">
        <v>3978</v>
      </c>
      <c r="Y55" s="9" t="s">
        <v>3977</v>
      </c>
      <c r="Z55" s="9" t="s">
        <v>3976</v>
      </c>
      <c r="AA55" s="9" t="s">
        <v>10</v>
      </c>
      <c r="AB55" s="9">
        <v>90</v>
      </c>
      <c r="AC55" s="9">
        <v>7</v>
      </c>
      <c r="AD55" s="9">
        <v>7</v>
      </c>
      <c r="AE55" s="9">
        <v>0</v>
      </c>
      <c r="AF55" s="9">
        <v>5</v>
      </c>
      <c r="AG55" s="9" t="s">
        <v>770</v>
      </c>
      <c r="AH55" s="9" t="s">
        <v>769</v>
      </c>
      <c r="AI55" s="9" t="s">
        <v>768</v>
      </c>
      <c r="AJ55" s="9" t="s">
        <v>816</v>
      </c>
      <c r="AK55" s="9" t="s">
        <v>10</v>
      </c>
      <c r="AL55" s="9" t="s">
        <v>10</v>
      </c>
      <c r="AM55" s="9" t="s">
        <v>80</v>
      </c>
      <c r="AN55" s="9" t="s">
        <v>815</v>
      </c>
      <c r="AO55" s="9" t="s">
        <v>10</v>
      </c>
      <c r="AP55" s="9">
        <v>2017</v>
      </c>
      <c r="AQ55" s="9">
        <v>5</v>
      </c>
      <c r="AR55" s="9" t="s">
        <v>10</v>
      </c>
      <c r="AS55" s="9" t="s">
        <v>10</v>
      </c>
      <c r="AT55" s="9" t="s">
        <v>10</v>
      </c>
      <c r="AU55" s="9" t="s">
        <v>10</v>
      </c>
      <c r="AV55" s="9" t="s">
        <v>10</v>
      </c>
      <c r="AW55" s="9">
        <v>25421</v>
      </c>
      <c r="AX55" s="9">
        <v>25436</v>
      </c>
      <c r="AY55" s="9" t="s">
        <v>10</v>
      </c>
      <c r="AZ55" s="9" t="s">
        <v>3975</v>
      </c>
      <c r="BA55" s="9" t="s">
        <v>10</v>
      </c>
      <c r="BB55" s="9" t="s">
        <v>10</v>
      </c>
      <c r="BC55" s="9">
        <v>16</v>
      </c>
      <c r="BD55" s="9" t="s">
        <v>809</v>
      </c>
      <c r="BE55" s="9" t="s">
        <v>718</v>
      </c>
      <c r="BF55" s="9" t="s">
        <v>3974</v>
      </c>
      <c r="BG55" s="9" t="s">
        <v>3973</v>
      </c>
      <c r="BH55" s="9" t="s">
        <v>10</v>
      </c>
      <c r="BI55" s="9" t="s">
        <v>807</v>
      </c>
      <c r="BJ55" s="9" t="s">
        <v>10</v>
      </c>
      <c r="BK55" s="9" t="s">
        <v>10</v>
      </c>
      <c r="BL55" s="9" t="s">
        <v>3423</v>
      </c>
      <c r="BM55" s="1" t="s">
        <v>10</v>
      </c>
      <c r="BO55" s="1" t="s">
        <v>3405</v>
      </c>
    </row>
    <row r="56" spans="1:67" x14ac:dyDescent="0.2">
      <c r="A56" s="39">
        <v>53</v>
      </c>
      <c r="B56" s="118" t="s">
        <v>4855</v>
      </c>
      <c r="C56" s="11" t="s">
        <v>4846</v>
      </c>
      <c r="D56" s="43" t="s">
        <v>5169</v>
      </c>
      <c r="E56" s="11" t="s">
        <v>3421</v>
      </c>
      <c r="F56" s="15" t="s">
        <v>4840</v>
      </c>
      <c r="G56" s="12">
        <v>2</v>
      </c>
      <c r="H56" s="9" t="s">
        <v>670</v>
      </c>
      <c r="I56" s="9" t="s">
        <v>3972</v>
      </c>
      <c r="J56" s="9" t="s">
        <v>3971</v>
      </c>
      <c r="K56" s="9" t="s">
        <v>3970</v>
      </c>
      <c r="L56" s="9" t="s">
        <v>3969</v>
      </c>
      <c r="M56" s="9" t="s">
        <v>10</v>
      </c>
      <c r="N56" s="9" t="s">
        <v>10</v>
      </c>
      <c r="O56" s="9" t="s">
        <v>669</v>
      </c>
      <c r="P56" s="9" t="s">
        <v>3</v>
      </c>
      <c r="Q56" s="9" t="s">
        <v>3968</v>
      </c>
      <c r="R56" s="9" t="s">
        <v>10</v>
      </c>
      <c r="S56" s="9" t="s">
        <v>3967</v>
      </c>
      <c r="T56" s="9" t="s">
        <v>3966</v>
      </c>
      <c r="U56" s="9" t="s">
        <v>3965</v>
      </c>
      <c r="V56" s="9" t="s">
        <v>3964</v>
      </c>
      <c r="W56" s="9" t="s">
        <v>3963</v>
      </c>
      <c r="X56" s="9" t="s">
        <v>3962</v>
      </c>
      <c r="Y56" s="9" t="s">
        <v>3961</v>
      </c>
      <c r="Z56" s="9" t="s">
        <v>3960</v>
      </c>
      <c r="AA56" s="9" t="s">
        <v>10</v>
      </c>
      <c r="AB56" s="9">
        <v>33</v>
      </c>
      <c r="AC56" s="9">
        <v>18</v>
      </c>
      <c r="AD56" s="9">
        <v>18</v>
      </c>
      <c r="AE56" s="9">
        <v>0</v>
      </c>
      <c r="AF56" s="9">
        <v>6</v>
      </c>
      <c r="AG56" s="9" t="s">
        <v>770</v>
      </c>
      <c r="AH56" s="9" t="s">
        <v>769</v>
      </c>
      <c r="AI56" s="9" t="s">
        <v>768</v>
      </c>
      <c r="AJ56" s="9" t="s">
        <v>3959</v>
      </c>
      <c r="AK56" s="9" t="s">
        <v>10</v>
      </c>
      <c r="AL56" s="9" t="s">
        <v>10</v>
      </c>
      <c r="AM56" s="9" t="s">
        <v>3958</v>
      </c>
      <c r="AN56" s="9" t="s">
        <v>3957</v>
      </c>
      <c r="AO56" s="9" t="s">
        <v>1019</v>
      </c>
      <c r="AP56" s="9">
        <v>2017</v>
      </c>
      <c r="AQ56" s="9">
        <v>8</v>
      </c>
      <c r="AR56" s="9">
        <v>1</v>
      </c>
      <c r="AS56" s="9" t="s">
        <v>10</v>
      </c>
      <c r="AT56" s="9" t="s">
        <v>10</v>
      </c>
      <c r="AU56" s="9" t="s">
        <v>10</v>
      </c>
      <c r="AV56" s="9" t="s">
        <v>10</v>
      </c>
      <c r="AW56" s="9">
        <v>208</v>
      </c>
      <c r="AX56" s="9">
        <v>218</v>
      </c>
      <c r="AY56" s="9" t="s">
        <v>10</v>
      </c>
      <c r="AZ56" s="9" t="s">
        <v>3956</v>
      </c>
      <c r="BA56" s="9" t="s">
        <v>10</v>
      </c>
      <c r="BB56" s="9" t="s">
        <v>10</v>
      </c>
      <c r="BC56" s="9">
        <v>11</v>
      </c>
      <c r="BD56" s="9" t="s">
        <v>3955</v>
      </c>
      <c r="BE56" s="9" t="s">
        <v>3954</v>
      </c>
      <c r="BF56" s="9" t="s">
        <v>3953</v>
      </c>
      <c r="BG56" s="9" t="s">
        <v>3952</v>
      </c>
      <c r="BH56" s="9" t="s">
        <v>10</v>
      </c>
      <c r="BI56" s="9" t="s">
        <v>693</v>
      </c>
      <c r="BJ56" s="9" t="s">
        <v>10</v>
      </c>
      <c r="BK56" s="9" t="s">
        <v>10</v>
      </c>
      <c r="BL56" s="9" t="s">
        <v>3423</v>
      </c>
      <c r="BM56" s="1" t="s">
        <v>10</v>
      </c>
      <c r="BO56" s="1" t="s">
        <v>3405</v>
      </c>
    </row>
    <row r="57" spans="1:67" x14ac:dyDescent="0.2">
      <c r="A57" s="39">
        <v>54</v>
      </c>
      <c r="B57" s="118" t="s">
        <v>5172</v>
      </c>
      <c r="C57" s="11" t="s">
        <v>4870</v>
      </c>
      <c r="D57" s="43" t="s">
        <v>5168</v>
      </c>
      <c r="E57" s="11" t="s">
        <v>4843</v>
      </c>
      <c r="F57" s="15" t="s">
        <v>4840</v>
      </c>
      <c r="G57" s="12">
        <v>2</v>
      </c>
      <c r="H57" s="9" t="s">
        <v>670</v>
      </c>
      <c r="I57" s="9" t="s">
        <v>2127</v>
      </c>
      <c r="J57" s="9" t="s">
        <v>408</v>
      </c>
      <c r="K57" s="9" t="s">
        <v>409</v>
      </c>
      <c r="L57" s="9" t="s">
        <v>80</v>
      </c>
      <c r="M57" s="9" t="s">
        <v>10</v>
      </c>
      <c r="N57" s="9" t="s">
        <v>10</v>
      </c>
      <c r="O57" s="9" t="s">
        <v>669</v>
      </c>
      <c r="P57" s="9" t="s">
        <v>3</v>
      </c>
      <c r="Q57" s="9" t="s">
        <v>2126</v>
      </c>
      <c r="R57" s="9" t="s">
        <v>2125</v>
      </c>
      <c r="S57" s="9" t="s">
        <v>2124</v>
      </c>
      <c r="T57" s="9" t="s">
        <v>2123</v>
      </c>
      <c r="U57" s="9" t="s">
        <v>2122</v>
      </c>
      <c r="V57" s="9" t="s">
        <v>2121</v>
      </c>
      <c r="W57" s="9" t="s">
        <v>2120</v>
      </c>
      <c r="X57" s="9" t="s">
        <v>2119</v>
      </c>
      <c r="Y57" s="9" t="s">
        <v>2118</v>
      </c>
      <c r="Z57" s="9" t="s">
        <v>2117</v>
      </c>
      <c r="AA57" s="9" t="s">
        <v>10</v>
      </c>
      <c r="AB57" s="9">
        <v>44</v>
      </c>
      <c r="AC57" s="9">
        <v>14</v>
      </c>
      <c r="AD57" s="9">
        <v>14</v>
      </c>
      <c r="AE57" s="9">
        <v>0</v>
      </c>
      <c r="AF57" s="9">
        <v>13</v>
      </c>
      <c r="AG57" s="9" t="s">
        <v>770</v>
      </c>
      <c r="AH57" s="9" t="s">
        <v>769</v>
      </c>
      <c r="AI57" s="9" t="s">
        <v>768</v>
      </c>
      <c r="AJ57" s="9" t="s">
        <v>816</v>
      </c>
      <c r="AK57" s="9" t="s">
        <v>10</v>
      </c>
      <c r="AL57" s="9" t="s">
        <v>10</v>
      </c>
      <c r="AM57" s="9" t="s">
        <v>80</v>
      </c>
      <c r="AN57" s="9" t="s">
        <v>815</v>
      </c>
      <c r="AO57" s="9" t="s">
        <v>10</v>
      </c>
      <c r="AP57" s="9">
        <v>2017</v>
      </c>
      <c r="AQ57" s="9">
        <v>5</v>
      </c>
      <c r="AR57" s="9" t="s">
        <v>10</v>
      </c>
      <c r="AS57" s="9" t="s">
        <v>10</v>
      </c>
      <c r="AT57" s="9" t="s">
        <v>10</v>
      </c>
      <c r="AU57" s="9" t="s">
        <v>10</v>
      </c>
      <c r="AV57" s="9" t="s">
        <v>10</v>
      </c>
      <c r="AW57" s="9">
        <v>20934</v>
      </c>
      <c r="AX57" s="9">
        <v>20945</v>
      </c>
      <c r="AY57" s="9" t="s">
        <v>10</v>
      </c>
      <c r="AZ57" s="9" t="s">
        <v>407</v>
      </c>
      <c r="BA57" s="9" t="s">
        <v>10</v>
      </c>
      <c r="BB57" s="9" t="s">
        <v>10</v>
      </c>
      <c r="BC57" s="9">
        <v>12</v>
      </c>
      <c r="BD57" s="9" t="s">
        <v>809</v>
      </c>
      <c r="BE57" s="9" t="s">
        <v>718</v>
      </c>
      <c r="BF57" s="9" t="s">
        <v>2104</v>
      </c>
      <c r="BG57" s="9" t="s">
        <v>2116</v>
      </c>
      <c r="BH57" s="9" t="s">
        <v>10</v>
      </c>
      <c r="BI57" s="9" t="s">
        <v>2000</v>
      </c>
      <c r="BJ57" s="9" t="s">
        <v>10</v>
      </c>
      <c r="BK57" s="9" t="s">
        <v>10</v>
      </c>
      <c r="BL57" s="9" t="s">
        <v>3423</v>
      </c>
      <c r="BM57" s="1" t="s">
        <v>10</v>
      </c>
      <c r="BO57" s="1" t="s">
        <v>3405</v>
      </c>
    </row>
    <row r="58" spans="1:67" x14ac:dyDescent="0.2">
      <c r="A58" s="39">
        <v>55</v>
      </c>
      <c r="B58" s="119"/>
      <c r="C58" s="19"/>
      <c r="D58" s="19"/>
      <c r="E58" s="19"/>
      <c r="F58" s="19" t="s">
        <v>4841</v>
      </c>
      <c r="G58" s="20"/>
      <c r="H58" s="21" t="s">
        <v>670</v>
      </c>
      <c r="I58" s="21" t="s">
        <v>3951</v>
      </c>
      <c r="J58" s="21" t="s">
        <v>3950</v>
      </c>
      <c r="K58" s="21" t="s">
        <v>3949</v>
      </c>
      <c r="L58" s="21" t="s">
        <v>3948</v>
      </c>
      <c r="M58" s="9" t="s">
        <v>10</v>
      </c>
      <c r="N58" s="9" t="s">
        <v>10</v>
      </c>
      <c r="O58" s="9" t="s">
        <v>669</v>
      </c>
      <c r="P58" s="9" t="s">
        <v>3</v>
      </c>
      <c r="Q58" s="9" t="s">
        <v>3947</v>
      </c>
      <c r="R58" s="9" t="s">
        <v>3946</v>
      </c>
      <c r="S58" s="9" t="s">
        <v>3945</v>
      </c>
      <c r="T58" s="9" t="s">
        <v>3944</v>
      </c>
      <c r="U58" s="9" t="s">
        <v>3943</v>
      </c>
      <c r="V58" s="9" t="s">
        <v>3942</v>
      </c>
      <c r="W58" s="9" t="s">
        <v>3941</v>
      </c>
      <c r="X58" s="9" t="s">
        <v>10</v>
      </c>
      <c r="Y58" s="9" t="s">
        <v>3940</v>
      </c>
      <c r="Z58" s="9" t="s">
        <v>3939</v>
      </c>
      <c r="AA58" s="9" t="s">
        <v>10</v>
      </c>
      <c r="AB58" s="9">
        <v>41</v>
      </c>
      <c r="AC58" s="9">
        <v>4</v>
      </c>
      <c r="AD58" s="9">
        <v>4</v>
      </c>
      <c r="AE58" s="9">
        <v>0</v>
      </c>
      <c r="AF58" s="9">
        <v>26</v>
      </c>
      <c r="AG58" s="9" t="s">
        <v>770</v>
      </c>
      <c r="AH58" s="9" t="s">
        <v>769</v>
      </c>
      <c r="AI58" s="9" t="s">
        <v>768</v>
      </c>
      <c r="AJ58" s="9" t="s">
        <v>3938</v>
      </c>
      <c r="AK58" s="9" t="s">
        <v>10</v>
      </c>
      <c r="AL58" s="9" t="s">
        <v>10</v>
      </c>
      <c r="AM58" s="9" t="s">
        <v>3937</v>
      </c>
      <c r="AN58" s="9" t="s">
        <v>3936</v>
      </c>
      <c r="AO58" s="9" t="s">
        <v>743</v>
      </c>
      <c r="AP58" s="9">
        <v>2016</v>
      </c>
      <c r="AQ58" s="9">
        <v>4</v>
      </c>
      <c r="AR58" s="9">
        <v>5</v>
      </c>
      <c r="AS58" s="9" t="s">
        <v>10</v>
      </c>
      <c r="AT58" s="9" t="s">
        <v>10</v>
      </c>
      <c r="AU58" s="9" t="s">
        <v>10</v>
      </c>
      <c r="AV58" s="9" t="s">
        <v>10</v>
      </c>
      <c r="AW58" s="9">
        <v>335</v>
      </c>
      <c r="AX58" s="9">
        <v>346</v>
      </c>
      <c r="AY58" s="9" t="s">
        <v>10</v>
      </c>
      <c r="AZ58" s="9" t="s">
        <v>3935</v>
      </c>
      <c r="BA58" s="9" t="s">
        <v>10</v>
      </c>
      <c r="BB58" s="9" t="s">
        <v>10</v>
      </c>
      <c r="BC58" s="9">
        <v>12</v>
      </c>
      <c r="BD58" s="9" t="s">
        <v>3934</v>
      </c>
      <c r="BE58" s="9" t="s">
        <v>3766</v>
      </c>
      <c r="BF58" s="9" t="s">
        <v>3933</v>
      </c>
      <c r="BG58" s="9" t="s">
        <v>3932</v>
      </c>
      <c r="BH58" s="9" t="s">
        <v>10</v>
      </c>
      <c r="BI58" s="9" t="s">
        <v>807</v>
      </c>
      <c r="BJ58" s="9" t="s">
        <v>10</v>
      </c>
      <c r="BK58" s="9" t="s">
        <v>10</v>
      </c>
      <c r="BL58" s="9" t="s">
        <v>3423</v>
      </c>
      <c r="BM58" s="1" t="s">
        <v>10</v>
      </c>
    </row>
    <row r="59" spans="1:67" x14ac:dyDescent="0.2">
      <c r="A59" s="28">
        <v>56</v>
      </c>
      <c r="B59" s="118" t="s">
        <v>4876</v>
      </c>
      <c r="C59" s="11" t="s">
        <v>4857</v>
      </c>
      <c r="D59" s="11" t="s">
        <v>5171</v>
      </c>
      <c r="E59" s="36" t="s">
        <v>5173</v>
      </c>
      <c r="F59" s="15" t="s">
        <v>4840</v>
      </c>
      <c r="G59" s="12">
        <v>1</v>
      </c>
      <c r="H59" s="9" t="s">
        <v>670</v>
      </c>
      <c r="I59" s="9" t="s">
        <v>3931</v>
      </c>
      <c r="J59" s="9" t="s">
        <v>3930</v>
      </c>
      <c r="K59" s="9" t="s">
        <v>3929</v>
      </c>
      <c r="L59" s="9" t="s">
        <v>3928</v>
      </c>
      <c r="M59" s="9" t="s">
        <v>10</v>
      </c>
      <c r="N59" s="9" t="s">
        <v>10</v>
      </c>
      <c r="O59" s="9" t="s">
        <v>669</v>
      </c>
      <c r="P59" s="9" t="s">
        <v>3</v>
      </c>
      <c r="Q59" s="9" t="s">
        <v>3927</v>
      </c>
      <c r="R59" s="9" t="s">
        <v>3926</v>
      </c>
      <c r="S59" s="9" t="s">
        <v>3925</v>
      </c>
      <c r="T59" s="9" t="s">
        <v>3924</v>
      </c>
      <c r="U59" s="9" t="s">
        <v>3923</v>
      </c>
      <c r="V59" s="9" t="s">
        <v>3922</v>
      </c>
      <c r="W59" s="9" t="s">
        <v>10</v>
      </c>
      <c r="X59" s="9" t="s">
        <v>10</v>
      </c>
      <c r="Y59" s="9" t="s">
        <v>10</v>
      </c>
      <c r="Z59" s="9" t="s">
        <v>10</v>
      </c>
      <c r="AA59" s="9" t="s">
        <v>10</v>
      </c>
      <c r="AB59" s="9">
        <v>112</v>
      </c>
      <c r="AC59" s="9">
        <v>26</v>
      </c>
      <c r="AD59" s="9">
        <v>25</v>
      </c>
      <c r="AE59" s="9">
        <v>4</v>
      </c>
      <c r="AF59" s="9">
        <v>63</v>
      </c>
      <c r="AG59" s="9" t="s">
        <v>727</v>
      </c>
      <c r="AH59" s="9" t="s">
        <v>683</v>
      </c>
      <c r="AI59" s="9" t="s">
        <v>726</v>
      </c>
      <c r="AJ59" s="9" t="s">
        <v>3921</v>
      </c>
      <c r="AK59" s="9" t="s">
        <v>3920</v>
      </c>
      <c r="AL59" s="9" t="s">
        <v>10</v>
      </c>
      <c r="AM59" s="9" t="s">
        <v>3919</v>
      </c>
      <c r="AN59" s="9" t="s">
        <v>3918</v>
      </c>
      <c r="AO59" s="9" t="s">
        <v>935</v>
      </c>
      <c r="AP59" s="9">
        <v>2016</v>
      </c>
      <c r="AQ59" s="9">
        <v>86</v>
      </c>
      <c r="AR59" s="9" t="s">
        <v>10</v>
      </c>
      <c r="AS59" s="9" t="s">
        <v>10</v>
      </c>
      <c r="AT59" s="9" t="s">
        <v>10</v>
      </c>
      <c r="AU59" s="9" t="s">
        <v>10</v>
      </c>
      <c r="AV59" s="9" t="s">
        <v>10</v>
      </c>
      <c r="AW59" s="9">
        <v>73</v>
      </c>
      <c r="AX59" s="9">
        <v>82</v>
      </c>
      <c r="AY59" s="9" t="s">
        <v>10</v>
      </c>
      <c r="AZ59" s="9" t="s">
        <v>3917</v>
      </c>
      <c r="BA59" s="9" t="s">
        <v>10</v>
      </c>
      <c r="BB59" s="9" t="s">
        <v>10</v>
      </c>
      <c r="BC59" s="9">
        <v>10</v>
      </c>
      <c r="BD59" s="9" t="s">
        <v>3916</v>
      </c>
      <c r="BE59" s="9" t="s">
        <v>3915</v>
      </c>
      <c r="BF59" s="9" t="s">
        <v>3914</v>
      </c>
      <c r="BG59" s="9" t="s">
        <v>3913</v>
      </c>
      <c r="BH59" s="9" t="s">
        <v>10</v>
      </c>
      <c r="BI59" s="9" t="s">
        <v>10</v>
      </c>
      <c r="BJ59" s="9" t="s">
        <v>10</v>
      </c>
      <c r="BK59" s="9" t="s">
        <v>10</v>
      </c>
      <c r="BL59" s="9" t="s">
        <v>3423</v>
      </c>
      <c r="BM59" s="1" t="s">
        <v>10</v>
      </c>
      <c r="BO59" s="1" t="s">
        <v>3405</v>
      </c>
    </row>
    <row r="60" spans="1:67" x14ac:dyDescent="0.2">
      <c r="A60" s="39">
        <v>57</v>
      </c>
      <c r="B60" s="119"/>
      <c r="C60" s="19"/>
      <c r="D60" s="19"/>
      <c r="E60" s="19"/>
      <c r="F60" s="19" t="s">
        <v>4841</v>
      </c>
      <c r="G60" s="20"/>
      <c r="H60" s="21" t="s">
        <v>670</v>
      </c>
      <c r="I60" s="21" t="s">
        <v>3911</v>
      </c>
      <c r="J60" s="21" t="s">
        <v>3910</v>
      </c>
      <c r="K60" s="21" t="s">
        <v>3909</v>
      </c>
      <c r="L60" s="21" t="s">
        <v>3896</v>
      </c>
      <c r="M60" s="9" t="s">
        <v>10</v>
      </c>
      <c r="N60" s="9" t="s">
        <v>10</v>
      </c>
      <c r="O60" s="9" t="s">
        <v>669</v>
      </c>
      <c r="P60" s="9" t="s">
        <v>3</v>
      </c>
      <c r="Q60" s="9" t="s">
        <v>3908</v>
      </c>
      <c r="R60" s="9" t="s">
        <v>3907</v>
      </c>
      <c r="S60" s="9" t="s">
        <v>3906</v>
      </c>
      <c r="T60" s="9" t="s">
        <v>3905</v>
      </c>
      <c r="U60" s="9" t="s">
        <v>3904</v>
      </c>
      <c r="V60" s="9" t="s">
        <v>3903</v>
      </c>
      <c r="W60" s="9" t="s">
        <v>3902</v>
      </c>
      <c r="X60" s="9" t="s">
        <v>3901</v>
      </c>
      <c r="Y60" s="9" t="s">
        <v>3900</v>
      </c>
      <c r="Z60" s="9" t="s">
        <v>3899</v>
      </c>
      <c r="AA60" s="9" t="s">
        <v>10</v>
      </c>
      <c r="AB60" s="9">
        <v>62</v>
      </c>
      <c r="AC60" s="9">
        <v>23</v>
      </c>
      <c r="AD60" s="9">
        <v>23</v>
      </c>
      <c r="AE60" s="9">
        <v>0</v>
      </c>
      <c r="AF60" s="9">
        <v>39</v>
      </c>
      <c r="AG60" s="9" t="s">
        <v>3624</v>
      </c>
      <c r="AH60" s="9" t="s">
        <v>3434</v>
      </c>
      <c r="AI60" s="9" t="s">
        <v>3623</v>
      </c>
      <c r="AJ60" s="9" t="s">
        <v>3898</v>
      </c>
      <c r="AK60" s="9" t="s">
        <v>3897</v>
      </c>
      <c r="AL60" s="9" t="s">
        <v>10</v>
      </c>
      <c r="AM60" s="9" t="s">
        <v>3896</v>
      </c>
      <c r="AN60" s="9" t="s">
        <v>3895</v>
      </c>
      <c r="AO60" s="9" t="s">
        <v>1227</v>
      </c>
      <c r="AP60" s="9">
        <v>2016</v>
      </c>
      <c r="AQ60" s="9">
        <v>150</v>
      </c>
      <c r="AR60" s="9" t="s">
        <v>10</v>
      </c>
      <c r="AS60" s="9" t="s">
        <v>10</v>
      </c>
      <c r="AT60" s="9" t="s">
        <v>10</v>
      </c>
      <c r="AU60" s="9" t="s">
        <v>10</v>
      </c>
      <c r="AV60" s="9" t="s">
        <v>10</v>
      </c>
      <c r="AW60" s="9">
        <v>320</v>
      </c>
      <c r="AX60" s="9">
        <v>328</v>
      </c>
      <c r="AY60" s="9" t="s">
        <v>10</v>
      </c>
      <c r="AZ60" s="9" t="s">
        <v>3894</v>
      </c>
      <c r="BA60" s="9" t="s">
        <v>10</v>
      </c>
      <c r="BB60" s="9" t="s">
        <v>10</v>
      </c>
      <c r="BC60" s="9">
        <v>9</v>
      </c>
      <c r="BD60" s="9" t="s">
        <v>3427</v>
      </c>
      <c r="BE60" s="9" t="s">
        <v>3426</v>
      </c>
      <c r="BF60" s="9" t="s">
        <v>3893</v>
      </c>
      <c r="BG60" s="9" t="s">
        <v>3892</v>
      </c>
      <c r="BH60" s="9">
        <v>26921585</v>
      </c>
      <c r="BI60" s="9" t="s">
        <v>10</v>
      </c>
      <c r="BJ60" s="9" t="s">
        <v>10</v>
      </c>
      <c r="BK60" s="9" t="s">
        <v>10</v>
      </c>
      <c r="BL60" s="9" t="s">
        <v>3423</v>
      </c>
      <c r="BM60" s="1" t="s">
        <v>10</v>
      </c>
    </row>
    <row r="61" spans="1:67" x14ac:dyDescent="0.2">
      <c r="A61" s="39">
        <v>58</v>
      </c>
      <c r="B61" s="118" t="s">
        <v>5175</v>
      </c>
      <c r="C61" s="11" t="s">
        <v>4857</v>
      </c>
      <c r="D61" s="11" t="s">
        <v>4871</v>
      </c>
      <c r="E61" s="36" t="s">
        <v>5174</v>
      </c>
      <c r="F61" s="15" t="s">
        <v>4840</v>
      </c>
      <c r="G61" s="12">
        <v>3</v>
      </c>
      <c r="H61" s="9" t="s">
        <v>670</v>
      </c>
      <c r="I61" s="9" t="s">
        <v>3891</v>
      </c>
      <c r="J61" s="9" t="s">
        <v>3890</v>
      </c>
      <c r="K61" s="9" t="s">
        <v>3889</v>
      </c>
      <c r="L61" s="9" t="s">
        <v>3631</v>
      </c>
      <c r="M61" s="9" t="s">
        <v>10</v>
      </c>
      <c r="N61" s="9" t="s">
        <v>10</v>
      </c>
      <c r="O61" s="9" t="s">
        <v>669</v>
      </c>
      <c r="P61" s="9" t="s">
        <v>4</v>
      </c>
      <c r="Q61" s="9" t="s">
        <v>3888</v>
      </c>
      <c r="R61" s="9" t="s">
        <v>3887</v>
      </c>
      <c r="S61" s="9" t="s">
        <v>3886</v>
      </c>
      <c r="T61" s="9" t="s">
        <v>3885</v>
      </c>
      <c r="U61" s="9" t="s">
        <v>3884</v>
      </c>
      <c r="V61" s="9" t="s">
        <v>3883</v>
      </c>
      <c r="W61" s="9" t="s">
        <v>10</v>
      </c>
      <c r="X61" s="9" t="s">
        <v>10</v>
      </c>
      <c r="Y61" s="9" t="s">
        <v>3882</v>
      </c>
      <c r="Z61" s="9" t="s">
        <v>3881</v>
      </c>
      <c r="AA61" s="9" t="s">
        <v>10</v>
      </c>
      <c r="AB61" s="9">
        <v>59</v>
      </c>
      <c r="AC61" s="9">
        <v>44</v>
      </c>
      <c r="AD61" s="9">
        <v>45</v>
      </c>
      <c r="AE61" s="9">
        <v>0</v>
      </c>
      <c r="AF61" s="9">
        <v>74</v>
      </c>
      <c r="AG61" s="9" t="s">
        <v>3624</v>
      </c>
      <c r="AH61" s="9" t="s">
        <v>3434</v>
      </c>
      <c r="AI61" s="9" t="s">
        <v>3623</v>
      </c>
      <c r="AJ61" s="9" t="s">
        <v>3622</v>
      </c>
      <c r="AK61" s="9" t="s">
        <v>10</v>
      </c>
      <c r="AL61" s="9" t="s">
        <v>10</v>
      </c>
      <c r="AM61" s="9" t="s">
        <v>3621</v>
      </c>
      <c r="AN61" s="9" t="s">
        <v>3620</v>
      </c>
      <c r="AO61" s="9" t="s">
        <v>668</v>
      </c>
      <c r="AP61" s="9">
        <v>2016</v>
      </c>
      <c r="AQ61" s="9">
        <v>56</v>
      </c>
      <c r="AR61" s="9" t="s">
        <v>10</v>
      </c>
      <c r="AS61" s="9" t="s">
        <v>10</v>
      </c>
      <c r="AT61" s="9" t="s">
        <v>10</v>
      </c>
      <c r="AU61" s="9" t="s">
        <v>10</v>
      </c>
      <c r="AV61" s="9" t="s">
        <v>10</v>
      </c>
      <c r="AW61" s="9">
        <v>1129</v>
      </c>
      <c r="AX61" s="9">
        <v>1138</v>
      </c>
      <c r="AY61" s="9" t="s">
        <v>10</v>
      </c>
      <c r="AZ61" s="9" t="s">
        <v>3880</v>
      </c>
      <c r="BA61" s="9" t="s">
        <v>10</v>
      </c>
      <c r="BB61" s="9" t="s">
        <v>10</v>
      </c>
      <c r="BC61" s="9">
        <v>10</v>
      </c>
      <c r="BD61" s="9" t="s">
        <v>3618</v>
      </c>
      <c r="BE61" s="9" t="s">
        <v>3617</v>
      </c>
      <c r="BF61" s="9" t="s">
        <v>3879</v>
      </c>
      <c r="BG61" s="9" t="s">
        <v>3878</v>
      </c>
      <c r="BH61" s="9" t="s">
        <v>10</v>
      </c>
      <c r="BI61" s="9" t="s">
        <v>10</v>
      </c>
      <c r="BJ61" s="9" t="s">
        <v>10</v>
      </c>
      <c r="BK61" s="9" t="s">
        <v>10</v>
      </c>
      <c r="BL61" s="9" t="s">
        <v>3423</v>
      </c>
      <c r="BM61" s="1" t="s">
        <v>10</v>
      </c>
      <c r="BO61" s="1" t="s">
        <v>3405</v>
      </c>
    </row>
    <row r="62" spans="1:67" x14ac:dyDescent="0.2">
      <c r="A62" s="39">
        <v>59</v>
      </c>
      <c r="B62" s="118" t="s">
        <v>5175</v>
      </c>
      <c r="C62" s="11" t="s">
        <v>4873</v>
      </c>
      <c r="D62" s="11" t="s">
        <v>4871</v>
      </c>
      <c r="E62" s="11" t="s">
        <v>3421</v>
      </c>
      <c r="F62" s="15" t="s">
        <v>4840</v>
      </c>
      <c r="G62" s="12">
        <v>3</v>
      </c>
      <c r="H62" s="9" t="s">
        <v>670</v>
      </c>
      <c r="I62" s="9" t="s">
        <v>3877</v>
      </c>
      <c r="J62" s="9" t="s">
        <v>3876</v>
      </c>
      <c r="K62" s="9" t="s">
        <v>3875</v>
      </c>
      <c r="L62" s="9" t="s">
        <v>3874</v>
      </c>
      <c r="M62" s="9" t="s">
        <v>10</v>
      </c>
      <c r="N62" s="9" t="s">
        <v>10</v>
      </c>
      <c r="O62" s="9" t="s">
        <v>669</v>
      </c>
      <c r="P62" s="9" t="s">
        <v>3</v>
      </c>
      <c r="Q62" s="9" t="s">
        <v>3873</v>
      </c>
      <c r="R62" s="9" t="s">
        <v>3873</v>
      </c>
      <c r="S62" s="9" t="s">
        <v>3872</v>
      </c>
      <c r="T62" s="9" t="s">
        <v>3871</v>
      </c>
      <c r="U62" s="9" t="s">
        <v>3870</v>
      </c>
      <c r="V62" s="9" t="s">
        <v>3869</v>
      </c>
      <c r="W62" s="9" t="s">
        <v>10</v>
      </c>
      <c r="X62" s="9" t="s">
        <v>10</v>
      </c>
      <c r="Y62" s="9" t="s">
        <v>10</v>
      </c>
      <c r="Z62" s="9" t="s">
        <v>10</v>
      </c>
      <c r="AA62" s="9" t="s">
        <v>10</v>
      </c>
      <c r="AB62" s="9">
        <v>16</v>
      </c>
      <c r="AC62" s="9">
        <v>7</v>
      </c>
      <c r="AD62" s="9">
        <v>8</v>
      </c>
      <c r="AE62" s="9">
        <v>0</v>
      </c>
      <c r="AF62" s="9">
        <v>5</v>
      </c>
      <c r="AG62" s="9" t="s">
        <v>3868</v>
      </c>
      <c r="AH62" s="9" t="s">
        <v>3867</v>
      </c>
      <c r="AI62" s="9" t="s">
        <v>3866</v>
      </c>
      <c r="AJ62" s="9" t="s">
        <v>3865</v>
      </c>
      <c r="AK62" s="9" t="s">
        <v>3864</v>
      </c>
      <c r="AL62" s="9" t="s">
        <v>10</v>
      </c>
      <c r="AM62" s="9" t="s">
        <v>3863</v>
      </c>
      <c r="AN62" s="9" t="s">
        <v>3862</v>
      </c>
      <c r="AO62" s="9" t="s">
        <v>10</v>
      </c>
      <c r="AP62" s="9">
        <v>2016</v>
      </c>
      <c r="AQ62" s="9">
        <v>37</v>
      </c>
      <c r="AR62" s="9">
        <v>24</v>
      </c>
      <c r="AS62" s="9" t="s">
        <v>10</v>
      </c>
      <c r="AT62" s="9" t="s">
        <v>10</v>
      </c>
      <c r="AU62" s="9" t="s">
        <v>10</v>
      </c>
      <c r="AV62" s="9" t="s">
        <v>10</v>
      </c>
      <c r="AW62" s="9">
        <v>6097</v>
      </c>
      <c r="AX62" s="9">
        <v>6107</v>
      </c>
      <c r="AY62" s="9" t="s">
        <v>10</v>
      </c>
      <c r="AZ62" s="9" t="s">
        <v>3861</v>
      </c>
      <c r="BA62" s="9" t="s">
        <v>10</v>
      </c>
      <c r="BB62" s="9" t="s">
        <v>10</v>
      </c>
      <c r="BC62" s="9">
        <v>11</v>
      </c>
      <c r="BD62" s="9" t="s">
        <v>3860</v>
      </c>
      <c r="BE62" s="9" t="s">
        <v>3860</v>
      </c>
      <c r="BF62" s="9" t="s">
        <v>3859</v>
      </c>
      <c r="BG62" s="9" t="s">
        <v>3858</v>
      </c>
      <c r="BH62" s="9" t="s">
        <v>10</v>
      </c>
      <c r="BI62" s="9" t="s">
        <v>10</v>
      </c>
      <c r="BJ62" s="9" t="s">
        <v>10</v>
      </c>
      <c r="BK62" s="9" t="s">
        <v>10</v>
      </c>
      <c r="BL62" s="9" t="s">
        <v>3423</v>
      </c>
      <c r="BM62" s="1" t="s">
        <v>10</v>
      </c>
      <c r="BO62" s="1" t="s">
        <v>3405</v>
      </c>
    </row>
    <row r="63" spans="1:67" x14ac:dyDescent="0.2">
      <c r="A63" s="39">
        <v>60</v>
      </c>
      <c r="B63" s="118" t="s">
        <v>5172</v>
      </c>
      <c r="C63" s="11" t="s">
        <v>4846</v>
      </c>
      <c r="D63" s="11" t="s">
        <v>4871</v>
      </c>
      <c r="E63" s="36" t="s">
        <v>5174</v>
      </c>
      <c r="F63" s="15" t="s">
        <v>4840</v>
      </c>
      <c r="G63" s="12">
        <v>2</v>
      </c>
      <c r="H63" s="9" t="s">
        <v>670</v>
      </c>
      <c r="I63" s="9" t="s">
        <v>2854</v>
      </c>
      <c r="J63" s="9" t="s">
        <v>636</v>
      </c>
      <c r="K63" s="9" t="s">
        <v>637</v>
      </c>
      <c r="L63" s="9" t="s">
        <v>106</v>
      </c>
      <c r="M63" s="9" t="s">
        <v>10</v>
      </c>
      <c r="N63" s="9" t="s">
        <v>10</v>
      </c>
      <c r="O63" s="9" t="s">
        <v>669</v>
      </c>
      <c r="P63" s="9" t="s">
        <v>3</v>
      </c>
      <c r="Q63" s="9" t="s">
        <v>2853</v>
      </c>
      <c r="R63" s="9" t="s">
        <v>10</v>
      </c>
      <c r="S63" s="9" t="s">
        <v>2852</v>
      </c>
      <c r="T63" s="9" t="s">
        <v>2851</v>
      </c>
      <c r="U63" s="9" t="s">
        <v>2850</v>
      </c>
      <c r="V63" s="9" t="s">
        <v>10</v>
      </c>
      <c r="W63" s="9" t="s">
        <v>2849</v>
      </c>
      <c r="X63" s="9" t="s">
        <v>2848</v>
      </c>
      <c r="Y63" s="9" t="s">
        <v>10</v>
      </c>
      <c r="Z63" s="9" t="s">
        <v>10</v>
      </c>
      <c r="AA63" s="9" t="s">
        <v>10</v>
      </c>
      <c r="AB63" s="9">
        <v>16</v>
      </c>
      <c r="AC63" s="9">
        <v>128</v>
      </c>
      <c r="AD63" s="9">
        <v>128</v>
      </c>
      <c r="AE63" s="9">
        <v>7</v>
      </c>
      <c r="AF63" s="9">
        <v>97</v>
      </c>
      <c r="AG63" s="9" t="s">
        <v>770</v>
      </c>
      <c r="AH63" s="9" t="s">
        <v>769</v>
      </c>
      <c r="AI63" s="9" t="s">
        <v>768</v>
      </c>
      <c r="AJ63" s="9" t="s">
        <v>1193</v>
      </c>
      <c r="AK63" s="9" t="s">
        <v>10</v>
      </c>
      <c r="AL63" s="9" t="s">
        <v>10</v>
      </c>
      <c r="AM63" s="9" t="s">
        <v>1192</v>
      </c>
      <c r="AN63" s="9" t="s">
        <v>1191</v>
      </c>
      <c r="AO63" s="9" t="s">
        <v>677</v>
      </c>
      <c r="AP63" s="9">
        <v>2015</v>
      </c>
      <c r="AQ63" s="9">
        <v>2</v>
      </c>
      <c r="AR63" s="9">
        <v>6</v>
      </c>
      <c r="AS63" s="9" t="s">
        <v>10</v>
      </c>
      <c r="AT63" s="9" t="s">
        <v>10</v>
      </c>
      <c r="AU63" s="9" t="s">
        <v>10</v>
      </c>
      <c r="AV63" s="9" t="s">
        <v>10</v>
      </c>
      <c r="AW63" s="9">
        <v>527</v>
      </c>
      <c r="AX63" s="9">
        <v>537</v>
      </c>
      <c r="AY63" s="9" t="s">
        <v>10</v>
      </c>
      <c r="AZ63" s="9" t="s">
        <v>635</v>
      </c>
      <c r="BA63" s="9" t="s">
        <v>10</v>
      </c>
      <c r="BB63" s="9" t="s">
        <v>10</v>
      </c>
      <c r="BC63" s="9">
        <v>11</v>
      </c>
      <c r="BD63" s="9" t="s">
        <v>809</v>
      </c>
      <c r="BE63" s="9" t="s">
        <v>718</v>
      </c>
      <c r="BF63" s="9" t="s">
        <v>2847</v>
      </c>
      <c r="BG63" s="9" t="s">
        <v>2846</v>
      </c>
      <c r="BH63" s="9" t="s">
        <v>10</v>
      </c>
      <c r="BI63" s="9" t="s">
        <v>10</v>
      </c>
      <c r="BJ63" s="9" t="s">
        <v>10</v>
      </c>
      <c r="BK63" s="9" t="s">
        <v>10</v>
      </c>
      <c r="BL63" s="9" t="s">
        <v>3423</v>
      </c>
      <c r="BM63" s="1" t="s">
        <v>10</v>
      </c>
      <c r="BO63" s="1" t="s">
        <v>3405</v>
      </c>
    </row>
    <row r="64" spans="1:67" x14ac:dyDescent="0.2">
      <c r="A64" s="39">
        <v>61</v>
      </c>
      <c r="B64" s="118" t="s">
        <v>5175</v>
      </c>
      <c r="C64" s="11" t="s">
        <v>4846</v>
      </c>
      <c r="D64" s="11" t="s">
        <v>4871</v>
      </c>
      <c r="E64" s="36" t="s">
        <v>5174</v>
      </c>
      <c r="F64" s="15" t="s">
        <v>4840</v>
      </c>
      <c r="G64" s="12">
        <v>3</v>
      </c>
      <c r="H64" s="9" t="s">
        <v>670</v>
      </c>
      <c r="I64" s="9" t="s">
        <v>3857</v>
      </c>
      <c r="J64" s="9" t="s">
        <v>3856</v>
      </c>
      <c r="K64" s="9" t="s">
        <v>3855</v>
      </c>
      <c r="L64" s="9" t="s">
        <v>3854</v>
      </c>
      <c r="M64" s="9" t="s">
        <v>10</v>
      </c>
      <c r="N64" s="9" t="s">
        <v>10</v>
      </c>
      <c r="O64" s="9" t="s">
        <v>669</v>
      </c>
      <c r="P64" s="9" t="s">
        <v>3</v>
      </c>
      <c r="Q64" s="9" t="s">
        <v>3853</v>
      </c>
      <c r="R64" s="9" t="s">
        <v>3852</v>
      </c>
      <c r="S64" s="9" t="s">
        <v>3851</v>
      </c>
      <c r="T64" s="9" t="s">
        <v>3850</v>
      </c>
      <c r="U64" s="9" t="s">
        <v>10</v>
      </c>
      <c r="V64" s="9" t="s">
        <v>10</v>
      </c>
      <c r="W64" s="9" t="s">
        <v>3849</v>
      </c>
      <c r="X64" s="9" t="s">
        <v>3848</v>
      </c>
      <c r="Y64" s="9" t="s">
        <v>3847</v>
      </c>
      <c r="Z64" s="9" t="s">
        <v>3846</v>
      </c>
      <c r="AA64" s="9" t="s">
        <v>10</v>
      </c>
      <c r="AB64" s="9">
        <v>45</v>
      </c>
      <c r="AC64" s="9">
        <v>13</v>
      </c>
      <c r="AD64" s="9">
        <v>13</v>
      </c>
      <c r="AE64" s="9">
        <v>0</v>
      </c>
      <c r="AF64" s="9">
        <v>75</v>
      </c>
      <c r="AG64" s="9" t="s">
        <v>727</v>
      </c>
      <c r="AH64" s="9" t="s">
        <v>683</v>
      </c>
      <c r="AI64" s="9" t="s">
        <v>726</v>
      </c>
      <c r="AJ64" s="9" t="s">
        <v>3845</v>
      </c>
      <c r="AK64" s="9" t="s">
        <v>3844</v>
      </c>
      <c r="AL64" s="9" t="s">
        <v>10</v>
      </c>
      <c r="AM64" s="9" t="s">
        <v>3843</v>
      </c>
      <c r="AN64" s="9" t="s">
        <v>3842</v>
      </c>
      <c r="AO64" s="9" t="s">
        <v>3841</v>
      </c>
      <c r="AP64" s="9">
        <v>2015</v>
      </c>
      <c r="AQ64" s="9">
        <v>532</v>
      </c>
      <c r="AR64" s="9" t="s">
        <v>10</v>
      </c>
      <c r="AS64" s="9" t="s">
        <v>10</v>
      </c>
      <c r="AT64" s="9" t="s">
        <v>10</v>
      </c>
      <c r="AU64" s="9" t="s">
        <v>10</v>
      </c>
      <c r="AV64" s="9" t="s">
        <v>10</v>
      </c>
      <c r="AW64" s="9">
        <v>61</v>
      </c>
      <c r="AX64" s="9">
        <v>69</v>
      </c>
      <c r="AY64" s="9" t="s">
        <v>10</v>
      </c>
      <c r="AZ64" s="9" t="s">
        <v>3840</v>
      </c>
      <c r="BA64" s="9" t="s">
        <v>10</v>
      </c>
      <c r="BB64" s="9" t="s">
        <v>10</v>
      </c>
      <c r="BC64" s="9">
        <v>9</v>
      </c>
      <c r="BD64" s="9" t="s">
        <v>3427</v>
      </c>
      <c r="BE64" s="9" t="s">
        <v>3426</v>
      </c>
      <c r="BF64" s="9" t="s">
        <v>3839</v>
      </c>
      <c r="BG64" s="9" t="s">
        <v>3838</v>
      </c>
      <c r="BH64" s="9">
        <v>26057725</v>
      </c>
      <c r="BI64" s="9" t="s">
        <v>10</v>
      </c>
      <c r="BJ64" s="9" t="s">
        <v>10</v>
      </c>
      <c r="BK64" s="9" t="s">
        <v>10</v>
      </c>
      <c r="BL64" s="9" t="s">
        <v>3423</v>
      </c>
      <c r="BM64" s="1" t="s">
        <v>10</v>
      </c>
      <c r="BO64" s="1" t="s">
        <v>3405</v>
      </c>
    </row>
    <row r="65" spans="1:67" x14ac:dyDescent="0.2">
      <c r="A65" s="39">
        <v>62</v>
      </c>
      <c r="B65" s="118" t="s">
        <v>5172</v>
      </c>
      <c r="C65" s="11" t="s">
        <v>4879</v>
      </c>
      <c r="D65" s="43" t="s">
        <v>5168</v>
      </c>
      <c r="E65" s="36" t="s">
        <v>5173</v>
      </c>
      <c r="F65" s="15" t="s">
        <v>4840</v>
      </c>
      <c r="G65" s="12">
        <v>1</v>
      </c>
      <c r="H65" s="9" t="s">
        <v>670</v>
      </c>
      <c r="I65" s="9" t="s">
        <v>3837</v>
      </c>
      <c r="J65" s="9" t="s">
        <v>3836</v>
      </c>
      <c r="K65" s="9" t="s">
        <v>3835</v>
      </c>
      <c r="L65" s="9" t="s">
        <v>3631</v>
      </c>
      <c r="M65" s="9" t="s">
        <v>10</v>
      </c>
      <c r="N65" s="9" t="s">
        <v>10</v>
      </c>
      <c r="O65" s="9" t="s">
        <v>669</v>
      </c>
      <c r="P65" s="9" t="s">
        <v>4</v>
      </c>
      <c r="Q65" s="9" t="s">
        <v>3834</v>
      </c>
      <c r="R65" s="9" t="s">
        <v>3833</v>
      </c>
      <c r="S65" s="9" t="s">
        <v>3832</v>
      </c>
      <c r="T65" s="9" t="s">
        <v>3831</v>
      </c>
      <c r="U65" s="9" t="s">
        <v>3830</v>
      </c>
      <c r="V65" s="9" t="s">
        <v>10</v>
      </c>
      <c r="W65" s="9" t="s">
        <v>3829</v>
      </c>
      <c r="X65" s="9" t="s">
        <v>3828</v>
      </c>
      <c r="Y65" s="9" t="s">
        <v>10</v>
      </c>
      <c r="Z65" s="9" t="s">
        <v>10</v>
      </c>
      <c r="AA65" s="9" t="s">
        <v>10</v>
      </c>
      <c r="AB65" s="9">
        <v>90</v>
      </c>
      <c r="AC65" s="9">
        <v>21</v>
      </c>
      <c r="AD65" s="9">
        <v>21</v>
      </c>
      <c r="AE65" s="9">
        <v>2</v>
      </c>
      <c r="AF65" s="9">
        <v>39</v>
      </c>
      <c r="AG65" s="9" t="s">
        <v>3624</v>
      </c>
      <c r="AH65" s="9" t="s">
        <v>3434</v>
      </c>
      <c r="AI65" s="9" t="s">
        <v>3623</v>
      </c>
      <c r="AJ65" s="9" t="s">
        <v>3622</v>
      </c>
      <c r="AK65" s="9" t="s">
        <v>10</v>
      </c>
      <c r="AL65" s="9" t="s">
        <v>10</v>
      </c>
      <c r="AM65" s="9" t="s">
        <v>3621</v>
      </c>
      <c r="AN65" s="9" t="s">
        <v>3620</v>
      </c>
      <c r="AO65" s="9" t="s">
        <v>808</v>
      </c>
      <c r="AP65" s="9">
        <v>2015</v>
      </c>
      <c r="AQ65" s="9">
        <v>51</v>
      </c>
      <c r="AR65" s="9" t="s">
        <v>10</v>
      </c>
      <c r="AS65" s="9" t="s">
        <v>10</v>
      </c>
      <c r="AT65" s="9" t="s">
        <v>10</v>
      </c>
      <c r="AU65" s="9" t="s">
        <v>10</v>
      </c>
      <c r="AV65" s="9" t="s">
        <v>10</v>
      </c>
      <c r="AW65" s="9">
        <v>1553</v>
      </c>
      <c r="AX65" s="9">
        <v>1563</v>
      </c>
      <c r="AY65" s="9" t="s">
        <v>10</v>
      </c>
      <c r="AZ65" s="9" t="s">
        <v>3827</v>
      </c>
      <c r="BA65" s="9" t="s">
        <v>10</v>
      </c>
      <c r="BB65" s="9" t="s">
        <v>10</v>
      </c>
      <c r="BC65" s="9">
        <v>11</v>
      </c>
      <c r="BD65" s="9" t="s">
        <v>3618</v>
      </c>
      <c r="BE65" s="9" t="s">
        <v>3617</v>
      </c>
      <c r="BF65" s="9" t="s">
        <v>3826</v>
      </c>
      <c r="BG65" s="9" t="s">
        <v>3825</v>
      </c>
      <c r="BH65" s="9" t="s">
        <v>10</v>
      </c>
      <c r="BI65" s="9" t="s">
        <v>10</v>
      </c>
      <c r="BJ65" s="9" t="s">
        <v>10</v>
      </c>
      <c r="BK65" s="9" t="s">
        <v>10</v>
      </c>
      <c r="BL65" s="9" t="s">
        <v>3423</v>
      </c>
      <c r="BM65" s="1" t="s">
        <v>10</v>
      </c>
      <c r="BO65" s="1" t="s">
        <v>3405</v>
      </c>
    </row>
    <row r="66" spans="1:67" x14ac:dyDescent="0.2">
      <c r="A66" s="39">
        <v>63</v>
      </c>
      <c r="B66" s="118" t="s">
        <v>5175</v>
      </c>
      <c r="C66" s="43" t="s">
        <v>3417</v>
      </c>
      <c r="D66" s="11" t="s">
        <v>4871</v>
      </c>
      <c r="E66" s="36" t="s">
        <v>5173</v>
      </c>
      <c r="F66" s="15" t="s">
        <v>4840</v>
      </c>
      <c r="G66" s="12">
        <v>3</v>
      </c>
      <c r="H66" s="9" t="s">
        <v>670</v>
      </c>
      <c r="I66" s="9" t="s">
        <v>3824</v>
      </c>
      <c r="J66" s="9" t="s">
        <v>3823</v>
      </c>
      <c r="K66" s="9" t="s">
        <v>3822</v>
      </c>
      <c r="L66" s="9" t="s">
        <v>3821</v>
      </c>
      <c r="M66" s="9" t="s">
        <v>10</v>
      </c>
      <c r="N66" s="9" t="s">
        <v>10</v>
      </c>
      <c r="O66" s="9" t="s">
        <v>669</v>
      </c>
      <c r="P66" s="9" t="s">
        <v>3</v>
      </c>
      <c r="Q66" s="9" t="s">
        <v>3820</v>
      </c>
      <c r="R66" s="9" t="s">
        <v>3820</v>
      </c>
      <c r="S66" s="9" t="s">
        <v>3819</v>
      </c>
      <c r="T66" s="9" t="s">
        <v>3818</v>
      </c>
      <c r="U66" s="9" t="s">
        <v>3817</v>
      </c>
      <c r="V66" s="9" t="s">
        <v>3816</v>
      </c>
      <c r="W66" s="9" t="s">
        <v>3815</v>
      </c>
      <c r="X66" s="9" t="s">
        <v>10</v>
      </c>
      <c r="Y66" s="9" t="s">
        <v>3814</v>
      </c>
      <c r="Z66" s="9" t="s">
        <v>3813</v>
      </c>
      <c r="AA66" s="9" t="s">
        <v>10</v>
      </c>
      <c r="AB66" s="9">
        <v>28</v>
      </c>
      <c r="AC66" s="9">
        <v>24</v>
      </c>
      <c r="AD66" s="9">
        <v>25</v>
      </c>
      <c r="AE66" s="9">
        <v>4</v>
      </c>
      <c r="AF66" s="9">
        <v>45</v>
      </c>
      <c r="AG66" s="9" t="s">
        <v>3812</v>
      </c>
      <c r="AH66" s="9" t="s">
        <v>3495</v>
      </c>
      <c r="AI66" s="9" t="s">
        <v>3811</v>
      </c>
      <c r="AJ66" s="9" t="s">
        <v>3810</v>
      </c>
      <c r="AK66" s="9" t="s">
        <v>3809</v>
      </c>
      <c r="AL66" s="9" t="s">
        <v>10</v>
      </c>
      <c r="AM66" s="9" t="s">
        <v>3808</v>
      </c>
      <c r="AN66" s="9" t="s">
        <v>3807</v>
      </c>
      <c r="AO66" s="9" t="s">
        <v>3806</v>
      </c>
      <c r="AP66" s="9">
        <v>2015</v>
      </c>
      <c r="AQ66" s="9">
        <v>49</v>
      </c>
      <c r="AR66" s="9">
        <v>17</v>
      </c>
      <c r="AS66" s="9" t="s">
        <v>10</v>
      </c>
      <c r="AT66" s="9" t="s">
        <v>10</v>
      </c>
      <c r="AU66" s="9" t="s">
        <v>10</v>
      </c>
      <c r="AV66" s="9" t="s">
        <v>10</v>
      </c>
      <c r="AW66" s="9">
        <v>10503</v>
      </c>
      <c r="AX66" s="9">
        <v>10509</v>
      </c>
      <c r="AY66" s="9" t="s">
        <v>10</v>
      </c>
      <c r="AZ66" s="9" t="s">
        <v>3805</v>
      </c>
      <c r="BA66" s="9" t="s">
        <v>10</v>
      </c>
      <c r="BB66" s="9" t="s">
        <v>10</v>
      </c>
      <c r="BC66" s="9">
        <v>7</v>
      </c>
      <c r="BD66" s="9" t="s">
        <v>3729</v>
      </c>
      <c r="BE66" s="9" t="s">
        <v>3728</v>
      </c>
      <c r="BF66" s="9" t="s">
        <v>3804</v>
      </c>
      <c r="BG66" s="9" t="s">
        <v>3803</v>
      </c>
      <c r="BH66" s="9">
        <v>26280570</v>
      </c>
      <c r="BI66" s="9" t="s">
        <v>10</v>
      </c>
      <c r="BJ66" s="9" t="s">
        <v>10</v>
      </c>
      <c r="BK66" s="9" t="s">
        <v>10</v>
      </c>
      <c r="BL66" s="9" t="s">
        <v>3423</v>
      </c>
      <c r="BM66" s="1" t="s">
        <v>10</v>
      </c>
      <c r="BO66" s="1" t="s">
        <v>3405</v>
      </c>
    </row>
    <row r="67" spans="1:67" x14ac:dyDescent="0.2">
      <c r="A67" s="39">
        <v>64</v>
      </c>
      <c r="B67" s="118" t="s">
        <v>5175</v>
      </c>
      <c r="C67" s="43" t="s">
        <v>3417</v>
      </c>
      <c r="D67" s="11" t="s">
        <v>4871</v>
      </c>
      <c r="E67" s="36" t="s">
        <v>5173</v>
      </c>
      <c r="F67" s="15" t="s">
        <v>4840</v>
      </c>
      <c r="G67" s="12">
        <v>3</v>
      </c>
      <c r="H67" s="9" t="s">
        <v>670</v>
      </c>
      <c r="I67" s="9" t="s">
        <v>3802</v>
      </c>
      <c r="J67" s="9" t="s">
        <v>3801</v>
      </c>
      <c r="K67" s="9" t="s">
        <v>3800</v>
      </c>
      <c r="L67" s="9" t="s">
        <v>7</v>
      </c>
      <c r="M67" s="9" t="s">
        <v>10</v>
      </c>
      <c r="N67" s="9" t="s">
        <v>10</v>
      </c>
      <c r="O67" s="9" t="s">
        <v>669</v>
      </c>
      <c r="P67" s="9" t="s">
        <v>3</v>
      </c>
      <c r="Q67" s="9" t="s">
        <v>3799</v>
      </c>
      <c r="R67" s="9" t="s">
        <v>3799</v>
      </c>
      <c r="S67" s="9" t="s">
        <v>3798</v>
      </c>
      <c r="T67" s="9" t="s">
        <v>3797</v>
      </c>
      <c r="U67" s="9" t="s">
        <v>3796</v>
      </c>
      <c r="V67" s="9" t="s">
        <v>3795</v>
      </c>
      <c r="W67" s="9" t="s">
        <v>3794</v>
      </c>
      <c r="X67" s="9" t="s">
        <v>3793</v>
      </c>
      <c r="Y67" s="9" t="s">
        <v>3792</v>
      </c>
      <c r="Z67" s="9" t="s">
        <v>3791</v>
      </c>
      <c r="AA67" s="9" t="s">
        <v>10</v>
      </c>
      <c r="AB67" s="9">
        <v>38</v>
      </c>
      <c r="AC67" s="9">
        <v>2</v>
      </c>
      <c r="AD67" s="9">
        <v>2</v>
      </c>
      <c r="AE67" s="9">
        <v>0</v>
      </c>
      <c r="AF67" s="9">
        <v>17</v>
      </c>
      <c r="AG67" s="9" t="s">
        <v>3774</v>
      </c>
      <c r="AH67" s="9" t="s">
        <v>3773</v>
      </c>
      <c r="AI67" s="9" t="s">
        <v>3772</v>
      </c>
      <c r="AJ67" s="9" t="s">
        <v>3790</v>
      </c>
      <c r="AK67" s="9" t="s">
        <v>10</v>
      </c>
      <c r="AL67" s="9" t="s">
        <v>10</v>
      </c>
      <c r="AM67" s="9" t="s">
        <v>3789</v>
      </c>
      <c r="AN67" s="9" t="s">
        <v>3788</v>
      </c>
      <c r="AO67" s="9" t="s">
        <v>935</v>
      </c>
      <c r="AP67" s="9">
        <v>2015</v>
      </c>
      <c r="AQ67" s="9">
        <v>7</v>
      </c>
      <c r="AR67" s="9">
        <v>6</v>
      </c>
      <c r="AS67" s="9" t="s">
        <v>10</v>
      </c>
      <c r="AT67" s="9" t="s">
        <v>10</v>
      </c>
      <c r="AU67" s="9" t="s">
        <v>10</v>
      </c>
      <c r="AV67" s="9" t="s">
        <v>10</v>
      </c>
      <c r="AW67" s="9">
        <v>7157</v>
      </c>
      <c r="AX67" s="9">
        <v>7180</v>
      </c>
      <c r="AY67" s="9" t="s">
        <v>10</v>
      </c>
      <c r="AZ67" s="9" t="s">
        <v>3787</v>
      </c>
      <c r="BA67" s="9" t="s">
        <v>10</v>
      </c>
      <c r="BB67" s="9" t="s">
        <v>10</v>
      </c>
      <c r="BC67" s="9">
        <v>24</v>
      </c>
      <c r="BD67" s="9" t="s">
        <v>3786</v>
      </c>
      <c r="BE67" s="9" t="s">
        <v>3785</v>
      </c>
      <c r="BF67" s="9" t="s">
        <v>3784</v>
      </c>
      <c r="BG67" s="9" t="s">
        <v>3783</v>
      </c>
      <c r="BH67" s="9" t="s">
        <v>10</v>
      </c>
      <c r="BI67" s="9" t="s">
        <v>1065</v>
      </c>
      <c r="BJ67" s="9" t="s">
        <v>10</v>
      </c>
      <c r="BK67" s="9" t="s">
        <v>10</v>
      </c>
      <c r="BL67" s="9" t="s">
        <v>3423</v>
      </c>
      <c r="BM67" s="1" t="s">
        <v>10</v>
      </c>
      <c r="BO67" s="1" t="s">
        <v>3405</v>
      </c>
    </row>
    <row r="68" spans="1:67" x14ac:dyDescent="0.2">
      <c r="A68" s="39">
        <v>65</v>
      </c>
      <c r="B68" s="119"/>
      <c r="C68" s="19"/>
      <c r="D68" s="19"/>
      <c r="E68" s="19"/>
      <c r="F68" s="19" t="s">
        <v>4841</v>
      </c>
      <c r="G68" s="20"/>
      <c r="H68" s="21" t="s">
        <v>670</v>
      </c>
      <c r="I68" s="21" t="s">
        <v>3782</v>
      </c>
      <c r="J68" s="21" t="s">
        <v>3781</v>
      </c>
      <c r="K68" s="21" t="s">
        <v>3780</v>
      </c>
      <c r="L68" s="21" t="s">
        <v>3770</v>
      </c>
      <c r="M68" s="9" t="s">
        <v>10</v>
      </c>
      <c r="N68" s="9" t="s">
        <v>10</v>
      </c>
      <c r="O68" s="9" t="s">
        <v>669</v>
      </c>
      <c r="P68" s="9" t="s">
        <v>3</v>
      </c>
      <c r="Q68" s="9" t="s">
        <v>10</v>
      </c>
      <c r="R68" s="9" t="s">
        <v>3779</v>
      </c>
      <c r="S68" s="9" t="s">
        <v>3778</v>
      </c>
      <c r="T68" s="9" t="s">
        <v>3777</v>
      </c>
      <c r="U68" s="9" t="s">
        <v>3776</v>
      </c>
      <c r="V68" s="9" t="s">
        <v>3775</v>
      </c>
      <c r="W68" s="9" t="s">
        <v>10</v>
      </c>
      <c r="X68" s="9" t="s">
        <v>10</v>
      </c>
      <c r="Y68" s="9" t="s">
        <v>10</v>
      </c>
      <c r="Z68" s="9" t="s">
        <v>10</v>
      </c>
      <c r="AA68" s="9" t="s">
        <v>10</v>
      </c>
      <c r="AB68" s="9">
        <v>30</v>
      </c>
      <c r="AC68" s="9">
        <v>5</v>
      </c>
      <c r="AD68" s="9">
        <v>5</v>
      </c>
      <c r="AE68" s="9">
        <v>0</v>
      </c>
      <c r="AF68" s="9">
        <v>20</v>
      </c>
      <c r="AG68" s="9" t="s">
        <v>3774</v>
      </c>
      <c r="AH68" s="9" t="s">
        <v>3773</v>
      </c>
      <c r="AI68" s="9" t="s">
        <v>3772</v>
      </c>
      <c r="AJ68" s="9" t="s">
        <v>3771</v>
      </c>
      <c r="AK68" s="9" t="s">
        <v>10</v>
      </c>
      <c r="AL68" s="9" t="s">
        <v>10</v>
      </c>
      <c r="AM68" s="9" t="s">
        <v>3770</v>
      </c>
      <c r="AN68" s="9" t="s">
        <v>3769</v>
      </c>
      <c r="AO68" s="9" t="s">
        <v>935</v>
      </c>
      <c r="AP68" s="9">
        <v>2015</v>
      </c>
      <c r="AQ68" s="9">
        <v>3</v>
      </c>
      <c r="AR68" s="9">
        <v>2</v>
      </c>
      <c r="AS68" s="9" t="s">
        <v>10</v>
      </c>
      <c r="AT68" s="9" t="s">
        <v>10</v>
      </c>
      <c r="AU68" s="9" t="s">
        <v>10</v>
      </c>
      <c r="AV68" s="9" t="s">
        <v>10</v>
      </c>
      <c r="AW68" s="9">
        <v>452</v>
      </c>
      <c r="AX68" s="9">
        <v>470</v>
      </c>
      <c r="AY68" s="9" t="s">
        <v>10</v>
      </c>
      <c r="AZ68" s="9" t="s">
        <v>3768</v>
      </c>
      <c r="BA68" s="9" t="s">
        <v>10</v>
      </c>
      <c r="BB68" s="9" t="s">
        <v>10</v>
      </c>
      <c r="BC68" s="9">
        <v>19</v>
      </c>
      <c r="BD68" s="9" t="s">
        <v>3767</v>
      </c>
      <c r="BE68" s="9" t="s">
        <v>3766</v>
      </c>
      <c r="BF68" s="9" t="s">
        <v>3765</v>
      </c>
      <c r="BG68" s="9" t="s">
        <v>3764</v>
      </c>
      <c r="BH68" s="9" t="s">
        <v>10</v>
      </c>
      <c r="BI68" s="9" t="s">
        <v>807</v>
      </c>
      <c r="BJ68" s="9" t="s">
        <v>10</v>
      </c>
      <c r="BK68" s="9" t="s">
        <v>10</v>
      </c>
      <c r="BL68" s="9" t="s">
        <v>3423</v>
      </c>
      <c r="BM68" s="1" t="s">
        <v>10</v>
      </c>
    </row>
    <row r="69" spans="1:67" x14ac:dyDescent="0.2">
      <c r="A69" s="39">
        <v>66</v>
      </c>
      <c r="B69" s="118" t="s">
        <v>5175</v>
      </c>
      <c r="C69" s="11" t="s">
        <v>4846</v>
      </c>
      <c r="D69" s="11" t="s">
        <v>4871</v>
      </c>
      <c r="E69" s="36" t="s">
        <v>5173</v>
      </c>
      <c r="F69" s="15" t="s">
        <v>4840</v>
      </c>
      <c r="G69" s="12">
        <v>3</v>
      </c>
      <c r="H69" s="9" t="s">
        <v>670</v>
      </c>
      <c r="I69" s="9" t="s">
        <v>3763</v>
      </c>
      <c r="J69" s="9" t="s">
        <v>3762</v>
      </c>
      <c r="K69" s="9" t="s">
        <v>3761</v>
      </c>
      <c r="L69" s="9" t="s">
        <v>3631</v>
      </c>
      <c r="M69" s="9" t="s">
        <v>10</v>
      </c>
      <c r="N69" s="9" t="s">
        <v>10</v>
      </c>
      <c r="O69" s="9" t="s">
        <v>669</v>
      </c>
      <c r="P69" s="9" t="s">
        <v>4</v>
      </c>
      <c r="Q69" s="9" t="s">
        <v>3760</v>
      </c>
      <c r="R69" s="9" t="s">
        <v>3759</v>
      </c>
      <c r="S69" s="9" t="s">
        <v>3758</v>
      </c>
      <c r="T69" s="9" t="s">
        <v>3757</v>
      </c>
      <c r="U69" s="9" t="s">
        <v>3756</v>
      </c>
      <c r="V69" s="9" t="s">
        <v>3755</v>
      </c>
      <c r="W69" s="9" t="s">
        <v>3754</v>
      </c>
      <c r="X69" s="9" t="s">
        <v>3753</v>
      </c>
      <c r="Y69" s="9" t="s">
        <v>10</v>
      </c>
      <c r="Z69" s="9" t="s">
        <v>10</v>
      </c>
      <c r="AA69" s="9" t="s">
        <v>10</v>
      </c>
      <c r="AB69" s="9">
        <v>99</v>
      </c>
      <c r="AC69" s="9">
        <v>11</v>
      </c>
      <c r="AD69" s="9">
        <v>11</v>
      </c>
      <c r="AE69" s="9">
        <v>0</v>
      </c>
      <c r="AF69" s="9">
        <v>16</v>
      </c>
      <c r="AG69" s="9" t="s">
        <v>3624</v>
      </c>
      <c r="AH69" s="9" t="s">
        <v>3434</v>
      </c>
      <c r="AI69" s="9" t="s">
        <v>3623</v>
      </c>
      <c r="AJ69" s="9" t="s">
        <v>3622</v>
      </c>
      <c r="AK69" s="9" t="s">
        <v>10</v>
      </c>
      <c r="AL69" s="9" t="s">
        <v>10</v>
      </c>
      <c r="AM69" s="9" t="s">
        <v>3621</v>
      </c>
      <c r="AN69" s="9" t="s">
        <v>3620</v>
      </c>
      <c r="AO69" s="9" t="s">
        <v>668</v>
      </c>
      <c r="AP69" s="9">
        <v>2015</v>
      </c>
      <c r="AQ69" s="9">
        <v>44</v>
      </c>
      <c r="AR69" s="9" t="s">
        <v>10</v>
      </c>
      <c r="AS69" s="9" t="s">
        <v>10</v>
      </c>
      <c r="AT69" s="9" t="s">
        <v>10</v>
      </c>
      <c r="AU69" s="9" t="s">
        <v>10</v>
      </c>
      <c r="AV69" s="9" t="s">
        <v>10</v>
      </c>
      <c r="AW69" s="9">
        <v>543</v>
      </c>
      <c r="AX69" s="9">
        <v>560</v>
      </c>
      <c r="AY69" s="9" t="s">
        <v>10</v>
      </c>
      <c r="AZ69" s="9" t="s">
        <v>3752</v>
      </c>
      <c r="BA69" s="9" t="s">
        <v>10</v>
      </c>
      <c r="BB69" s="9" t="s">
        <v>10</v>
      </c>
      <c r="BC69" s="9">
        <v>18</v>
      </c>
      <c r="BD69" s="9" t="s">
        <v>3618</v>
      </c>
      <c r="BE69" s="9" t="s">
        <v>3617</v>
      </c>
      <c r="BF69" s="9" t="s">
        <v>3751</v>
      </c>
      <c r="BG69" s="9" t="s">
        <v>3750</v>
      </c>
      <c r="BH69" s="9" t="s">
        <v>10</v>
      </c>
      <c r="BI69" s="9" t="s">
        <v>10</v>
      </c>
      <c r="BJ69" s="9" t="s">
        <v>10</v>
      </c>
      <c r="BK69" s="9" t="s">
        <v>10</v>
      </c>
      <c r="BL69" s="9" t="s">
        <v>3423</v>
      </c>
      <c r="BM69" s="1" t="s">
        <v>10</v>
      </c>
      <c r="BO69" s="1" t="s">
        <v>3405</v>
      </c>
    </row>
    <row r="70" spans="1:67" x14ac:dyDescent="0.2">
      <c r="A70" s="39">
        <v>67</v>
      </c>
      <c r="B70" s="118" t="s">
        <v>4876</v>
      </c>
      <c r="C70" s="11" t="s">
        <v>4857</v>
      </c>
      <c r="D70" s="43" t="s">
        <v>5169</v>
      </c>
      <c r="E70" s="36" t="s">
        <v>5174</v>
      </c>
      <c r="F70" s="15" t="s">
        <v>4840</v>
      </c>
      <c r="G70" s="12">
        <v>2</v>
      </c>
      <c r="H70" s="9" t="s">
        <v>670</v>
      </c>
      <c r="I70" s="9" t="s">
        <v>3749</v>
      </c>
      <c r="J70" s="9" t="s">
        <v>3748</v>
      </c>
      <c r="K70" s="9" t="s">
        <v>3747</v>
      </c>
      <c r="L70" s="9" t="s">
        <v>3746</v>
      </c>
      <c r="M70" s="9" t="s">
        <v>10</v>
      </c>
      <c r="N70" s="9" t="s">
        <v>10</v>
      </c>
      <c r="O70" s="9" t="s">
        <v>669</v>
      </c>
      <c r="P70" s="9" t="s">
        <v>3</v>
      </c>
      <c r="Q70" s="9" t="s">
        <v>3745</v>
      </c>
      <c r="R70" s="9" t="s">
        <v>3744</v>
      </c>
      <c r="S70" s="9" t="s">
        <v>3743</v>
      </c>
      <c r="T70" s="9" t="s">
        <v>3742</v>
      </c>
      <c r="U70" s="9" t="s">
        <v>3741</v>
      </c>
      <c r="V70" s="9" t="s">
        <v>3740</v>
      </c>
      <c r="W70" s="9" t="s">
        <v>10</v>
      </c>
      <c r="X70" s="9" t="s">
        <v>10</v>
      </c>
      <c r="Y70" s="9" t="s">
        <v>3739</v>
      </c>
      <c r="Z70" s="9" t="s">
        <v>3738</v>
      </c>
      <c r="AA70" s="9" t="s">
        <v>10</v>
      </c>
      <c r="AB70" s="9">
        <v>43</v>
      </c>
      <c r="AC70" s="9">
        <v>12</v>
      </c>
      <c r="AD70" s="9">
        <v>12</v>
      </c>
      <c r="AE70" s="9">
        <v>3</v>
      </c>
      <c r="AF70" s="9">
        <v>41</v>
      </c>
      <c r="AG70" s="9" t="s">
        <v>3737</v>
      </c>
      <c r="AH70" s="9" t="s">
        <v>3736</v>
      </c>
      <c r="AI70" s="9" t="s">
        <v>3735</v>
      </c>
      <c r="AJ70" s="9" t="s">
        <v>3734</v>
      </c>
      <c r="AK70" s="9" t="s">
        <v>3733</v>
      </c>
      <c r="AL70" s="9" t="s">
        <v>10</v>
      </c>
      <c r="AM70" s="9" t="s">
        <v>3732</v>
      </c>
      <c r="AN70" s="9" t="s">
        <v>3731</v>
      </c>
      <c r="AO70" s="9" t="s">
        <v>700</v>
      </c>
      <c r="AP70" s="9">
        <v>2015</v>
      </c>
      <c r="AQ70" s="9">
        <v>20</v>
      </c>
      <c r="AR70" s="9">
        <v>3</v>
      </c>
      <c r="AS70" s="9" t="s">
        <v>10</v>
      </c>
      <c r="AT70" s="9" t="s">
        <v>10</v>
      </c>
      <c r="AU70" s="9" t="s">
        <v>10</v>
      </c>
      <c r="AV70" s="9" t="s">
        <v>10</v>
      </c>
      <c r="AW70" s="9">
        <v>332</v>
      </c>
      <c r="AX70" s="9">
        <v>349</v>
      </c>
      <c r="AY70" s="9" t="s">
        <v>10</v>
      </c>
      <c r="AZ70" s="9" t="s">
        <v>3730</v>
      </c>
      <c r="BA70" s="9" t="s">
        <v>10</v>
      </c>
      <c r="BB70" s="9" t="s">
        <v>10</v>
      </c>
      <c r="BC70" s="9">
        <v>18</v>
      </c>
      <c r="BD70" s="9" t="s">
        <v>3729</v>
      </c>
      <c r="BE70" s="9" t="s">
        <v>3728</v>
      </c>
      <c r="BF70" s="9" t="s">
        <v>3727</v>
      </c>
      <c r="BG70" s="9" t="s">
        <v>3726</v>
      </c>
      <c r="BH70" s="9" t="s">
        <v>10</v>
      </c>
      <c r="BI70" s="9" t="s">
        <v>10</v>
      </c>
      <c r="BJ70" s="9" t="s">
        <v>10</v>
      </c>
      <c r="BK70" s="9" t="s">
        <v>10</v>
      </c>
      <c r="BL70" s="9" t="s">
        <v>3423</v>
      </c>
      <c r="BM70" s="1" t="s">
        <v>10</v>
      </c>
      <c r="BO70" s="1" t="s">
        <v>3405</v>
      </c>
    </row>
    <row r="71" spans="1:67" x14ac:dyDescent="0.2">
      <c r="A71" s="28">
        <v>68</v>
      </c>
      <c r="B71" s="118" t="s">
        <v>5175</v>
      </c>
      <c r="C71" s="11" t="s">
        <v>4857</v>
      </c>
      <c r="D71" s="11" t="s">
        <v>5171</v>
      </c>
      <c r="E71" s="36" t="s">
        <v>5173</v>
      </c>
      <c r="F71" s="15" t="s">
        <v>4840</v>
      </c>
      <c r="G71" s="12">
        <v>1</v>
      </c>
      <c r="H71" s="9" t="s">
        <v>670</v>
      </c>
      <c r="I71" s="9" t="s">
        <v>3725</v>
      </c>
      <c r="J71" s="9" t="s">
        <v>3724</v>
      </c>
      <c r="K71" s="9" t="s">
        <v>3723</v>
      </c>
      <c r="L71" s="9" t="s">
        <v>3722</v>
      </c>
      <c r="M71" s="9" t="s">
        <v>10</v>
      </c>
      <c r="N71" s="9" t="s">
        <v>10</v>
      </c>
      <c r="O71" s="9" t="s">
        <v>669</v>
      </c>
      <c r="P71" s="9" t="s">
        <v>3</v>
      </c>
      <c r="Q71" s="9" t="s">
        <v>3721</v>
      </c>
      <c r="R71" s="9" t="s">
        <v>3720</v>
      </c>
      <c r="S71" s="9" t="s">
        <v>3719</v>
      </c>
      <c r="T71" s="9" t="s">
        <v>3718</v>
      </c>
      <c r="U71" s="9" t="s">
        <v>3717</v>
      </c>
      <c r="V71" s="9" t="s">
        <v>3716</v>
      </c>
      <c r="W71" s="9" t="s">
        <v>3715</v>
      </c>
      <c r="X71" s="9" t="s">
        <v>3714</v>
      </c>
      <c r="Y71" s="9" t="s">
        <v>3713</v>
      </c>
      <c r="Z71" s="9" t="s">
        <v>3712</v>
      </c>
      <c r="AA71" s="9" t="s">
        <v>10</v>
      </c>
      <c r="AB71" s="9">
        <v>33</v>
      </c>
      <c r="AC71" s="9">
        <v>3</v>
      </c>
      <c r="AD71" s="9">
        <v>3</v>
      </c>
      <c r="AE71" s="9">
        <v>0</v>
      </c>
      <c r="AF71" s="9">
        <v>14</v>
      </c>
      <c r="AG71" s="9" t="s">
        <v>727</v>
      </c>
      <c r="AH71" s="9" t="s">
        <v>683</v>
      </c>
      <c r="AI71" s="9" t="s">
        <v>726</v>
      </c>
      <c r="AJ71" s="9" t="s">
        <v>3711</v>
      </c>
      <c r="AK71" s="9" t="s">
        <v>3710</v>
      </c>
      <c r="AL71" s="9" t="s">
        <v>10</v>
      </c>
      <c r="AM71" s="9" t="s">
        <v>3709</v>
      </c>
      <c r="AN71" s="9" t="s">
        <v>3708</v>
      </c>
      <c r="AO71" s="9" t="s">
        <v>1069</v>
      </c>
      <c r="AP71" s="9">
        <v>2015</v>
      </c>
      <c r="AQ71" s="9">
        <v>25</v>
      </c>
      <c r="AR71" s="9" t="s">
        <v>10</v>
      </c>
      <c r="AS71" s="9" t="s">
        <v>3707</v>
      </c>
      <c r="AT71" s="9" t="s">
        <v>10</v>
      </c>
      <c r="AU71" s="9" t="s">
        <v>22</v>
      </c>
      <c r="AV71" s="9" t="s">
        <v>10</v>
      </c>
      <c r="AW71" s="9">
        <v>565</v>
      </c>
      <c r="AX71" s="9">
        <v>580</v>
      </c>
      <c r="AY71" s="9" t="s">
        <v>10</v>
      </c>
      <c r="AZ71" s="9" t="s">
        <v>3706</v>
      </c>
      <c r="BA71" s="9" t="s">
        <v>10</v>
      </c>
      <c r="BB71" s="9" t="s">
        <v>10</v>
      </c>
      <c r="BC71" s="9">
        <v>16</v>
      </c>
      <c r="BD71" s="9" t="s">
        <v>695</v>
      </c>
      <c r="BE71" s="9" t="s">
        <v>694</v>
      </c>
      <c r="BF71" s="9" t="s">
        <v>3705</v>
      </c>
      <c r="BG71" s="9" t="s">
        <v>3704</v>
      </c>
      <c r="BH71" s="9" t="s">
        <v>10</v>
      </c>
      <c r="BI71" s="9" t="s">
        <v>10</v>
      </c>
      <c r="BJ71" s="9" t="s">
        <v>10</v>
      </c>
      <c r="BK71" s="9" t="s">
        <v>10</v>
      </c>
      <c r="BL71" s="9" t="s">
        <v>3423</v>
      </c>
      <c r="BM71" s="1" t="s">
        <v>10</v>
      </c>
      <c r="BO71" s="1" t="s">
        <v>3405</v>
      </c>
    </row>
    <row r="72" spans="1:67" x14ac:dyDescent="0.2">
      <c r="A72" s="39">
        <v>69</v>
      </c>
      <c r="B72" s="118" t="s">
        <v>4862</v>
      </c>
      <c r="C72" s="11" t="s">
        <v>4879</v>
      </c>
      <c r="D72" s="43" t="s">
        <v>5168</v>
      </c>
      <c r="E72" s="11" t="s">
        <v>4843</v>
      </c>
      <c r="F72" s="15" t="s">
        <v>4840</v>
      </c>
      <c r="G72" s="12">
        <v>2</v>
      </c>
      <c r="H72" s="9" t="s">
        <v>670</v>
      </c>
      <c r="I72" s="9" t="s">
        <v>3703</v>
      </c>
      <c r="J72" s="9" t="s">
        <v>3702</v>
      </c>
      <c r="K72" s="9" t="s">
        <v>3701</v>
      </c>
      <c r="L72" s="9" t="s">
        <v>3700</v>
      </c>
      <c r="M72" s="9" t="s">
        <v>10</v>
      </c>
      <c r="N72" s="9" t="s">
        <v>10</v>
      </c>
      <c r="O72" s="9" t="s">
        <v>669</v>
      </c>
      <c r="P72" s="9" t="s">
        <v>3</v>
      </c>
      <c r="Q72" s="9" t="s">
        <v>3699</v>
      </c>
      <c r="R72" s="9" t="s">
        <v>3698</v>
      </c>
      <c r="S72" s="9" t="s">
        <v>3697</v>
      </c>
      <c r="T72" s="9" t="s">
        <v>3696</v>
      </c>
      <c r="U72" s="9" t="s">
        <v>3695</v>
      </c>
      <c r="V72" s="9" t="s">
        <v>3694</v>
      </c>
      <c r="W72" s="9" t="s">
        <v>10</v>
      </c>
      <c r="X72" s="9" t="s">
        <v>10</v>
      </c>
      <c r="Y72" s="9" t="s">
        <v>3693</v>
      </c>
      <c r="Z72" s="9" t="s">
        <v>3692</v>
      </c>
      <c r="AA72" s="9" t="s">
        <v>10</v>
      </c>
      <c r="AB72" s="9">
        <v>57</v>
      </c>
      <c r="AC72" s="9">
        <v>7</v>
      </c>
      <c r="AD72" s="9">
        <v>13</v>
      </c>
      <c r="AE72" s="9">
        <v>0</v>
      </c>
      <c r="AF72" s="9">
        <v>20</v>
      </c>
      <c r="AG72" s="9" t="s">
        <v>3691</v>
      </c>
      <c r="AH72" s="9" t="s">
        <v>810</v>
      </c>
      <c r="AI72" s="9" t="s">
        <v>3690</v>
      </c>
      <c r="AJ72" s="9" t="s">
        <v>3689</v>
      </c>
      <c r="AK72" s="9" t="s">
        <v>10</v>
      </c>
      <c r="AL72" s="9" t="s">
        <v>10</v>
      </c>
      <c r="AM72" s="9" t="s">
        <v>3688</v>
      </c>
      <c r="AN72" s="9" t="s">
        <v>3687</v>
      </c>
      <c r="AO72" s="9" t="s">
        <v>1069</v>
      </c>
      <c r="AP72" s="9">
        <v>2015</v>
      </c>
      <c r="AQ72" s="9">
        <v>48</v>
      </c>
      <c r="AR72" s="9" t="s">
        <v>10</v>
      </c>
      <c r="AS72" s="9" t="s">
        <v>10</v>
      </c>
      <c r="AT72" s="9" t="s">
        <v>10</v>
      </c>
      <c r="AU72" s="9" t="s">
        <v>10</v>
      </c>
      <c r="AV72" s="9" t="s">
        <v>10</v>
      </c>
      <c r="AW72" s="9">
        <v>71</v>
      </c>
      <c r="AX72" s="9">
        <v>86</v>
      </c>
      <c r="AY72" s="9" t="s">
        <v>10</v>
      </c>
      <c r="AZ72" s="9" t="s">
        <v>3686</v>
      </c>
      <c r="BA72" s="9" t="s">
        <v>10</v>
      </c>
      <c r="BB72" s="9" t="s">
        <v>10</v>
      </c>
      <c r="BC72" s="9">
        <v>16</v>
      </c>
      <c r="BD72" s="9" t="s">
        <v>3685</v>
      </c>
      <c r="BE72" s="9" t="s">
        <v>671</v>
      </c>
      <c r="BF72" s="9" t="s">
        <v>3684</v>
      </c>
      <c r="BG72" s="9" t="s">
        <v>3683</v>
      </c>
      <c r="BH72" s="9" t="s">
        <v>10</v>
      </c>
      <c r="BI72" s="9" t="s">
        <v>10</v>
      </c>
      <c r="BJ72" s="9" t="s">
        <v>10</v>
      </c>
      <c r="BK72" s="9" t="s">
        <v>10</v>
      </c>
      <c r="BL72" s="9" t="s">
        <v>3423</v>
      </c>
      <c r="BM72" s="1" t="s">
        <v>10</v>
      </c>
      <c r="BO72" s="1" t="s">
        <v>3405</v>
      </c>
    </row>
    <row r="73" spans="1:67" x14ac:dyDescent="0.2">
      <c r="A73" s="39">
        <v>70</v>
      </c>
      <c r="B73" s="118" t="s">
        <v>4855</v>
      </c>
      <c r="C73" s="11" t="s">
        <v>4846</v>
      </c>
      <c r="D73" s="11" t="s">
        <v>4871</v>
      </c>
      <c r="E73" s="36" t="s">
        <v>5173</v>
      </c>
      <c r="F73" s="15" t="s">
        <v>4840</v>
      </c>
      <c r="G73" s="12">
        <v>3</v>
      </c>
      <c r="H73" s="9" t="s">
        <v>670</v>
      </c>
      <c r="I73" s="9" t="s">
        <v>2423</v>
      </c>
      <c r="J73" s="9" t="s">
        <v>499</v>
      </c>
      <c r="K73" s="9" t="s">
        <v>500</v>
      </c>
      <c r="L73" s="9" t="s">
        <v>11</v>
      </c>
      <c r="M73" s="9" t="s">
        <v>10</v>
      </c>
      <c r="N73" s="9" t="s">
        <v>10</v>
      </c>
      <c r="O73" s="9" t="s">
        <v>669</v>
      </c>
      <c r="P73" s="9" t="s">
        <v>3</v>
      </c>
      <c r="Q73" s="9" t="s">
        <v>10</v>
      </c>
      <c r="R73" s="9" t="s">
        <v>10</v>
      </c>
      <c r="S73" s="9" t="s">
        <v>2422</v>
      </c>
      <c r="T73" s="9" t="s">
        <v>2421</v>
      </c>
      <c r="U73" s="9" t="s">
        <v>2420</v>
      </c>
      <c r="V73" s="9" t="s">
        <v>10</v>
      </c>
      <c r="W73" s="9" t="s">
        <v>2419</v>
      </c>
      <c r="X73" s="9" t="s">
        <v>2418</v>
      </c>
      <c r="Y73" s="9" t="s">
        <v>2417</v>
      </c>
      <c r="Z73" s="9" t="s">
        <v>2416</v>
      </c>
      <c r="AA73" s="9" t="s">
        <v>10</v>
      </c>
      <c r="AB73" s="9">
        <v>15</v>
      </c>
      <c r="AC73" s="9">
        <v>23</v>
      </c>
      <c r="AD73" s="9">
        <v>24</v>
      </c>
      <c r="AE73" s="9">
        <v>1</v>
      </c>
      <c r="AF73" s="9">
        <v>24</v>
      </c>
      <c r="AG73" s="9" t="s">
        <v>770</v>
      </c>
      <c r="AH73" s="9" t="s">
        <v>769</v>
      </c>
      <c r="AI73" s="9" t="s">
        <v>768</v>
      </c>
      <c r="AJ73" s="9" t="s">
        <v>2238</v>
      </c>
      <c r="AK73" s="9" t="s">
        <v>2237</v>
      </c>
      <c r="AL73" s="9" t="s">
        <v>10</v>
      </c>
      <c r="AM73" s="9" t="s">
        <v>2236</v>
      </c>
      <c r="AN73" s="9" t="s">
        <v>2235</v>
      </c>
      <c r="AO73" s="9" t="s">
        <v>771</v>
      </c>
      <c r="AP73" s="9">
        <v>2014</v>
      </c>
      <c r="AQ73" s="9">
        <v>21</v>
      </c>
      <c r="AR73" s="9">
        <v>4</v>
      </c>
      <c r="AS73" s="9" t="s">
        <v>10</v>
      </c>
      <c r="AT73" s="9" t="s">
        <v>10</v>
      </c>
      <c r="AU73" s="9" t="s">
        <v>10</v>
      </c>
      <c r="AV73" s="9" t="s">
        <v>10</v>
      </c>
      <c r="AW73" s="9">
        <v>78</v>
      </c>
      <c r="AX73" s="9">
        <v>87</v>
      </c>
      <c r="AY73" s="9" t="s">
        <v>10</v>
      </c>
      <c r="AZ73" s="9" t="s">
        <v>498</v>
      </c>
      <c r="BA73" s="9" t="s">
        <v>10</v>
      </c>
      <c r="BB73" s="9" t="s">
        <v>10</v>
      </c>
      <c r="BC73" s="9">
        <v>10</v>
      </c>
      <c r="BD73" s="9" t="s">
        <v>719</v>
      </c>
      <c r="BE73" s="9" t="s">
        <v>718</v>
      </c>
      <c r="BF73" s="9" t="s">
        <v>2415</v>
      </c>
      <c r="BG73" s="9" t="s">
        <v>2414</v>
      </c>
      <c r="BH73" s="9" t="s">
        <v>10</v>
      </c>
      <c r="BI73" s="9" t="s">
        <v>10</v>
      </c>
      <c r="BJ73" s="9" t="s">
        <v>10</v>
      </c>
      <c r="BK73" s="9" t="s">
        <v>10</v>
      </c>
      <c r="BL73" s="9" t="s">
        <v>3423</v>
      </c>
      <c r="BM73" s="1" t="s">
        <v>10</v>
      </c>
      <c r="BO73" s="1" t="s">
        <v>3405</v>
      </c>
    </row>
    <row r="74" spans="1:67" x14ac:dyDescent="0.2">
      <c r="A74" s="39">
        <v>71</v>
      </c>
      <c r="B74" s="119"/>
      <c r="C74" s="19"/>
      <c r="D74" s="19"/>
      <c r="E74" s="19"/>
      <c r="F74" s="19" t="s">
        <v>4841</v>
      </c>
      <c r="G74" s="20"/>
      <c r="H74" s="21" t="s">
        <v>670</v>
      </c>
      <c r="I74" s="21" t="s">
        <v>3682</v>
      </c>
      <c r="J74" s="21" t="s">
        <v>3681</v>
      </c>
      <c r="K74" s="21" t="s">
        <v>3680</v>
      </c>
      <c r="L74" s="21" t="s">
        <v>3679</v>
      </c>
      <c r="M74" s="9" t="s">
        <v>10</v>
      </c>
      <c r="N74" s="9" t="s">
        <v>10</v>
      </c>
      <c r="O74" s="9" t="s">
        <v>669</v>
      </c>
      <c r="P74" s="9" t="s">
        <v>3</v>
      </c>
      <c r="Q74" s="9" t="s">
        <v>10</v>
      </c>
      <c r="R74" s="9" t="s">
        <v>3678</v>
      </c>
      <c r="S74" s="9" t="s">
        <v>3677</v>
      </c>
      <c r="T74" s="9" t="s">
        <v>3676</v>
      </c>
      <c r="U74" s="9" t="s">
        <v>3675</v>
      </c>
      <c r="V74" s="9" t="s">
        <v>3674</v>
      </c>
      <c r="W74" s="9" t="s">
        <v>3673</v>
      </c>
      <c r="X74" s="9" t="s">
        <v>3672</v>
      </c>
      <c r="Y74" s="9" t="s">
        <v>10</v>
      </c>
      <c r="Z74" s="9" t="s">
        <v>10</v>
      </c>
      <c r="AA74" s="9" t="s">
        <v>10</v>
      </c>
      <c r="AB74" s="9">
        <v>95</v>
      </c>
      <c r="AC74" s="9">
        <v>19</v>
      </c>
      <c r="AD74" s="9">
        <v>19</v>
      </c>
      <c r="AE74" s="9">
        <v>2</v>
      </c>
      <c r="AF74" s="9">
        <v>37</v>
      </c>
      <c r="AG74" s="9" t="s">
        <v>3604</v>
      </c>
      <c r="AH74" s="9" t="s">
        <v>3434</v>
      </c>
      <c r="AI74" s="9" t="s">
        <v>3603</v>
      </c>
      <c r="AJ74" s="9" t="s">
        <v>3671</v>
      </c>
      <c r="AK74" s="9" t="s">
        <v>3670</v>
      </c>
      <c r="AL74" s="9" t="s">
        <v>10</v>
      </c>
      <c r="AM74" s="9" t="s">
        <v>3669</v>
      </c>
      <c r="AN74" s="9" t="s">
        <v>3668</v>
      </c>
      <c r="AO74" s="9" t="s">
        <v>3667</v>
      </c>
      <c r="AP74" s="9">
        <v>2014</v>
      </c>
      <c r="AQ74" s="9">
        <v>8</v>
      </c>
      <c r="AR74" s="9">
        <v>2</v>
      </c>
      <c r="AS74" s="9" t="s">
        <v>10</v>
      </c>
      <c r="AT74" s="9" t="s">
        <v>10</v>
      </c>
      <c r="AU74" s="9" t="s">
        <v>10</v>
      </c>
      <c r="AV74" s="9" t="s">
        <v>10</v>
      </c>
      <c r="AW74" s="9">
        <v>270</v>
      </c>
      <c r="AX74" s="9">
        <v>289</v>
      </c>
      <c r="AY74" s="9" t="s">
        <v>10</v>
      </c>
      <c r="AZ74" s="9" t="s">
        <v>3666</v>
      </c>
      <c r="BA74" s="9" t="s">
        <v>10</v>
      </c>
      <c r="BB74" s="9" t="s">
        <v>10</v>
      </c>
      <c r="BC74" s="9">
        <v>20</v>
      </c>
      <c r="BD74" s="9" t="s">
        <v>3665</v>
      </c>
      <c r="BE74" s="9" t="s">
        <v>3664</v>
      </c>
      <c r="BF74" s="9" t="s">
        <v>3663</v>
      </c>
      <c r="BG74" s="9" t="s">
        <v>3662</v>
      </c>
      <c r="BH74" s="9" t="s">
        <v>10</v>
      </c>
      <c r="BI74" s="9" t="s">
        <v>10</v>
      </c>
      <c r="BJ74" s="9" t="s">
        <v>10</v>
      </c>
      <c r="BK74" s="9" t="s">
        <v>10</v>
      </c>
      <c r="BL74" s="9" t="s">
        <v>3423</v>
      </c>
      <c r="BM74" s="1" t="s">
        <v>10</v>
      </c>
    </row>
    <row r="75" spans="1:67" x14ac:dyDescent="0.2">
      <c r="A75" s="39">
        <v>72</v>
      </c>
      <c r="B75" s="118" t="s">
        <v>5175</v>
      </c>
      <c r="C75" s="43" t="s">
        <v>3417</v>
      </c>
      <c r="D75" s="11" t="s">
        <v>4871</v>
      </c>
      <c r="E75" s="36" t="s">
        <v>5173</v>
      </c>
      <c r="F75" s="15" t="s">
        <v>4840</v>
      </c>
      <c r="G75" s="12">
        <v>3</v>
      </c>
      <c r="H75" s="9" t="s">
        <v>670</v>
      </c>
      <c r="I75" s="9" t="s">
        <v>3661</v>
      </c>
      <c r="J75" s="9" t="s">
        <v>3660</v>
      </c>
      <c r="K75" s="9" t="s">
        <v>3659</v>
      </c>
      <c r="L75" s="9" t="s">
        <v>3658</v>
      </c>
      <c r="M75" s="9" t="s">
        <v>10</v>
      </c>
      <c r="N75" s="9" t="s">
        <v>10</v>
      </c>
      <c r="O75" s="9" t="s">
        <v>669</v>
      </c>
      <c r="P75" s="9" t="s">
        <v>3</v>
      </c>
      <c r="Q75" s="9" t="s">
        <v>3657</v>
      </c>
      <c r="R75" s="9" t="s">
        <v>3656</v>
      </c>
      <c r="S75" s="9" t="s">
        <v>3655</v>
      </c>
      <c r="T75" s="9" t="s">
        <v>3654</v>
      </c>
      <c r="U75" s="9" t="s">
        <v>3653</v>
      </c>
      <c r="V75" s="9" t="s">
        <v>3652</v>
      </c>
      <c r="W75" s="9" t="s">
        <v>3651</v>
      </c>
      <c r="X75" s="9" t="s">
        <v>3650</v>
      </c>
      <c r="Y75" s="9" t="s">
        <v>3649</v>
      </c>
      <c r="Z75" s="9" t="s">
        <v>3648</v>
      </c>
      <c r="AA75" s="9" t="s">
        <v>10</v>
      </c>
      <c r="AB75" s="9">
        <v>96</v>
      </c>
      <c r="AC75" s="9">
        <v>273</v>
      </c>
      <c r="AD75" s="9">
        <v>287</v>
      </c>
      <c r="AE75" s="9">
        <v>29</v>
      </c>
      <c r="AF75" s="9">
        <v>465</v>
      </c>
      <c r="AG75" s="9" t="s">
        <v>3647</v>
      </c>
      <c r="AH75" s="9" t="s">
        <v>795</v>
      </c>
      <c r="AI75" s="9" t="s">
        <v>3646</v>
      </c>
      <c r="AJ75" s="9" t="s">
        <v>3645</v>
      </c>
      <c r="AK75" s="9" t="s">
        <v>3644</v>
      </c>
      <c r="AL75" s="9" t="s">
        <v>10</v>
      </c>
      <c r="AM75" s="9" t="s">
        <v>3643</v>
      </c>
      <c r="AN75" s="9" t="s">
        <v>3642</v>
      </c>
      <c r="AO75" s="9" t="s">
        <v>743</v>
      </c>
      <c r="AP75" s="9">
        <v>2013</v>
      </c>
      <c r="AQ75" s="9">
        <v>136</v>
      </c>
      <c r="AR75" s="9" t="s">
        <v>10</v>
      </c>
      <c r="AS75" s="9" t="s">
        <v>10</v>
      </c>
      <c r="AT75" s="9" t="s">
        <v>10</v>
      </c>
      <c r="AU75" s="9" t="s">
        <v>10</v>
      </c>
      <c r="AV75" s="9" t="s">
        <v>10</v>
      </c>
      <c r="AW75" s="9">
        <v>259</v>
      </c>
      <c r="AX75" s="9">
        <v>276</v>
      </c>
      <c r="AY75" s="9" t="s">
        <v>10</v>
      </c>
      <c r="AZ75" s="9" t="s">
        <v>3641</v>
      </c>
      <c r="BA75" s="9" t="s">
        <v>10</v>
      </c>
      <c r="BB75" s="9" t="s">
        <v>10</v>
      </c>
      <c r="BC75" s="9">
        <v>18</v>
      </c>
      <c r="BD75" s="9" t="s">
        <v>3640</v>
      </c>
      <c r="BE75" s="9" t="s">
        <v>3639</v>
      </c>
      <c r="BF75" s="9" t="s">
        <v>3638</v>
      </c>
      <c r="BG75" s="9" t="s">
        <v>3637</v>
      </c>
      <c r="BH75" s="9" t="s">
        <v>10</v>
      </c>
      <c r="BI75" s="9" t="s">
        <v>1572</v>
      </c>
      <c r="BJ75" s="9" t="s">
        <v>3636</v>
      </c>
      <c r="BK75" s="9" t="s">
        <v>3635</v>
      </c>
      <c r="BL75" s="9" t="s">
        <v>3423</v>
      </c>
      <c r="BM75" s="1" t="s">
        <v>10</v>
      </c>
      <c r="BO75" s="1" t="s">
        <v>3405</v>
      </c>
    </row>
    <row r="76" spans="1:67" x14ac:dyDescent="0.2">
      <c r="A76" s="39">
        <v>73</v>
      </c>
      <c r="B76" s="118" t="s">
        <v>5175</v>
      </c>
      <c r="C76" s="43" t="s">
        <v>3417</v>
      </c>
      <c r="D76" s="11" t="s">
        <v>4871</v>
      </c>
      <c r="E76" s="36" t="s">
        <v>5173</v>
      </c>
      <c r="F76" s="15" t="s">
        <v>4840</v>
      </c>
      <c r="G76" s="12">
        <v>3</v>
      </c>
      <c r="H76" s="9" t="s">
        <v>670</v>
      </c>
      <c r="I76" s="9" t="s">
        <v>3634</v>
      </c>
      <c r="J76" s="9" t="s">
        <v>3633</v>
      </c>
      <c r="K76" s="9" t="s">
        <v>3632</v>
      </c>
      <c r="L76" s="9" t="s">
        <v>3631</v>
      </c>
      <c r="M76" s="9" t="s">
        <v>10</v>
      </c>
      <c r="N76" s="9" t="s">
        <v>10</v>
      </c>
      <c r="O76" s="9" t="s">
        <v>669</v>
      </c>
      <c r="P76" s="9" t="s">
        <v>4</v>
      </c>
      <c r="Q76" s="9" t="s">
        <v>3630</v>
      </c>
      <c r="R76" s="9" t="s">
        <v>3629</v>
      </c>
      <c r="S76" s="9" t="s">
        <v>3628</v>
      </c>
      <c r="T76" s="9" t="s">
        <v>3627</v>
      </c>
      <c r="U76" s="9" t="s">
        <v>3626</v>
      </c>
      <c r="V76" s="9" t="s">
        <v>3625</v>
      </c>
      <c r="W76" s="9" t="s">
        <v>10</v>
      </c>
      <c r="X76" s="9" t="s">
        <v>10</v>
      </c>
      <c r="Y76" s="9" t="s">
        <v>10</v>
      </c>
      <c r="Z76" s="9" t="s">
        <v>10</v>
      </c>
      <c r="AA76" s="9" t="s">
        <v>10</v>
      </c>
      <c r="AB76" s="9">
        <v>154</v>
      </c>
      <c r="AC76" s="9">
        <v>112</v>
      </c>
      <c r="AD76" s="9">
        <v>116</v>
      </c>
      <c r="AE76" s="9">
        <v>5</v>
      </c>
      <c r="AF76" s="9">
        <v>274</v>
      </c>
      <c r="AG76" s="9" t="s">
        <v>3624</v>
      </c>
      <c r="AH76" s="9" t="s">
        <v>3434</v>
      </c>
      <c r="AI76" s="9" t="s">
        <v>3623</v>
      </c>
      <c r="AJ76" s="9" t="s">
        <v>3622</v>
      </c>
      <c r="AK76" s="9" t="s">
        <v>10</v>
      </c>
      <c r="AL76" s="9" t="s">
        <v>10</v>
      </c>
      <c r="AM76" s="9" t="s">
        <v>3621</v>
      </c>
      <c r="AN76" s="9" t="s">
        <v>3620</v>
      </c>
      <c r="AO76" s="9" t="s">
        <v>743</v>
      </c>
      <c r="AP76" s="9">
        <v>2013</v>
      </c>
      <c r="AQ76" s="9">
        <v>25</v>
      </c>
      <c r="AR76" s="9" t="s">
        <v>10</v>
      </c>
      <c r="AS76" s="9" t="s">
        <v>10</v>
      </c>
      <c r="AT76" s="9" t="s">
        <v>10</v>
      </c>
      <c r="AU76" s="9" t="s">
        <v>10</v>
      </c>
      <c r="AV76" s="9" t="s">
        <v>10</v>
      </c>
      <c r="AW76" s="9">
        <v>59</v>
      </c>
      <c r="AX76" s="9">
        <v>70</v>
      </c>
      <c r="AY76" s="9" t="s">
        <v>10</v>
      </c>
      <c r="AZ76" s="9" t="s">
        <v>3619</v>
      </c>
      <c r="BA76" s="9" t="s">
        <v>10</v>
      </c>
      <c r="BB76" s="9" t="s">
        <v>10</v>
      </c>
      <c r="BC76" s="9">
        <v>12</v>
      </c>
      <c r="BD76" s="9" t="s">
        <v>3618</v>
      </c>
      <c r="BE76" s="9" t="s">
        <v>3617</v>
      </c>
      <c r="BF76" s="9" t="s">
        <v>3616</v>
      </c>
      <c r="BG76" s="9" t="s">
        <v>3615</v>
      </c>
      <c r="BH76" s="9" t="s">
        <v>10</v>
      </c>
      <c r="BI76" s="9" t="s">
        <v>1608</v>
      </c>
      <c r="BJ76" s="9" t="s">
        <v>10</v>
      </c>
      <c r="BK76" s="9" t="s">
        <v>10</v>
      </c>
      <c r="BL76" s="9" t="s">
        <v>3423</v>
      </c>
      <c r="BM76" s="1" t="s">
        <v>10</v>
      </c>
      <c r="BO76" s="1" t="s">
        <v>3405</v>
      </c>
    </row>
    <row r="77" spans="1:67" x14ac:dyDescent="0.2">
      <c r="A77" s="39">
        <v>74</v>
      </c>
      <c r="B77" s="118" t="s">
        <v>4855</v>
      </c>
      <c r="C77" s="11" t="s">
        <v>4845</v>
      </c>
      <c r="D77" s="11" t="s">
        <v>4871</v>
      </c>
      <c r="E77" s="36" t="s">
        <v>5173</v>
      </c>
      <c r="F77" s="15" t="s">
        <v>4842</v>
      </c>
      <c r="G77" s="12">
        <v>3</v>
      </c>
      <c r="H77" s="9" t="s">
        <v>670</v>
      </c>
      <c r="I77" s="9" t="s">
        <v>3614</v>
      </c>
      <c r="J77" s="9" t="s">
        <v>3613</v>
      </c>
      <c r="K77" s="9" t="s">
        <v>3612</v>
      </c>
      <c r="L77" s="9" t="s">
        <v>3611</v>
      </c>
      <c r="M77" s="9" t="s">
        <v>10</v>
      </c>
      <c r="N77" s="9" t="s">
        <v>10</v>
      </c>
      <c r="O77" s="9" t="s">
        <v>669</v>
      </c>
      <c r="P77" s="9" t="s">
        <v>3</v>
      </c>
      <c r="Q77" s="9" t="s">
        <v>10</v>
      </c>
      <c r="R77" s="9" t="s">
        <v>10</v>
      </c>
      <c r="S77" s="9" t="s">
        <v>3610</v>
      </c>
      <c r="T77" s="9" t="s">
        <v>3609</v>
      </c>
      <c r="U77" s="9" t="s">
        <v>3608</v>
      </c>
      <c r="V77" s="9" t="s">
        <v>3607</v>
      </c>
      <c r="W77" s="9" t="s">
        <v>3606</v>
      </c>
      <c r="X77" s="9" t="s">
        <v>3605</v>
      </c>
      <c r="Y77" s="9" t="s">
        <v>10</v>
      </c>
      <c r="Z77" s="9" t="s">
        <v>10</v>
      </c>
      <c r="AA77" s="9" t="s">
        <v>10</v>
      </c>
      <c r="AB77" s="9">
        <v>0</v>
      </c>
      <c r="AC77" s="9">
        <v>1</v>
      </c>
      <c r="AD77" s="9">
        <v>1</v>
      </c>
      <c r="AE77" s="9">
        <v>0</v>
      </c>
      <c r="AF77" s="9">
        <v>12</v>
      </c>
      <c r="AG77" s="9" t="s">
        <v>3604</v>
      </c>
      <c r="AH77" s="9" t="s">
        <v>3434</v>
      </c>
      <c r="AI77" s="9" t="s">
        <v>3603</v>
      </c>
      <c r="AJ77" s="9" t="s">
        <v>3602</v>
      </c>
      <c r="AK77" s="9" t="s">
        <v>10</v>
      </c>
      <c r="AL77" s="9" t="s">
        <v>10</v>
      </c>
      <c r="AM77" s="9" t="s">
        <v>3601</v>
      </c>
      <c r="AN77" s="9" t="s">
        <v>3600</v>
      </c>
      <c r="AO77" s="9" t="s">
        <v>771</v>
      </c>
      <c r="AP77" s="9">
        <v>2013</v>
      </c>
      <c r="AQ77" s="9">
        <v>56</v>
      </c>
      <c r="AR77" s="9">
        <v>8</v>
      </c>
      <c r="AS77" s="9" t="s">
        <v>10</v>
      </c>
      <c r="AT77" s="9" t="s">
        <v>10</v>
      </c>
      <c r="AU77" s="9" t="s">
        <v>10</v>
      </c>
      <c r="AV77" s="9" t="s">
        <v>10</v>
      </c>
      <c r="AW77" s="9">
        <v>923</v>
      </c>
      <c r="AX77" s="9">
        <v>925</v>
      </c>
      <c r="AY77" s="9" t="s">
        <v>10</v>
      </c>
      <c r="AZ77" s="9" t="s">
        <v>3599</v>
      </c>
      <c r="BA77" s="9" t="s">
        <v>10</v>
      </c>
      <c r="BB77" s="9" t="s">
        <v>10</v>
      </c>
      <c r="BC77" s="9">
        <v>3</v>
      </c>
      <c r="BD77" s="9" t="s">
        <v>3513</v>
      </c>
      <c r="BE77" s="9" t="s">
        <v>671</v>
      </c>
      <c r="BF77" s="9" t="s">
        <v>3598</v>
      </c>
      <c r="BG77" s="9" t="s">
        <v>3597</v>
      </c>
      <c r="BH77" s="9" t="s">
        <v>10</v>
      </c>
      <c r="BI77" s="9" t="s">
        <v>10</v>
      </c>
      <c r="BJ77" s="9" t="s">
        <v>10</v>
      </c>
      <c r="BK77" s="9" t="s">
        <v>10</v>
      </c>
      <c r="BL77" s="9" t="s">
        <v>3423</v>
      </c>
      <c r="BM77" s="1" t="s">
        <v>10</v>
      </c>
      <c r="BO77" s="1" t="s">
        <v>3405</v>
      </c>
    </row>
    <row r="78" spans="1:67" x14ac:dyDescent="0.2">
      <c r="A78" s="39">
        <v>75</v>
      </c>
      <c r="B78" s="119"/>
      <c r="C78" s="19"/>
      <c r="D78" s="19"/>
      <c r="E78" s="19"/>
      <c r="F78" s="19" t="s">
        <v>4841</v>
      </c>
      <c r="G78" s="20"/>
      <c r="H78" s="21" t="s">
        <v>670</v>
      </c>
      <c r="I78" s="21" t="s">
        <v>3596</v>
      </c>
      <c r="J78" s="21" t="s">
        <v>3595</v>
      </c>
      <c r="K78" s="21" t="s">
        <v>3594</v>
      </c>
      <c r="L78" s="21" t="s">
        <v>3593</v>
      </c>
      <c r="M78" s="9" t="s">
        <v>10</v>
      </c>
      <c r="N78" s="9" t="s">
        <v>10</v>
      </c>
      <c r="O78" s="9" t="s">
        <v>669</v>
      </c>
      <c r="P78" s="9" t="s">
        <v>3</v>
      </c>
      <c r="Q78" s="9" t="s">
        <v>3592</v>
      </c>
      <c r="R78" s="9" t="s">
        <v>3591</v>
      </c>
      <c r="S78" s="9" t="s">
        <v>3590</v>
      </c>
      <c r="T78" s="9" t="s">
        <v>3589</v>
      </c>
      <c r="U78" s="9" t="s">
        <v>3588</v>
      </c>
      <c r="V78" s="9" t="s">
        <v>3587</v>
      </c>
      <c r="W78" s="9" t="s">
        <v>10</v>
      </c>
      <c r="X78" s="9" t="s">
        <v>10</v>
      </c>
      <c r="Y78" s="9" t="s">
        <v>3586</v>
      </c>
      <c r="Z78" s="9" t="s">
        <v>3585</v>
      </c>
      <c r="AA78" s="9" t="s">
        <v>10</v>
      </c>
      <c r="AB78" s="9">
        <v>35</v>
      </c>
      <c r="AC78" s="9">
        <v>5</v>
      </c>
      <c r="AD78" s="9">
        <v>5</v>
      </c>
      <c r="AE78" s="9">
        <v>0</v>
      </c>
      <c r="AF78" s="9">
        <v>22</v>
      </c>
      <c r="AG78" s="9" t="s">
        <v>707</v>
      </c>
      <c r="AH78" s="9" t="s">
        <v>706</v>
      </c>
      <c r="AI78" s="9" t="s">
        <v>705</v>
      </c>
      <c r="AJ78" s="9" t="s">
        <v>3584</v>
      </c>
      <c r="AK78" s="9" t="s">
        <v>3583</v>
      </c>
      <c r="AL78" s="9" t="s">
        <v>10</v>
      </c>
      <c r="AM78" s="9" t="s">
        <v>3582</v>
      </c>
      <c r="AN78" s="9" t="s">
        <v>3581</v>
      </c>
      <c r="AO78" s="9" t="s">
        <v>771</v>
      </c>
      <c r="AP78" s="9">
        <v>2013</v>
      </c>
      <c r="AQ78" s="9">
        <v>6</v>
      </c>
      <c r="AR78" s="9">
        <v>3</v>
      </c>
      <c r="AS78" s="9" t="s">
        <v>10</v>
      </c>
      <c r="AT78" s="9" t="s">
        <v>10</v>
      </c>
      <c r="AU78" s="9" t="s">
        <v>10</v>
      </c>
      <c r="AV78" s="9" t="s">
        <v>10</v>
      </c>
      <c r="AW78" s="9">
        <v>433</v>
      </c>
      <c r="AX78" s="9">
        <v>445</v>
      </c>
      <c r="AY78" s="9" t="s">
        <v>10</v>
      </c>
      <c r="AZ78" s="9" t="s">
        <v>3580</v>
      </c>
      <c r="BA78" s="9" t="s">
        <v>10</v>
      </c>
      <c r="BB78" s="9" t="s">
        <v>10</v>
      </c>
      <c r="BC78" s="9">
        <v>13</v>
      </c>
      <c r="BD78" s="9" t="s">
        <v>3579</v>
      </c>
      <c r="BE78" s="9" t="s">
        <v>3578</v>
      </c>
      <c r="BF78" s="9" t="s">
        <v>3577</v>
      </c>
      <c r="BG78" s="9" t="s">
        <v>3576</v>
      </c>
      <c r="BH78" s="9" t="s">
        <v>10</v>
      </c>
      <c r="BI78" s="9" t="s">
        <v>10</v>
      </c>
      <c r="BJ78" s="9" t="s">
        <v>10</v>
      </c>
      <c r="BK78" s="9" t="s">
        <v>10</v>
      </c>
      <c r="BL78" s="9" t="s">
        <v>3423</v>
      </c>
      <c r="BM78" s="1" t="s">
        <v>10</v>
      </c>
    </row>
    <row r="79" spans="1:67" x14ac:dyDescent="0.2">
      <c r="A79" s="28">
        <v>76</v>
      </c>
      <c r="B79" s="118" t="s">
        <v>4876</v>
      </c>
      <c r="C79" s="11" t="s">
        <v>4857</v>
      </c>
      <c r="D79" s="11" t="s">
        <v>5170</v>
      </c>
      <c r="E79" s="36" t="s">
        <v>5174</v>
      </c>
      <c r="F79" s="15" t="s">
        <v>4840</v>
      </c>
      <c r="G79" s="12">
        <v>1</v>
      </c>
      <c r="H79" s="9" t="s">
        <v>670</v>
      </c>
      <c r="I79" s="9" t="s">
        <v>2402</v>
      </c>
      <c r="J79" s="9" t="s">
        <v>493</v>
      </c>
      <c r="K79" s="9" t="s">
        <v>494</v>
      </c>
      <c r="L79" s="9" t="s">
        <v>24</v>
      </c>
      <c r="M79" s="9" t="s">
        <v>10</v>
      </c>
      <c r="N79" s="9" t="s">
        <v>10</v>
      </c>
      <c r="O79" s="9" t="s">
        <v>669</v>
      </c>
      <c r="P79" s="9" t="s">
        <v>3</v>
      </c>
      <c r="Q79" s="9" t="s">
        <v>2401</v>
      </c>
      <c r="R79" s="9" t="s">
        <v>10</v>
      </c>
      <c r="S79" s="9" t="s">
        <v>2400</v>
      </c>
      <c r="T79" s="9" t="s">
        <v>2399</v>
      </c>
      <c r="U79" s="9" t="s">
        <v>2398</v>
      </c>
      <c r="V79" s="9" t="s">
        <v>2397</v>
      </c>
      <c r="W79" s="9" t="s">
        <v>2396</v>
      </c>
      <c r="X79" s="9" t="s">
        <v>2395</v>
      </c>
      <c r="Y79" s="9" t="s">
        <v>2394</v>
      </c>
      <c r="Z79" s="9" t="s">
        <v>2393</v>
      </c>
      <c r="AA79" s="9" t="s">
        <v>10</v>
      </c>
      <c r="AB79" s="9">
        <v>25</v>
      </c>
      <c r="AC79" s="9">
        <v>23</v>
      </c>
      <c r="AD79" s="9">
        <v>23</v>
      </c>
      <c r="AE79" s="9">
        <v>0</v>
      </c>
      <c r="AF79" s="9">
        <v>39</v>
      </c>
      <c r="AG79" s="9" t="s">
        <v>727</v>
      </c>
      <c r="AH79" s="9" t="s">
        <v>683</v>
      </c>
      <c r="AI79" s="9" t="s">
        <v>726</v>
      </c>
      <c r="AJ79" s="9" t="s">
        <v>983</v>
      </c>
      <c r="AK79" s="9" t="s">
        <v>982</v>
      </c>
      <c r="AL79" s="9" t="s">
        <v>10</v>
      </c>
      <c r="AM79" s="9" t="s">
        <v>981</v>
      </c>
      <c r="AN79" s="9" t="s">
        <v>980</v>
      </c>
      <c r="AO79" s="9" t="s">
        <v>700</v>
      </c>
      <c r="AP79" s="9">
        <v>2013</v>
      </c>
      <c r="AQ79" s="9">
        <v>29</v>
      </c>
      <c r="AR79" s="9">
        <v>3</v>
      </c>
      <c r="AS79" s="9" t="s">
        <v>10</v>
      </c>
      <c r="AT79" s="9" t="s">
        <v>10</v>
      </c>
      <c r="AU79" s="9" t="s">
        <v>10</v>
      </c>
      <c r="AV79" s="9" t="s">
        <v>10</v>
      </c>
      <c r="AW79" s="9">
        <v>704</v>
      </c>
      <c r="AX79" s="9">
        <v>712</v>
      </c>
      <c r="AY79" s="9" t="s">
        <v>10</v>
      </c>
      <c r="AZ79" s="9" t="s">
        <v>492</v>
      </c>
      <c r="BA79" s="9" t="s">
        <v>10</v>
      </c>
      <c r="BB79" s="9" t="s">
        <v>10</v>
      </c>
      <c r="BC79" s="9">
        <v>9</v>
      </c>
      <c r="BD79" s="9" t="s">
        <v>738</v>
      </c>
      <c r="BE79" s="9" t="s">
        <v>671</v>
      </c>
      <c r="BF79" s="9" t="s">
        <v>2392</v>
      </c>
      <c r="BG79" s="9" t="s">
        <v>2391</v>
      </c>
      <c r="BH79" s="9" t="s">
        <v>10</v>
      </c>
      <c r="BI79" s="9" t="s">
        <v>1608</v>
      </c>
      <c r="BJ79" s="9" t="s">
        <v>10</v>
      </c>
      <c r="BK79" s="9" t="s">
        <v>10</v>
      </c>
      <c r="BL79" s="9" t="s">
        <v>3423</v>
      </c>
      <c r="BM79" s="1" t="s">
        <v>10</v>
      </c>
      <c r="BO79" s="1" t="s">
        <v>3405</v>
      </c>
    </row>
    <row r="80" spans="1:67" x14ac:dyDescent="0.2">
      <c r="A80" s="39">
        <v>77</v>
      </c>
      <c r="B80" s="119"/>
      <c r="C80" s="19"/>
      <c r="D80" s="19"/>
      <c r="E80" s="19"/>
      <c r="F80" s="19" t="s">
        <v>4841</v>
      </c>
      <c r="G80" s="20"/>
      <c r="H80" s="21" t="s">
        <v>670</v>
      </c>
      <c r="I80" s="21" t="s">
        <v>3575</v>
      </c>
      <c r="J80" s="21" t="s">
        <v>3574</v>
      </c>
      <c r="K80" s="21" t="s">
        <v>3573</v>
      </c>
      <c r="L80" s="21" t="s">
        <v>3572</v>
      </c>
      <c r="M80" s="9" t="s">
        <v>10</v>
      </c>
      <c r="N80" s="9" t="s">
        <v>10</v>
      </c>
      <c r="O80" s="9" t="s">
        <v>669</v>
      </c>
      <c r="P80" s="9" t="s">
        <v>3</v>
      </c>
      <c r="Q80" s="9" t="s">
        <v>3571</v>
      </c>
      <c r="R80" s="9" t="s">
        <v>10</v>
      </c>
      <c r="S80" s="9" t="s">
        <v>3570</v>
      </c>
      <c r="T80" s="9" t="s">
        <v>3569</v>
      </c>
      <c r="U80" s="9" t="s">
        <v>3568</v>
      </c>
      <c r="V80" s="9" t="s">
        <v>3567</v>
      </c>
      <c r="W80" s="9" t="s">
        <v>10</v>
      </c>
      <c r="X80" s="9" t="s">
        <v>10</v>
      </c>
      <c r="Y80" s="9" t="s">
        <v>3566</v>
      </c>
      <c r="Z80" s="9" t="s">
        <v>3565</v>
      </c>
      <c r="AA80" s="9" t="s">
        <v>10</v>
      </c>
      <c r="AB80" s="9">
        <v>16</v>
      </c>
      <c r="AC80" s="9">
        <v>10</v>
      </c>
      <c r="AD80" s="9">
        <v>10</v>
      </c>
      <c r="AE80" s="9">
        <v>0</v>
      </c>
      <c r="AF80" s="9">
        <v>24</v>
      </c>
      <c r="AG80" s="9" t="s">
        <v>707</v>
      </c>
      <c r="AH80" s="9" t="s">
        <v>706</v>
      </c>
      <c r="AI80" s="9" t="s">
        <v>705</v>
      </c>
      <c r="AJ80" s="9" t="s">
        <v>3564</v>
      </c>
      <c r="AK80" s="9" t="s">
        <v>3563</v>
      </c>
      <c r="AL80" s="9" t="s">
        <v>10</v>
      </c>
      <c r="AM80" s="9" t="s">
        <v>3562</v>
      </c>
      <c r="AN80" s="9" t="s">
        <v>3561</v>
      </c>
      <c r="AO80" s="9" t="s">
        <v>1069</v>
      </c>
      <c r="AP80" s="9">
        <v>2013</v>
      </c>
      <c r="AQ80" s="9">
        <v>52</v>
      </c>
      <c r="AR80" s="9">
        <v>2</v>
      </c>
      <c r="AS80" s="9" t="s">
        <v>10</v>
      </c>
      <c r="AT80" s="9" t="s">
        <v>10</v>
      </c>
      <c r="AU80" s="9" t="s">
        <v>10</v>
      </c>
      <c r="AV80" s="9" t="s">
        <v>10</v>
      </c>
      <c r="AW80" s="9">
        <v>1269</v>
      </c>
      <c r="AX80" s="9">
        <v>1279</v>
      </c>
      <c r="AY80" s="9" t="s">
        <v>10</v>
      </c>
      <c r="AZ80" s="9" t="s">
        <v>3560</v>
      </c>
      <c r="BA80" s="9" t="s">
        <v>10</v>
      </c>
      <c r="BB80" s="9" t="s">
        <v>10</v>
      </c>
      <c r="BC80" s="9">
        <v>11</v>
      </c>
      <c r="BD80" s="9" t="s">
        <v>3559</v>
      </c>
      <c r="BE80" s="9" t="s">
        <v>3559</v>
      </c>
      <c r="BF80" s="9" t="s">
        <v>3558</v>
      </c>
      <c r="BG80" s="9" t="s">
        <v>3557</v>
      </c>
      <c r="BH80" s="9" t="s">
        <v>10</v>
      </c>
      <c r="BI80" s="9" t="s">
        <v>10</v>
      </c>
      <c r="BJ80" s="9" t="s">
        <v>10</v>
      </c>
      <c r="BK80" s="9" t="s">
        <v>10</v>
      </c>
      <c r="BL80" s="9" t="s">
        <v>3423</v>
      </c>
      <c r="BM80" s="1" t="s">
        <v>10</v>
      </c>
    </row>
    <row r="81" spans="1:67" x14ac:dyDescent="0.2">
      <c r="A81" s="39">
        <v>78</v>
      </c>
      <c r="B81" s="118" t="s">
        <v>5175</v>
      </c>
      <c r="C81" s="43" t="s">
        <v>3417</v>
      </c>
      <c r="D81" s="11" t="s">
        <v>4871</v>
      </c>
      <c r="E81" s="36" t="s">
        <v>5174</v>
      </c>
      <c r="F81" s="15" t="s">
        <v>4840</v>
      </c>
      <c r="G81" s="12">
        <v>3</v>
      </c>
      <c r="H81" s="9" t="s">
        <v>3556</v>
      </c>
      <c r="I81" s="9" t="s">
        <v>3555</v>
      </c>
      <c r="J81" s="9" t="s">
        <v>3554</v>
      </c>
      <c r="K81" s="9" t="s">
        <v>3553</v>
      </c>
      <c r="L81" s="9" t="s">
        <v>3552</v>
      </c>
      <c r="M81" s="9" t="s">
        <v>3551</v>
      </c>
      <c r="N81" s="9" t="s">
        <v>10</v>
      </c>
      <c r="O81" s="9" t="s">
        <v>669</v>
      </c>
      <c r="P81" s="9" t="s">
        <v>3550</v>
      </c>
      <c r="Q81" s="9" t="s">
        <v>3549</v>
      </c>
      <c r="R81" s="9" t="s">
        <v>3548</v>
      </c>
      <c r="S81" s="9" t="s">
        <v>3547</v>
      </c>
      <c r="T81" s="9" t="s">
        <v>3546</v>
      </c>
      <c r="U81" s="9" t="s">
        <v>3545</v>
      </c>
      <c r="V81" s="9" t="s">
        <v>3544</v>
      </c>
      <c r="W81" s="9" t="s">
        <v>3543</v>
      </c>
      <c r="X81" s="9" t="s">
        <v>3542</v>
      </c>
      <c r="Y81" s="9" t="s">
        <v>10</v>
      </c>
      <c r="Z81" s="9" t="s">
        <v>10</v>
      </c>
      <c r="AA81" s="9" t="s">
        <v>10</v>
      </c>
      <c r="AB81" s="9">
        <v>183</v>
      </c>
      <c r="AC81" s="9">
        <v>21</v>
      </c>
      <c r="AD81" s="9">
        <v>21</v>
      </c>
      <c r="AE81" s="9">
        <v>0</v>
      </c>
      <c r="AF81" s="9">
        <v>115</v>
      </c>
      <c r="AG81" s="9" t="s">
        <v>3541</v>
      </c>
      <c r="AH81" s="9" t="s">
        <v>3540</v>
      </c>
      <c r="AI81" s="9" t="s">
        <v>3539</v>
      </c>
      <c r="AJ81" s="9" t="s">
        <v>3538</v>
      </c>
      <c r="AK81" s="9" t="s">
        <v>10</v>
      </c>
      <c r="AL81" s="9" t="s">
        <v>3537</v>
      </c>
      <c r="AM81" s="9" t="s">
        <v>3536</v>
      </c>
      <c r="AN81" s="9" t="s">
        <v>3535</v>
      </c>
      <c r="AO81" s="9" t="s">
        <v>10</v>
      </c>
      <c r="AP81" s="9">
        <v>2012</v>
      </c>
      <c r="AQ81" s="9">
        <v>37</v>
      </c>
      <c r="AR81" s="9" t="s">
        <v>10</v>
      </c>
      <c r="AS81" s="9" t="s">
        <v>10</v>
      </c>
      <c r="AT81" s="9" t="s">
        <v>10</v>
      </c>
      <c r="AU81" s="9" t="s">
        <v>10</v>
      </c>
      <c r="AV81" s="9" t="s">
        <v>10</v>
      </c>
      <c r="AW81" s="9">
        <v>1</v>
      </c>
      <c r="AX81" s="9" t="s">
        <v>3534</v>
      </c>
      <c r="AY81" s="9" t="s">
        <v>10</v>
      </c>
      <c r="AZ81" s="9" t="s">
        <v>3533</v>
      </c>
      <c r="BA81" s="9" t="s">
        <v>10</v>
      </c>
      <c r="BB81" s="9" t="s">
        <v>10</v>
      </c>
      <c r="BC81" s="9">
        <v>27</v>
      </c>
      <c r="BD81" s="9" t="s">
        <v>3532</v>
      </c>
      <c r="BE81" s="9" t="s">
        <v>3426</v>
      </c>
      <c r="BF81" s="9" t="s">
        <v>3531</v>
      </c>
      <c r="BG81" s="9" t="s">
        <v>3530</v>
      </c>
      <c r="BH81" s="9" t="s">
        <v>10</v>
      </c>
      <c r="BI81" s="9" t="s">
        <v>693</v>
      </c>
      <c r="BJ81" s="9" t="s">
        <v>10</v>
      </c>
      <c r="BK81" s="9" t="s">
        <v>10</v>
      </c>
      <c r="BL81" s="9" t="s">
        <v>3423</v>
      </c>
      <c r="BM81" s="1" t="s">
        <v>10</v>
      </c>
      <c r="BO81" s="1" t="s">
        <v>3405</v>
      </c>
    </row>
    <row r="82" spans="1:67" x14ac:dyDescent="0.2">
      <c r="A82" s="39">
        <v>79</v>
      </c>
      <c r="B82" s="118" t="s">
        <v>4855</v>
      </c>
      <c r="C82" s="11" t="s">
        <v>4845</v>
      </c>
      <c r="D82" s="11" t="s">
        <v>4871</v>
      </c>
      <c r="E82" s="11" t="s">
        <v>4843</v>
      </c>
      <c r="F82" s="15" t="s">
        <v>4842</v>
      </c>
      <c r="G82" s="12">
        <v>2</v>
      </c>
      <c r="H82" s="9" t="s">
        <v>670</v>
      </c>
      <c r="I82" s="9" t="s">
        <v>3529</v>
      </c>
      <c r="J82" s="9" t="s">
        <v>3528</v>
      </c>
      <c r="K82" s="9" t="s">
        <v>3527</v>
      </c>
      <c r="L82" s="9" t="s">
        <v>3526</v>
      </c>
      <c r="M82" s="9" t="s">
        <v>10</v>
      </c>
      <c r="N82" s="9" t="s">
        <v>10</v>
      </c>
      <c r="O82" s="9" t="s">
        <v>669</v>
      </c>
      <c r="P82" s="9" t="s">
        <v>3</v>
      </c>
      <c r="Q82" s="9" t="s">
        <v>10</v>
      </c>
      <c r="R82" s="9" t="s">
        <v>10</v>
      </c>
      <c r="S82" s="9" t="s">
        <v>3525</v>
      </c>
      <c r="T82" s="9" t="s">
        <v>3524</v>
      </c>
      <c r="U82" s="9" t="s">
        <v>3523</v>
      </c>
      <c r="V82" s="9" t="s">
        <v>3522</v>
      </c>
      <c r="W82" s="9" t="s">
        <v>10</v>
      </c>
      <c r="X82" s="9" t="s">
        <v>10</v>
      </c>
      <c r="Y82" s="9" t="s">
        <v>10</v>
      </c>
      <c r="Z82" s="9" t="s">
        <v>10</v>
      </c>
      <c r="AA82" s="9" t="s">
        <v>10</v>
      </c>
      <c r="AB82" s="9">
        <v>23</v>
      </c>
      <c r="AC82" s="9">
        <v>1</v>
      </c>
      <c r="AD82" s="9">
        <v>1</v>
      </c>
      <c r="AE82" s="9">
        <v>1</v>
      </c>
      <c r="AF82" s="9">
        <v>24</v>
      </c>
      <c r="AG82" s="9" t="s">
        <v>3521</v>
      </c>
      <c r="AH82" s="9" t="s">
        <v>3520</v>
      </c>
      <c r="AI82" s="9" t="s">
        <v>3519</v>
      </c>
      <c r="AJ82" s="9" t="s">
        <v>3518</v>
      </c>
      <c r="AK82" s="9" t="s">
        <v>3517</v>
      </c>
      <c r="AL82" s="9" t="s">
        <v>10</v>
      </c>
      <c r="AM82" s="9" t="s">
        <v>3516</v>
      </c>
      <c r="AN82" s="9" t="s">
        <v>3515</v>
      </c>
      <c r="AO82" s="9" t="s">
        <v>2315</v>
      </c>
      <c r="AP82" s="9">
        <v>2010</v>
      </c>
      <c r="AQ82" s="9">
        <v>54</v>
      </c>
      <c r="AR82" s="9">
        <v>4</v>
      </c>
      <c r="AS82" s="9" t="s">
        <v>10</v>
      </c>
      <c r="AT82" s="9" t="s">
        <v>10</v>
      </c>
      <c r="AU82" s="9" t="s">
        <v>10</v>
      </c>
      <c r="AV82" s="9" t="s">
        <v>10</v>
      </c>
      <c r="AW82" s="9" t="s">
        <v>10</v>
      </c>
      <c r="AX82" s="9" t="s">
        <v>10</v>
      </c>
      <c r="AY82" s="9">
        <v>6</v>
      </c>
      <c r="AZ82" s="9" t="s">
        <v>3514</v>
      </c>
      <c r="BA82" s="9" t="s">
        <v>10</v>
      </c>
      <c r="BB82" s="9" t="s">
        <v>10</v>
      </c>
      <c r="BC82" s="9">
        <v>12</v>
      </c>
      <c r="BD82" s="9" t="s">
        <v>3513</v>
      </c>
      <c r="BE82" s="9" t="s">
        <v>671</v>
      </c>
      <c r="BF82" s="9" t="s">
        <v>3512</v>
      </c>
      <c r="BG82" s="9" t="s">
        <v>3511</v>
      </c>
      <c r="BH82" s="9" t="s">
        <v>10</v>
      </c>
      <c r="BI82" s="9" t="s">
        <v>10</v>
      </c>
      <c r="BJ82" s="9" t="s">
        <v>10</v>
      </c>
      <c r="BK82" s="9" t="s">
        <v>10</v>
      </c>
      <c r="BL82" s="9" t="s">
        <v>3423</v>
      </c>
      <c r="BM82" s="1" t="s">
        <v>10</v>
      </c>
      <c r="BO82" s="1" t="s">
        <v>3405</v>
      </c>
    </row>
    <row r="83" spans="1:67" x14ac:dyDescent="0.2">
      <c r="A83" s="39">
        <v>80</v>
      </c>
      <c r="B83" s="118" t="s">
        <v>5175</v>
      </c>
      <c r="C83" s="43" t="s">
        <v>3417</v>
      </c>
      <c r="D83" s="11" t="s">
        <v>4871</v>
      </c>
      <c r="E83" s="36" t="s">
        <v>5174</v>
      </c>
      <c r="F83" s="15" t="s">
        <v>4840</v>
      </c>
      <c r="G83" s="12">
        <v>3</v>
      </c>
      <c r="H83" s="9" t="s">
        <v>670</v>
      </c>
      <c r="I83" s="9" t="s">
        <v>3510</v>
      </c>
      <c r="J83" s="9" t="s">
        <v>3509</v>
      </c>
      <c r="K83" s="9" t="s">
        <v>3508</v>
      </c>
      <c r="L83" s="9" t="s">
        <v>3507</v>
      </c>
      <c r="M83" s="9" t="s">
        <v>10</v>
      </c>
      <c r="N83" s="9" t="s">
        <v>10</v>
      </c>
      <c r="O83" s="9" t="s">
        <v>669</v>
      </c>
      <c r="P83" s="9" t="s">
        <v>3</v>
      </c>
      <c r="Q83" s="9" t="s">
        <v>3506</v>
      </c>
      <c r="R83" s="9" t="s">
        <v>3505</v>
      </c>
      <c r="S83" s="9" t="s">
        <v>3504</v>
      </c>
      <c r="T83" s="9" t="s">
        <v>3503</v>
      </c>
      <c r="U83" s="9" t="s">
        <v>3502</v>
      </c>
      <c r="V83" s="9" t="s">
        <v>3501</v>
      </c>
      <c r="W83" s="9" t="s">
        <v>3500</v>
      </c>
      <c r="X83" s="9" t="s">
        <v>3499</v>
      </c>
      <c r="Y83" s="9" t="s">
        <v>3498</v>
      </c>
      <c r="Z83" s="9" t="s">
        <v>3497</v>
      </c>
      <c r="AA83" s="9" t="s">
        <v>10</v>
      </c>
      <c r="AB83" s="9">
        <v>38</v>
      </c>
      <c r="AC83" s="9">
        <v>153</v>
      </c>
      <c r="AD83" s="9">
        <v>154</v>
      </c>
      <c r="AE83" s="9">
        <v>2</v>
      </c>
      <c r="AF83" s="9">
        <v>45</v>
      </c>
      <c r="AG83" s="9" t="s">
        <v>3496</v>
      </c>
      <c r="AH83" s="9" t="s">
        <v>3495</v>
      </c>
      <c r="AI83" s="9" t="s">
        <v>3494</v>
      </c>
      <c r="AJ83" s="9" t="s">
        <v>3493</v>
      </c>
      <c r="AK83" s="9" t="s">
        <v>10</v>
      </c>
      <c r="AL83" s="9" t="s">
        <v>10</v>
      </c>
      <c r="AM83" s="9" t="s">
        <v>3492</v>
      </c>
      <c r="AN83" s="9" t="s">
        <v>3491</v>
      </c>
      <c r="AO83" s="9" t="s">
        <v>3490</v>
      </c>
      <c r="AP83" s="9">
        <v>2010</v>
      </c>
      <c r="AQ83" s="9">
        <v>107</v>
      </c>
      <c r="AR83" s="9">
        <v>8</v>
      </c>
      <c r="AS83" s="9" t="s">
        <v>10</v>
      </c>
      <c r="AT83" s="9" t="s">
        <v>10</v>
      </c>
      <c r="AU83" s="9" t="s">
        <v>10</v>
      </c>
      <c r="AV83" s="9" t="s">
        <v>10</v>
      </c>
      <c r="AW83" s="9">
        <v>3382</v>
      </c>
      <c r="AX83" s="9">
        <v>3387</v>
      </c>
      <c r="AY83" s="9" t="s">
        <v>10</v>
      </c>
      <c r="AZ83" s="9" t="s">
        <v>3489</v>
      </c>
      <c r="BA83" s="9" t="s">
        <v>10</v>
      </c>
      <c r="BB83" s="9" t="s">
        <v>10</v>
      </c>
      <c r="BC83" s="9">
        <v>6</v>
      </c>
      <c r="BD83" s="9" t="s">
        <v>3448</v>
      </c>
      <c r="BE83" s="9" t="s">
        <v>3447</v>
      </c>
      <c r="BF83" s="9" t="s">
        <v>3488</v>
      </c>
      <c r="BG83" s="9" t="s">
        <v>3487</v>
      </c>
      <c r="BH83" s="9">
        <v>20133724</v>
      </c>
      <c r="BI83" s="9" t="s">
        <v>3486</v>
      </c>
      <c r="BJ83" s="9" t="s">
        <v>10</v>
      </c>
      <c r="BK83" s="9" t="s">
        <v>10</v>
      </c>
      <c r="BL83" s="9" t="s">
        <v>3423</v>
      </c>
      <c r="BM83" s="1" t="s">
        <v>10</v>
      </c>
      <c r="BO83" s="1" t="s">
        <v>3405</v>
      </c>
    </row>
    <row r="84" spans="1:67" x14ac:dyDescent="0.2">
      <c r="A84" s="39">
        <v>81</v>
      </c>
      <c r="B84" s="118" t="s">
        <v>5175</v>
      </c>
      <c r="C84" s="11" t="s">
        <v>4846</v>
      </c>
      <c r="D84" s="11" t="s">
        <v>4871</v>
      </c>
      <c r="E84" s="11" t="s">
        <v>4843</v>
      </c>
      <c r="F84" s="15" t="s">
        <v>4840</v>
      </c>
      <c r="G84" s="12">
        <v>3</v>
      </c>
      <c r="H84" s="9" t="s">
        <v>670</v>
      </c>
      <c r="I84" s="9" t="s">
        <v>3485</v>
      </c>
      <c r="J84" s="9" t="s">
        <v>3484</v>
      </c>
      <c r="K84" s="9" t="s">
        <v>3483</v>
      </c>
      <c r="L84" s="9" t="s">
        <v>3482</v>
      </c>
      <c r="M84" s="9" t="s">
        <v>10</v>
      </c>
      <c r="N84" s="9" t="s">
        <v>10</v>
      </c>
      <c r="O84" s="9" t="s">
        <v>669</v>
      </c>
      <c r="P84" s="9" t="s">
        <v>3</v>
      </c>
      <c r="Q84" s="9" t="s">
        <v>3481</v>
      </c>
      <c r="R84" s="9" t="s">
        <v>3480</v>
      </c>
      <c r="S84" s="9" t="s">
        <v>3479</v>
      </c>
      <c r="T84" s="9" t="s">
        <v>3478</v>
      </c>
      <c r="U84" s="9" t="s">
        <v>3477</v>
      </c>
      <c r="V84" s="9" t="s">
        <v>3476</v>
      </c>
      <c r="W84" s="9" t="s">
        <v>10</v>
      </c>
      <c r="X84" s="9" t="s">
        <v>3475</v>
      </c>
      <c r="Y84" s="9" t="s">
        <v>10</v>
      </c>
      <c r="Z84" s="9" t="s">
        <v>10</v>
      </c>
      <c r="AA84" s="9" t="s">
        <v>10</v>
      </c>
      <c r="AB84" s="9">
        <v>16</v>
      </c>
      <c r="AC84" s="9">
        <v>80</v>
      </c>
      <c r="AD84" s="9">
        <v>80</v>
      </c>
      <c r="AE84" s="9">
        <v>0</v>
      </c>
      <c r="AF84" s="9">
        <v>15</v>
      </c>
      <c r="AG84" s="9" t="s">
        <v>3435</v>
      </c>
      <c r="AH84" s="9" t="s">
        <v>3434</v>
      </c>
      <c r="AI84" s="9" t="s">
        <v>3474</v>
      </c>
      <c r="AJ84" s="9" t="s">
        <v>3473</v>
      </c>
      <c r="AK84" s="9" t="s">
        <v>3472</v>
      </c>
      <c r="AL84" s="9" t="s">
        <v>10</v>
      </c>
      <c r="AM84" s="9" t="s">
        <v>3471</v>
      </c>
      <c r="AN84" s="9" t="s">
        <v>3470</v>
      </c>
      <c r="AO84" s="9" t="s">
        <v>743</v>
      </c>
      <c r="AP84" s="9">
        <v>2009</v>
      </c>
      <c r="AQ84" s="9">
        <v>37</v>
      </c>
      <c r="AR84" s="9">
        <v>9</v>
      </c>
      <c r="AS84" s="9" t="s">
        <v>10</v>
      </c>
      <c r="AT84" s="9" t="s">
        <v>10</v>
      </c>
      <c r="AU84" s="9" t="s">
        <v>10</v>
      </c>
      <c r="AV84" s="9" t="s">
        <v>10</v>
      </c>
      <c r="AW84" s="9">
        <v>3659</v>
      </c>
      <c r="AX84" s="9">
        <v>3664</v>
      </c>
      <c r="AY84" s="9" t="s">
        <v>10</v>
      </c>
      <c r="AZ84" s="9" t="s">
        <v>3469</v>
      </c>
      <c r="BA84" s="9" t="s">
        <v>10</v>
      </c>
      <c r="BB84" s="9" t="s">
        <v>10</v>
      </c>
      <c r="BC84" s="9">
        <v>6</v>
      </c>
      <c r="BD84" s="9" t="s">
        <v>3468</v>
      </c>
      <c r="BE84" s="9" t="s">
        <v>3467</v>
      </c>
      <c r="BF84" s="9" t="s">
        <v>3466</v>
      </c>
      <c r="BG84" s="9" t="s">
        <v>3465</v>
      </c>
      <c r="BH84" s="9" t="s">
        <v>10</v>
      </c>
      <c r="BI84" s="9" t="s">
        <v>10</v>
      </c>
      <c r="BJ84" s="9" t="s">
        <v>10</v>
      </c>
      <c r="BK84" s="9" t="s">
        <v>10</v>
      </c>
      <c r="BL84" s="9" t="s">
        <v>3423</v>
      </c>
      <c r="BM84" s="1" t="s">
        <v>10</v>
      </c>
      <c r="BO84" s="1" t="s">
        <v>3405</v>
      </c>
    </row>
    <row r="85" spans="1:67" x14ac:dyDescent="0.2">
      <c r="A85" s="39">
        <v>82</v>
      </c>
      <c r="B85" s="118" t="s">
        <v>5175</v>
      </c>
      <c r="C85" s="11" t="s">
        <v>4846</v>
      </c>
      <c r="D85" s="11" t="s">
        <v>4871</v>
      </c>
      <c r="E85" s="11" t="s">
        <v>4843</v>
      </c>
      <c r="F85" s="15" t="s">
        <v>4842</v>
      </c>
      <c r="G85" s="12">
        <v>3</v>
      </c>
      <c r="H85" s="9" t="s">
        <v>670</v>
      </c>
      <c r="I85" s="9" t="s">
        <v>3464</v>
      </c>
      <c r="J85" s="9" t="s">
        <v>3464</v>
      </c>
      <c r="K85" s="9" t="s">
        <v>3463</v>
      </c>
      <c r="L85" s="9" t="s">
        <v>3462</v>
      </c>
      <c r="M85" s="9" t="s">
        <v>10</v>
      </c>
      <c r="N85" s="9" t="s">
        <v>10</v>
      </c>
      <c r="O85" s="9" t="s">
        <v>669</v>
      </c>
      <c r="P85" s="9" t="s">
        <v>3</v>
      </c>
      <c r="Q85" s="9" t="s">
        <v>3461</v>
      </c>
      <c r="R85" s="9" t="s">
        <v>3461</v>
      </c>
      <c r="S85" s="9" t="s">
        <v>3460</v>
      </c>
      <c r="T85" s="9" t="s">
        <v>3459</v>
      </c>
      <c r="U85" s="9" t="s">
        <v>3458</v>
      </c>
      <c r="V85" s="9" t="s">
        <v>3457</v>
      </c>
      <c r="W85" s="9" t="s">
        <v>10</v>
      </c>
      <c r="X85" s="9" t="s">
        <v>3456</v>
      </c>
      <c r="Y85" s="9" t="s">
        <v>10</v>
      </c>
      <c r="Z85" s="9" t="s">
        <v>10</v>
      </c>
      <c r="AA85" s="9" t="s">
        <v>10</v>
      </c>
      <c r="AB85" s="9">
        <v>97</v>
      </c>
      <c r="AC85" s="9">
        <v>4</v>
      </c>
      <c r="AD85" s="9">
        <v>4</v>
      </c>
      <c r="AE85" s="9">
        <v>0</v>
      </c>
      <c r="AF85" s="9">
        <v>9</v>
      </c>
      <c r="AG85" s="9" t="s">
        <v>3455</v>
      </c>
      <c r="AH85" s="9" t="s">
        <v>3454</v>
      </c>
      <c r="AI85" s="9" t="s">
        <v>3453</v>
      </c>
      <c r="AJ85" s="9" t="s">
        <v>3452</v>
      </c>
      <c r="AK85" s="9" t="s">
        <v>10</v>
      </c>
      <c r="AL85" s="9" t="s">
        <v>10</v>
      </c>
      <c r="AM85" s="9" t="s">
        <v>3451</v>
      </c>
      <c r="AN85" s="9" t="s">
        <v>3450</v>
      </c>
      <c r="AO85" s="9" t="s">
        <v>3449</v>
      </c>
      <c r="AP85" s="9">
        <v>2004</v>
      </c>
      <c r="AQ85" s="9">
        <v>86</v>
      </c>
      <c r="AR85" s="9">
        <v>2</v>
      </c>
      <c r="AS85" s="9" t="s">
        <v>10</v>
      </c>
      <c r="AT85" s="9" t="s">
        <v>10</v>
      </c>
      <c r="AU85" s="9" t="s">
        <v>10</v>
      </c>
      <c r="AV85" s="9" t="s">
        <v>10</v>
      </c>
      <c r="AW85" s="9">
        <v>272</v>
      </c>
      <c r="AX85" s="9">
        <v>281</v>
      </c>
      <c r="AY85" s="9" t="s">
        <v>10</v>
      </c>
      <c r="AZ85" s="9" t="s">
        <v>10</v>
      </c>
      <c r="BA85" s="9" t="s">
        <v>10</v>
      </c>
      <c r="BB85" s="9" t="s">
        <v>10</v>
      </c>
      <c r="BC85" s="9">
        <v>10</v>
      </c>
      <c r="BD85" s="9" t="s">
        <v>3448</v>
      </c>
      <c r="BE85" s="9" t="s">
        <v>3447</v>
      </c>
      <c r="BF85" s="9" t="s">
        <v>3446</v>
      </c>
      <c r="BG85" s="9" t="s">
        <v>3445</v>
      </c>
      <c r="BH85" s="9" t="s">
        <v>10</v>
      </c>
      <c r="BI85" s="9" t="s">
        <v>10</v>
      </c>
      <c r="BJ85" s="9" t="s">
        <v>10</v>
      </c>
      <c r="BK85" s="9" t="s">
        <v>10</v>
      </c>
      <c r="BL85" s="9" t="s">
        <v>3423</v>
      </c>
      <c r="BM85" s="1" t="s">
        <v>10</v>
      </c>
      <c r="BO85" s="1" t="s">
        <v>3405</v>
      </c>
    </row>
    <row r="86" spans="1:67" ht="12" customHeight="1" x14ac:dyDescent="0.2">
      <c r="A86" s="40">
        <v>83</v>
      </c>
      <c r="B86" s="118" t="s">
        <v>5175</v>
      </c>
      <c r="C86" s="43" t="s">
        <v>3417</v>
      </c>
      <c r="D86" s="13" t="s">
        <v>4871</v>
      </c>
      <c r="E86" s="36" t="s">
        <v>5173</v>
      </c>
      <c r="F86" s="31" t="s">
        <v>4840</v>
      </c>
      <c r="G86" s="14">
        <v>3</v>
      </c>
      <c r="H86" s="9" t="s">
        <v>670</v>
      </c>
      <c r="I86" s="9" t="s">
        <v>3444</v>
      </c>
      <c r="J86" s="9" t="s">
        <v>3444</v>
      </c>
      <c r="K86" s="9" t="s">
        <v>3443</v>
      </c>
      <c r="L86" s="9" t="s">
        <v>3442</v>
      </c>
      <c r="M86" s="9" t="s">
        <v>10</v>
      </c>
      <c r="N86" s="9" t="s">
        <v>10</v>
      </c>
      <c r="O86" s="9" t="s">
        <v>669</v>
      </c>
      <c r="P86" s="9" t="s">
        <v>3</v>
      </c>
      <c r="Q86" s="9" t="s">
        <v>3441</v>
      </c>
      <c r="R86" s="9" t="s">
        <v>3440</v>
      </c>
      <c r="S86" s="9" t="s">
        <v>3439</v>
      </c>
      <c r="T86" s="9" t="s">
        <v>10</v>
      </c>
      <c r="U86" s="9" t="s">
        <v>3438</v>
      </c>
      <c r="V86" s="9" t="s">
        <v>10</v>
      </c>
      <c r="W86" s="9" t="s">
        <v>3437</v>
      </c>
      <c r="X86" s="9" t="s">
        <v>3436</v>
      </c>
      <c r="Y86" s="9" t="s">
        <v>10</v>
      </c>
      <c r="Z86" s="9" t="s">
        <v>10</v>
      </c>
      <c r="AA86" s="9" t="s">
        <v>10</v>
      </c>
      <c r="AB86" s="9">
        <v>72</v>
      </c>
      <c r="AC86" s="9">
        <v>12</v>
      </c>
      <c r="AD86" s="9">
        <v>13</v>
      </c>
      <c r="AE86" s="9">
        <v>0</v>
      </c>
      <c r="AF86" s="9">
        <v>12</v>
      </c>
      <c r="AG86" s="9" t="s">
        <v>3435</v>
      </c>
      <c r="AH86" s="9" t="s">
        <v>3434</v>
      </c>
      <c r="AI86" s="9" t="s">
        <v>3433</v>
      </c>
      <c r="AJ86" s="9" t="s">
        <v>3432</v>
      </c>
      <c r="AK86" s="9" t="s">
        <v>10</v>
      </c>
      <c r="AL86" s="9" t="s">
        <v>10</v>
      </c>
      <c r="AM86" s="9" t="s">
        <v>3431</v>
      </c>
      <c r="AN86" s="9" t="s">
        <v>3430</v>
      </c>
      <c r="AO86" s="9" t="s">
        <v>10</v>
      </c>
      <c r="AP86" s="9">
        <v>1994</v>
      </c>
      <c r="AQ86" s="9">
        <v>83</v>
      </c>
      <c r="AR86" s="9" t="s">
        <v>3429</v>
      </c>
      <c r="AS86" s="9" t="s">
        <v>10</v>
      </c>
      <c r="AT86" s="9" t="s">
        <v>10</v>
      </c>
      <c r="AU86" s="9" t="s">
        <v>10</v>
      </c>
      <c r="AV86" s="9" t="s">
        <v>10</v>
      </c>
      <c r="AW86" s="9">
        <v>23</v>
      </c>
      <c r="AX86" s="9">
        <v>36</v>
      </c>
      <c r="AY86" s="9" t="s">
        <v>10</v>
      </c>
      <c r="AZ86" s="9" t="s">
        <v>3428</v>
      </c>
      <c r="BA86" s="9" t="s">
        <v>10</v>
      </c>
      <c r="BB86" s="9" t="s">
        <v>10</v>
      </c>
      <c r="BC86" s="9">
        <v>14</v>
      </c>
      <c r="BD86" s="9" t="s">
        <v>3427</v>
      </c>
      <c r="BE86" s="9" t="s">
        <v>3426</v>
      </c>
      <c r="BF86" s="9" t="s">
        <v>3425</v>
      </c>
      <c r="BG86" s="9" t="s">
        <v>3424</v>
      </c>
      <c r="BH86" s="9">
        <v>15091747</v>
      </c>
      <c r="BI86" s="9" t="s">
        <v>10</v>
      </c>
      <c r="BJ86" s="9" t="s">
        <v>10</v>
      </c>
      <c r="BK86" s="9" t="s">
        <v>10</v>
      </c>
      <c r="BL86" s="9" t="s">
        <v>3423</v>
      </c>
      <c r="BM86" s="1" t="s">
        <v>10</v>
      </c>
      <c r="BO86" s="1" t="s">
        <v>3405</v>
      </c>
    </row>
    <row r="87" spans="1:67" ht="12.75" customHeight="1" x14ac:dyDescent="0.2">
      <c r="A87" s="15"/>
      <c r="B87" s="120" t="s">
        <v>4862</v>
      </c>
      <c r="C87" s="34" t="s">
        <v>4873</v>
      </c>
      <c r="D87" s="43" t="s">
        <v>5170</v>
      </c>
      <c r="E87" s="43" t="s">
        <v>5174</v>
      </c>
    </row>
    <row r="88" spans="1:67" s="34" customFormat="1" ht="12.75" customHeight="1" x14ac:dyDescent="0.2">
      <c r="A88" s="37"/>
      <c r="B88" s="120" t="s">
        <v>4855</v>
      </c>
      <c r="C88" s="45" t="s">
        <v>4879</v>
      </c>
      <c r="D88" s="52" t="s">
        <v>5171</v>
      </c>
      <c r="E88" s="43" t="s">
        <v>5173</v>
      </c>
      <c r="G88" s="35"/>
    </row>
    <row r="89" spans="1:67" s="34" customFormat="1" ht="12.75" customHeight="1" x14ac:dyDescent="0.2">
      <c r="A89" s="37"/>
      <c r="B89" s="70" t="s">
        <v>5172</v>
      </c>
      <c r="C89" s="45" t="s">
        <v>4857</v>
      </c>
      <c r="D89" s="43" t="s">
        <v>5169</v>
      </c>
      <c r="E89" s="43" t="s">
        <v>4843</v>
      </c>
      <c r="G89" s="35"/>
    </row>
    <row r="90" spans="1:67" s="34" customFormat="1" ht="12.75" customHeight="1" x14ac:dyDescent="0.2">
      <c r="A90" s="37"/>
      <c r="B90" s="120" t="s">
        <v>4876</v>
      </c>
      <c r="C90" s="45" t="s">
        <v>4846</v>
      </c>
      <c r="D90" s="43" t="s">
        <v>4871</v>
      </c>
      <c r="E90" s="52" t="s">
        <v>3421</v>
      </c>
      <c r="G90" s="35"/>
    </row>
    <row r="91" spans="1:67" s="34" customFormat="1" ht="12.75" customHeight="1" x14ac:dyDescent="0.2">
      <c r="A91" s="37"/>
      <c r="B91" s="118" t="s">
        <v>5175</v>
      </c>
      <c r="C91" s="34" t="s">
        <v>4869</v>
      </c>
      <c r="D91" s="43" t="s">
        <v>5168</v>
      </c>
      <c r="E91" s="45" t="s">
        <v>3405</v>
      </c>
      <c r="G91" s="35"/>
    </row>
    <row r="92" spans="1:67" s="34" customFormat="1" ht="12.75" customHeight="1" x14ac:dyDescent="0.2">
      <c r="A92" s="37"/>
      <c r="B92" s="120" t="s">
        <v>1619</v>
      </c>
      <c r="C92" s="45" t="s">
        <v>4845</v>
      </c>
      <c r="D92" s="45" t="s">
        <v>3405</v>
      </c>
      <c r="E92" s="45"/>
      <c r="G92" s="35"/>
    </row>
    <row r="93" spans="1:67" s="34" customFormat="1" ht="12.75" customHeight="1" x14ac:dyDescent="0.2">
      <c r="A93" s="37"/>
      <c r="B93" s="62"/>
      <c r="C93" s="43" t="s">
        <v>3417</v>
      </c>
      <c r="D93" s="45" t="s">
        <v>3405</v>
      </c>
      <c r="E93" s="45"/>
      <c r="G93" s="35"/>
    </row>
    <row r="94" spans="1:67" s="34" customFormat="1" ht="12.75" customHeight="1" x14ac:dyDescent="0.2">
      <c r="A94" s="37"/>
      <c r="B94" s="62"/>
      <c r="C94" s="45" t="s">
        <v>4867</v>
      </c>
      <c r="D94" s="45" t="s">
        <v>3405</v>
      </c>
      <c r="E94" s="45"/>
      <c r="G94" s="35"/>
    </row>
    <row r="95" spans="1:67" s="34" customFormat="1" ht="12.75" customHeight="1" x14ac:dyDescent="0.2">
      <c r="A95" s="37"/>
      <c r="B95" s="120"/>
      <c r="D95" s="45"/>
      <c r="E95" s="45"/>
      <c r="G95" s="35"/>
    </row>
    <row r="96" spans="1:67" s="34" customFormat="1" ht="12.75" customHeight="1" x14ac:dyDescent="0.2">
      <c r="A96" s="37"/>
      <c r="B96" s="120"/>
      <c r="C96" s="45"/>
      <c r="D96" s="45"/>
      <c r="E96" s="45"/>
      <c r="G96" s="35"/>
    </row>
    <row r="97" spans="1:7" s="34" customFormat="1" ht="12.75" customHeight="1" x14ac:dyDescent="0.2">
      <c r="A97" s="37"/>
      <c r="B97" s="120"/>
      <c r="C97" s="45"/>
      <c r="D97" s="45"/>
      <c r="E97" s="45"/>
      <c r="G97" s="35"/>
    </row>
    <row r="98" spans="1:7" s="34" customFormat="1" ht="12.75" customHeight="1" x14ac:dyDescent="0.2">
      <c r="A98" s="37"/>
      <c r="B98" s="120"/>
      <c r="C98" s="45"/>
      <c r="D98" s="45"/>
      <c r="E98" s="45"/>
      <c r="G98" s="35"/>
    </row>
    <row r="99" spans="1:7" s="34" customFormat="1" ht="12.75" customHeight="1" x14ac:dyDescent="0.2">
      <c r="A99" s="37"/>
      <c r="B99" s="120"/>
      <c r="E99" s="41"/>
      <c r="G99" s="35"/>
    </row>
    <row r="100" spans="1:7" s="34" customFormat="1" ht="12.75" customHeight="1" x14ac:dyDescent="0.2">
      <c r="A100" s="37"/>
      <c r="B100" s="120"/>
      <c r="E100" s="41"/>
      <c r="G100" s="35"/>
    </row>
    <row r="101" spans="1:7" s="34" customFormat="1" ht="12.75" customHeight="1" x14ac:dyDescent="0.2">
      <c r="A101" s="37"/>
      <c r="B101" s="120"/>
      <c r="E101" s="41"/>
      <c r="G101" s="35"/>
    </row>
    <row r="102" spans="1:7" s="34" customFormat="1" ht="12.75" customHeight="1" x14ac:dyDescent="0.2">
      <c r="A102" s="37"/>
      <c r="B102" s="118"/>
      <c r="E102" s="41"/>
      <c r="G102" s="35"/>
    </row>
    <row r="103" spans="1:7" s="34" customFormat="1" ht="12.75" customHeight="1" x14ac:dyDescent="0.2">
      <c r="A103" s="37"/>
      <c r="B103" s="118"/>
      <c r="E103" s="41"/>
      <c r="G103" s="35"/>
    </row>
    <row r="104" spans="1:7" s="34" customFormat="1" ht="12.75" customHeight="1" x14ac:dyDescent="0.2">
      <c r="A104" s="37"/>
      <c r="B104" s="118"/>
      <c r="E104" s="41"/>
      <c r="G104" s="35"/>
    </row>
    <row r="105" spans="1:7" ht="12.75" customHeight="1" x14ac:dyDescent="0.2">
      <c r="A105" s="15"/>
      <c r="B105" s="118"/>
      <c r="D105" s="11"/>
      <c r="E105" s="32"/>
      <c r="F105" s="11"/>
      <c r="G105" s="16"/>
    </row>
    <row r="106" spans="1:7" ht="12.75" customHeight="1" x14ac:dyDescent="0.2">
      <c r="A106" s="15"/>
      <c r="B106" s="118"/>
      <c r="D106" s="30" t="s">
        <v>4848</v>
      </c>
      <c r="E106" s="22" t="s">
        <v>4849</v>
      </c>
      <c r="F106" s="24" t="s">
        <v>4851</v>
      </c>
      <c r="G106" s="26" t="s">
        <v>4850</v>
      </c>
    </row>
    <row r="107" spans="1:7" ht="12.75" customHeight="1" x14ac:dyDescent="0.2">
      <c r="A107" s="15"/>
      <c r="B107" s="118"/>
      <c r="D107" s="30">
        <f>COUNT(G4:G86)</f>
        <v>69</v>
      </c>
      <c r="E107" s="23">
        <f>COUNTIF($G$4:$G$86,1)</f>
        <v>17</v>
      </c>
      <c r="F107" s="25">
        <f>COUNTIF($G$4:$G$86,2)</f>
        <v>12</v>
      </c>
      <c r="G107" s="27">
        <f>COUNTIF($G$4:$G$86,3)</f>
        <v>40</v>
      </c>
    </row>
    <row r="108" spans="1:7" ht="12.75" customHeight="1" x14ac:dyDescent="0.2">
      <c r="A108" s="15"/>
      <c r="B108" s="118"/>
      <c r="D108" s="9"/>
      <c r="E108" s="29">
        <f>E107/D107</f>
        <v>0.24637681159420291</v>
      </c>
      <c r="F108" s="29">
        <f>F107/D107</f>
        <v>0.17391304347826086</v>
      </c>
      <c r="G108" s="29">
        <f>G107/D107</f>
        <v>0.57971014492753625</v>
      </c>
    </row>
    <row r="109" spans="1:7" ht="12.75" customHeight="1" x14ac:dyDescent="0.2">
      <c r="A109" s="15"/>
      <c r="B109" s="118"/>
      <c r="C109" s="11"/>
      <c r="D109" s="11"/>
      <c r="E109" s="11"/>
      <c r="F109" s="11"/>
      <c r="G109" s="16"/>
    </row>
    <row r="110" spans="1:7" ht="12.75" customHeight="1" x14ac:dyDescent="0.2">
      <c r="A110" s="15"/>
      <c r="B110" s="118"/>
      <c r="C110" s="11"/>
      <c r="D110" s="11"/>
      <c r="E110" s="11"/>
      <c r="F110" s="11"/>
      <c r="G110" s="16"/>
    </row>
    <row r="111" spans="1:7" ht="12.75" customHeight="1" x14ac:dyDescent="0.2">
      <c r="A111" s="15"/>
      <c r="B111" s="118"/>
      <c r="C111" s="11"/>
      <c r="D111" s="11"/>
      <c r="E111" s="11"/>
      <c r="F111" s="11"/>
      <c r="G111" s="16"/>
    </row>
    <row r="112" spans="1:7" ht="12.75" customHeight="1" x14ac:dyDescent="0.2">
      <c r="A112" s="15"/>
      <c r="B112" s="118"/>
      <c r="C112" s="11"/>
      <c r="D112" s="11"/>
      <c r="E112" s="11"/>
      <c r="F112" s="11"/>
      <c r="G112" s="16"/>
    </row>
    <row r="113" spans="1:7" ht="12.75" customHeight="1" x14ac:dyDescent="0.2">
      <c r="A113" s="15"/>
      <c r="B113" s="118"/>
      <c r="C113" s="11"/>
      <c r="D113" s="11"/>
      <c r="E113" s="11"/>
      <c r="F113" s="11"/>
      <c r="G113" s="16"/>
    </row>
    <row r="114" spans="1:7" ht="12.75" customHeight="1" x14ac:dyDescent="0.2">
      <c r="A114" s="15"/>
      <c r="B114" s="118"/>
      <c r="C114" s="11"/>
      <c r="D114" s="11"/>
      <c r="E114" s="11"/>
      <c r="F114" s="11"/>
    </row>
    <row r="115" spans="1:7" ht="12.75" customHeight="1" x14ac:dyDescent="0.2">
      <c r="A115" s="15"/>
      <c r="B115" s="118"/>
    </row>
    <row r="116" spans="1:7" ht="12.75" customHeight="1" x14ac:dyDescent="0.2">
      <c r="A116" s="15"/>
      <c r="B116" s="118"/>
    </row>
    <row r="117" spans="1:7" ht="12.75" customHeight="1" x14ac:dyDescent="0.2">
      <c r="A117" s="5"/>
    </row>
    <row r="118" spans="1:7" ht="12.75" customHeight="1" x14ac:dyDescent="0.2">
      <c r="A118" s="5"/>
      <c r="C118" s="11"/>
      <c r="D118" s="11"/>
      <c r="E118" s="11"/>
      <c r="F118" s="11"/>
      <c r="G118" s="16"/>
    </row>
    <row r="119" spans="1:7" ht="12.75" customHeight="1" x14ac:dyDescent="0.2">
      <c r="A119" s="5"/>
      <c r="C119" s="11"/>
      <c r="D119" s="11"/>
      <c r="E119" s="11"/>
      <c r="F119" s="11"/>
      <c r="G119" s="16"/>
    </row>
    <row r="120" spans="1:7" ht="12.75" customHeight="1" x14ac:dyDescent="0.2">
      <c r="A120" s="5"/>
      <c r="C120" s="11"/>
      <c r="D120" s="11"/>
      <c r="E120" s="11"/>
      <c r="F120" s="11"/>
      <c r="G120" s="16"/>
    </row>
    <row r="121" spans="1:7" x14ac:dyDescent="0.2">
      <c r="A121" s="5"/>
      <c r="C121" s="11"/>
      <c r="D121" s="11"/>
      <c r="E121" s="11"/>
      <c r="F121" s="11"/>
      <c r="G121" s="16"/>
    </row>
    <row r="122" spans="1:7" x14ac:dyDescent="0.2">
      <c r="A122" s="5"/>
      <c r="G122" s="4"/>
    </row>
    <row r="123" spans="1:7" x14ac:dyDescent="0.2">
      <c r="A123" s="5"/>
      <c r="G123" s="4"/>
    </row>
    <row r="124" spans="1:7" x14ac:dyDescent="0.2">
      <c r="A124" s="5"/>
      <c r="G124" s="4"/>
    </row>
    <row r="125" spans="1:7" x14ac:dyDescent="0.2">
      <c r="A125" s="5"/>
      <c r="G125" s="4"/>
    </row>
    <row r="126" spans="1:7" x14ac:dyDescent="0.2">
      <c r="A126" s="5"/>
      <c r="G126" s="4"/>
    </row>
    <row r="127" spans="1:7" x14ac:dyDescent="0.2">
      <c r="A127" s="5"/>
      <c r="G127" s="4"/>
    </row>
    <row r="128" spans="1:7" x14ac:dyDescent="0.2">
      <c r="A128" s="5"/>
      <c r="G128" s="4"/>
    </row>
    <row r="129" spans="1:7" x14ac:dyDescent="0.2">
      <c r="A129" s="5"/>
      <c r="G129" s="4"/>
    </row>
    <row r="130" spans="1:7" x14ac:dyDescent="0.2">
      <c r="A130" s="5"/>
      <c r="G130" s="4"/>
    </row>
    <row r="131" spans="1:7" x14ac:dyDescent="0.2">
      <c r="A131" s="5"/>
      <c r="G131" s="4"/>
    </row>
    <row r="132" spans="1:7" x14ac:dyDescent="0.2">
      <c r="A132" s="5"/>
      <c r="G132" s="4"/>
    </row>
    <row r="133" spans="1:7" x14ac:dyDescent="0.2">
      <c r="A133" s="5"/>
      <c r="G133" s="4"/>
    </row>
    <row r="134" spans="1:7" x14ac:dyDescent="0.2">
      <c r="A134" s="5"/>
      <c r="G134" s="4"/>
    </row>
    <row r="135" spans="1:7" x14ac:dyDescent="0.2">
      <c r="A135" s="5"/>
      <c r="G135" s="4"/>
    </row>
    <row r="136" spans="1:7" x14ac:dyDescent="0.2">
      <c r="A136" s="5"/>
      <c r="G136" s="4"/>
    </row>
    <row r="137" spans="1:7" x14ac:dyDescent="0.2">
      <c r="A137" s="5"/>
      <c r="G137" s="4"/>
    </row>
    <row r="138" spans="1:7" x14ac:dyDescent="0.2">
      <c r="A138" s="5"/>
      <c r="G138" s="4"/>
    </row>
    <row r="139" spans="1:7" x14ac:dyDescent="0.2">
      <c r="A139" s="5"/>
      <c r="G139" s="4"/>
    </row>
    <row r="140" spans="1:7" x14ac:dyDescent="0.2">
      <c r="A140" s="5"/>
      <c r="G140" s="4"/>
    </row>
    <row r="141" spans="1:7" x14ac:dyDescent="0.2">
      <c r="A141" s="5"/>
      <c r="G141" s="4"/>
    </row>
    <row r="142" spans="1:7" x14ac:dyDescent="0.2">
      <c r="A142" s="5"/>
      <c r="G142" s="4"/>
    </row>
    <row r="143" spans="1:7" x14ac:dyDescent="0.2">
      <c r="A143" s="5"/>
      <c r="G143" s="4"/>
    </row>
    <row r="144" spans="1:7" x14ac:dyDescent="0.2">
      <c r="A144" s="5"/>
      <c r="G144" s="4"/>
    </row>
    <row r="145" spans="1:7" x14ac:dyDescent="0.2">
      <c r="A145" s="5"/>
      <c r="G145" s="4"/>
    </row>
    <row r="146" spans="1:7" x14ac:dyDescent="0.2">
      <c r="A146" s="5"/>
      <c r="G146" s="4"/>
    </row>
    <row r="147" spans="1:7" x14ac:dyDescent="0.2">
      <c r="A147" s="5"/>
      <c r="G147" s="4"/>
    </row>
    <row r="148" spans="1:7" x14ac:dyDescent="0.2">
      <c r="A148" s="5"/>
      <c r="G148" s="4"/>
    </row>
    <row r="149" spans="1:7" x14ac:dyDescent="0.2">
      <c r="A149" s="5"/>
      <c r="G149" s="4"/>
    </row>
    <row r="150" spans="1:7" x14ac:dyDescent="0.2">
      <c r="A150" s="5"/>
      <c r="G150" s="4"/>
    </row>
    <row r="151" spans="1:7" x14ac:dyDescent="0.2">
      <c r="A151" s="5"/>
      <c r="G151" s="4"/>
    </row>
    <row r="152" spans="1:7" x14ac:dyDescent="0.2">
      <c r="A152" s="5"/>
      <c r="G152" s="4"/>
    </row>
    <row r="153" spans="1:7" x14ac:dyDescent="0.2">
      <c r="A153" s="5"/>
      <c r="G153" s="4"/>
    </row>
    <row r="154" spans="1:7" x14ac:dyDescent="0.2">
      <c r="A154" s="5"/>
      <c r="G154" s="4"/>
    </row>
    <row r="155" spans="1:7" x14ac:dyDescent="0.2">
      <c r="A155" s="5"/>
      <c r="G155" s="4"/>
    </row>
    <row r="156" spans="1:7" x14ac:dyDescent="0.2">
      <c r="A156" s="5"/>
      <c r="G156" s="4"/>
    </row>
    <row r="157" spans="1:7" x14ac:dyDescent="0.2">
      <c r="A157" s="5"/>
      <c r="G157" s="4"/>
    </row>
    <row r="158" spans="1:7" x14ac:dyDescent="0.2">
      <c r="A158" s="5"/>
      <c r="G158" s="4"/>
    </row>
    <row r="159" spans="1:7" x14ac:dyDescent="0.2">
      <c r="A159" s="5"/>
      <c r="G159" s="4"/>
    </row>
    <row r="160" spans="1:7" x14ac:dyDescent="0.2">
      <c r="A160" s="5"/>
      <c r="G160" s="4"/>
    </row>
    <row r="161" spans="1:7" x14ac:dyDescent="0.2">
      <c r="A161" s="5"/>
      <c r="G161" s="4"/>
    </row>
    <row r="162" spans="1:7" x14ac:dyDescent="0.2">
      <c r="A162" s="5"/>
      <c r="G162" s="4"/>
    </row>
    <row r="163" spans="1:7" x14ac:dyDescent="0.2">
      <c r="A163" s="5"/>
      <c r="G163" s="4"/>
    </row>
    <row r="164" spans="1:7" x14ac:dyDescent="0.2">
      <c r="A164" s="5"/>
      <c r="G164" s="4"/>
    </row>
    <row r="165" spans="1:7" x14ac:dyDescent="0.2">
      <c r="A165" s="5"/>
      <c r="G165" s="4"/>
    </row>
    <row r="166" spans="1:7" x14ac:dyDescent="0.2">
      <c r="A166" s="5"/>
      <c r="G166" s="4"/>
    </row>
    <row r="167" spans="1:7" x14ac:dyDescent="0.2">
      <c r="A167" s="5"/>
      <c r="G167" s="4"/>
    </row>
    <row r="168" spans="1:7" x14ac:dyDescent="0.2">
      <c r="A168" s="5"/>
      <c r="G168" s="4"/>
    </row>
    <row r="169" spans="1:7" x14ac:dyDescent="0.2">
      <c r="A169" s="5"/>
      <c r="G169" s="4"/>
    </row>
    <row r="170" spans="1:7" x14ac:dyDescent="0.2">
      <c r="A170" s="5"/>
      <c r="G170" s="4"/>
    </row>
    <row r="171" spans="1:7" x14ac:dyDescent="0.2">
      <c r="A171" s="5"/>
      <c r="G171" s="4"/>
    </row>
    <row r="172" spans="1:7" x14ac:dyDescent="0.2">
      <c r="A172" s="5"/>
      <c r="G172" s="4"/>
    </row>
    <row r="173" spans="1:7" x14ac:dyDescent="0.2">
      <c r="A173" s="5"/>
      <c r="G173" s="4"/>
    </row>
    <row r="174" spans="1:7" x14ac:dyDescent="0.2">
      <c r="A174" s="5"/>
      <c r="G174" s="4"/>
    </row>
    <row r="175" spans="1:7" x14ac:dyDescent="0.2">
      <c r="A175" s="5"/>
      <c r="G175" s="4"/>
    </row>
    <row r="176" spans="1:7" x14ac:dyDescent="0.2">
      <c r="A176" s="5"/>
      <c r="G176" s="4"/>
    </row>
    <row r="177" spans="1:7" x14ac:dyDescent="0.2">
      <c r="A177" s="5"/>
      <c r="G177" s="4"/>
    </row>
    <row r="178" spans="1:7" x14ac:dyDescent="0.2">
      <c r="A178" s="5"/>
      <c r="G178" s="4"/>
    </row>
    <row r="179" spans="1:7" x14ac:dyDescent="0.2">
      <c r="A179" s="5"/>
      <c r="G179" s="4"/>
    </row>
    <row r="180" spans="1:7" x14ac:dyDescent="0.2">
      <c r="A180" s="5"/>
      <c r="G180" s="4"/>
    </row>
    <row r="181" spans="1:7" x14ac:dyDescent="0.2">
      <c r="A181" s="5"/>
      <c r="G181" s="4"/>
    </row>
    <row r="182" spans="1:7" x14ac:dyDescent="0.2">
      <c r="A182" s="5"/>
      <c r="G182" s="4"/>
    </row>
    <row r="183" spans="1:7" x14ac:dyDescent="0.2">
      <c r="A183" s="5"/>
      <c r="G183" s="4"/>
    </row>
    <row r="184" spans="1:7" x14ac:dyDescent="0.2">
      <c r="A184" s="5"/>
      <c r="G184" s="4"/>
    </row>
    <row r="185" spans="1:7" x14ac:dyDescent="0.2">
      <c r="A185" s="5"/>
      <c r="G185" s="4"/>
    </row>
    <row r="186" spans="1:7" x14ac:dyDescent="0.2">
      <c r="A186" s="5"/>
      <c r="G186" s="4"/>
    </row>
    <row r="187" spans="1:7" x14ac:dyDescent="0.2">
      <c r="A187" s="5"/>
      <c r="G187" s="4"/>
    </row>
    <row r="188" spans="1:7" x14ac:dyDescent="0.2">
      <c r="A188" s="5"/>
      <c r="G188" s="4"/>
    </row>
    <row r="189" spans="1:7" x14ac:dyDescent="0.2">
      <c r="A189" s="5"/>
      <c r="G189" s="4"/>
    </row>
    <row r="190" spans="1:7" x14ac:dyDescent="0.2">
      <c r="A190" s="5"/>
      <c r="G190" s="4"/>
    </row>
    <row r="191" spans="1:7" x14ac:dyDescent="0.2">
      <c r="A191" s="5"/>
      <c r="G191" s="4"/>
    </row>
    <row r="192" spans="1:7" x14ac:dyDescent="0.2">
      <c r="A192" s="5"/>
      <c r="G192" s="4"/>
    </row>
    <row r="193" spans="1:7" x14ac:dyDescent="0.2">
      <c r="A193" s="5"/>
      <c r="G193" s="4"/>
    </row>
    <row r="194" spans="1:7" x14ac:dyDescent="0.2">
      <c r="A194" s="5"/>
      <c r="G194" s="4"/>
    </row>
    <row r="195" spans="1:7" x14ac:dyDescent="0.2">
      <c r="A195" s="5"/>
      <c r="G195" s="4"/>
    </row>
    <row r="196" spans="1:7" x14ac:dyDescent="0.2">
      <c r="A196" s="5"/>
      <c r="G196" s="4"/>
    </row>
    <row r="197" spans="1:7" x14ac:dyDescent="0.2">
      <c r="A197" s="5"/>
      <c r="G197" s="4"/>
    </row>
    <row r="198" spans="1:7" x14ac:dyDescent="0.2">
      <c r="A198" s="5"/>
      <c r="G198" s="4"/>
    </row>
    <row r="199" spans="1:7" x14ac:dyDescent="0.2">
      <c r="A199" s="5"/>
      <c r="G199" s="4"/>
    </row>
    <row r="200" spans="1:7" x14ac:dyDescent="0.2">
      <c r="A200" s="5"/>
      <c r="G200" s="4"/>
    </row>
    <row r="201" spans="1:7" x14ac:dyDescent="0.2">
      <c r="A201" s="5"/>
      <c r="G201" s="4"/>
    </row>
    <row r="202" spans="1:7" x14ac:dyDescent="0.2">
      <c r="A202" s="5"/>
      <c r="G202" s="4"/>
    </row>
    <row r="203" spans="1:7" x14ac:dyDescent="0.2">
      <c r="A203" s="5"/>
      <c r="G203" s="4"/>
    </row>
    <row r="204" spans="1:7" x14ac:dyDescent="0.2">
      <c r="A204" s="5"/>
      <c r="G204" s="4"/>
    </row>
    <row r="205" spans="1:7" x14ac:dyDescent="0.2">
      <c r="A205" s="5"/>
      <c r="G205" s="4"/>
    </row>
    <row r="206" spans="1:7" x14ac:dyDescent="0.2">
      <c r="A206" s="5"/>
      <c r="G206" s="4"/>
    </row>
    <row r="207" spans="1:7" x14ac:dyDescent="0.2">
      <c r="A207" s="5"/>
      <c r="G207" s="4"/>
    </row>
    <row r="208" spans="1:7" x14ac:dyDescent="0.2">
      <c r="A208" s="5"/>
      <c r="G208" s="4"/>
    </row>
    <row r="209" spans="1:7" x14ac:dyDescent="0.2">
      <c r="A209" s="5"/>
      <c r="G209" s="4"/>
    </row>
    <row r="210" spans="1:7" x14ac:dyDescent="0.2">
      <c r="A210" s="5"/>
      <c r="G210" s="4"/>
    </row>
    <row r="211" spans="1:7" x14ac:dyDescent="0.2">
      <c r="A211" s="5"/>
      <c r="G211" s="4"/>
    </row>
    <row r="212" spans="1:7" x14ac:dyDescent="0.2">
      <c r="A212" s="5"/>
      <c r="G212" s="4"/>
    </row>
    <row r="213" spans="1:7" x14ac:dyDescent="0.2">
      <c r="A213" s="5"/>
      <c r="G213" s="4"/>
    </row>
    <row r="214" spans="1:7" x14ac:dyDescent="0.2">
      <c r="A214" s="5"/>
      <c r="G214" s="4"/>
    </row>
    <row r="215" spans="1:7" x14ac:dyDescent="0.2">
      <c r="A215" s="5"/>
      <c r="G215" s="4"/>
    </row>
    <row r="216" spans="1:7" x14ac:dyDescent="0.2">
      <c r="A216" s="5"/>
      <c r="G216" s="4"/>
    </row>
    <row r="217" spans="1:7" x14ac:dyDescent="0.2">
      <c r="A217" s="5"/>
      <c r="G217" s="4"/>
    </row>
    <row r="218" spans="1:7" x14ac:dyDescent="0.2">
      <c r="A218" s="5"/>
      <c r="G218" s="4"/>
    </row>
    <row r="219" spans="1:7" x14ac:dyDescent="0.2">
      <c r="A219" s="5"/>
      <c r="G219" s="4"/>
    </row>
    <row r="220" spans="1:7" x14ac:dyDescent="0.2">
      <c r="A220" s="5"/>
      <c r="G220" s="4"/>
    </row>
    <row r="221" spans="1:7" x14ac:dyDescent="0.2">
      <c r="A221" s="5"/>
      <c r="G221" s="4"/>
    </row>
    <row r="222" spans="1:7" x14ac:dyDescent="0.2">
      <c r="A222" s="5"/>
      <c r="G222" s="4"/>
    </row>
    <row r="223" spans="1:7" x14ac:dyDescent="0.2">
      <c r="A223" s="5"/>
      <c r="G223" s="4"/>
    </row>
    <row r="224" spans="1:7" x14ac:dyDescent="0.2">
      <c r="A224" s="5"/>
      <c r="G224" s="4"/>
    </row>
    <row r="225" spans="1:7" x14ac:dyDescent="0.2">
      <c r="A225" s="5"/>
      <c r="G225" s="4"/>
    </row>
    <row r="226" spans="1:7" x14ac:dyDescent="0.2">
      <c r="A226" s="5"/>
      <c r="G226" s="4"/>
    </row>
    <row r="227" spans="1:7" x14ac:dyDescent="0.2">
      <c r="A227" s="5"/>
      <c r="G227" s="4"/>
    </row>
    <row r="228" spans="1:7" x14ac:dyDescent="0.2">
      <c r="A228" s="5"/>
      <c r="G228" s="4"/>
    </row>
    <row r="229" spans="1:7" x14ac:dyDescent="0.2">
      <c r="A229" s="5"/>
      <c r="G229" s="4"/>
    </row>
    <row r="230" spans="1:7" x14ac:dyDescent="0.2">
      <c r="A230" s="5"/>
      <c r="G230" s="4"/>
    </row>
    <row r="231" spans="1:7" x14ac:dyDescent="0.2">
      <c r="A231" s="5"/>
      <c r="G231" s="4"/>
    </row>
    <row r="232" spans="1:7" x14ac:dyDescent="0.2">
      <c r="A232" s="5"/>
      <c r="G232" s="4"/>
    </row>
    <row r="233" spans="1:7" x14ac:dyDescent="0.2">
      <c r="A233" s="5"/>
      <c r="G233" s="4"/>
    </row>
    <row r="234" spans="1:7" x14ac:dyDescent="0.2">
      <c r="A234" s="5"/>
      <c r="G234" s="4"/>
    </row>
    <row r="235" spans="1:7" x14ac:dyDescent="0.2">
      <c r="A235" s="5"/>
      <c r="G235" s="4"/>
    </row>
    <row r="236" spans="1:7" x14ac:dyDescent="0.2">
      <c r="A236" s="5"/>
      <c r="G236" s="4"/>
    </row>
    <row r="237" spans="1:7" x14ac:dyDescent="0.2">
      <c r="A237" s="5"/>
      <c r="G237" s="4"/>
    </row>
    <row r="238" spans="1:7" x14ac:dyDescent="0.2">
      <c r="A238" s="5"/>
      <c r="G238" s="4"/>
    </row>
    <row r="239" spans="1:7" x14ac:dyDescent="0.2">
      <c r="A239" s="5"/>
      <c r="G239" s="4"/>
    </row>
    <row r="240" spans="1:7" x14ac:dyDescent="0.2">
      <c r="A240" s="5"/>
      <c r="G240" s="4"/>
    </row>
    <row r="241" spans="1:7" x14ac:dyDescent="0.2">
      <c r="A241" s="5"/>
      <c r="G241" s="4"/>
    </row>
    <row r="242" spans="1:7" x14ac:dyDescent="0.2">
      <c r="A242" s="5"/>
      <c r="G242" s="4"/>
    </row>
    <row r="243" spans="1:7" x14ac:dyDescent="0.2">
      <c r="A243" s="5"/>
      <c r="G243" s="4"/>
    </row>
    <row r="244" spans="1:7" x14ac:dyDescent="0.2">
      <c r="A244" s="5"/>
      <c r="G244" s="4"/>
    </row>
    <row r="245" spans="1:7" x14ac:dyDescent="0.2">
      <c r="A245" s="5"/>
      <c r="G245" s="4"/>
    </row>
    <row r="246" spans="1:7" x14ac:dyDescent="0.2">
      <c r="A246" s="5"/>
      <c r="G246" s="4"/>
    </row>
  </sheetData>
  <autoFilter ref="A3:BM117" xr:uid="{1878C84C-6D2C-493F-A992-16DA3BD8DD42}"/>
  <conditionalFormatting sqref="G4:G86">
    <cfRule type="colorScale" priority="2">
      <colorScale>
        <cfvo type="num" val="1"/>
        <cfvo type="num" val="2"/>
        <cfvo type="num" val="3"/>
        <color rgb="FF63BE7B"/>
        <color rgb="FFFFEB84"/>
        <color rgb="FFF8696B"/>
      </colorScale>
    </cfRule>
  </conditionalFormatting>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0828E-55A2-4505-9E5C-191625F82E53}">
  <dimension ref="A1:O43"/>
  <sheetViews>
    <sheetView zoomScale="115" zoomScaleNormal="115" workbookViewId="0">
      <pane xSplit="1" ySplit="3" topLeftCell="B4" activePane="bottomRight" state="frozen"/>
      <selection pane="topRight" activeCell="B1" sqref="B1"/>
      <selection pane="bottomLeft" activeCell="A4" sqref="A4"/>
      <selection pane="bottomRight" activeCell="E25" sqref="E25"/>
    </sheetView>
  </sheetViews>
  <sheetFormatPr defaultColWidth="9.140625" defaultRowHeight="12.75" x14ac:dyDescent="0.2"/>
  <cols>
    <col min="1" max="1" width="3" style="44" bestFit="1" customWidth="1"/>
    <col min="2" max="5" width="9.140625" style="45" customWidth="1"/>
    <col min="6" max="6" width="9.140625" style="44"/>
    <col min="7" max="16384" width="9.140625" style="45"/>
  </cols>
  <sheetData>
    <row r="1" spans="1:15" s="55" customFormat="1" ht="18" x14ac:dyDescent="0.25">
      <c r="A1" s="54"/>
      <c r="C1" s="56" t="s">
        <v>4973</v>
      </c>
      <c r="F1" s="54"/>
      <c r="H1" s="56" t="s">
        <v>5149</v>
      </c>
    </row>
    <row r="2" spans="1:15" x14ac:dyDescent="0.2">
      <c r="F2" s="42" t="s">
        <v>4844</v>
      </c>
      <c r="H2" s="45" t="s">
        <v>4880</v>
      </c>
      <c r="I2" s="45">
        <v>124</v>
      </c>
    </row>
    <row r="3" spans="1:15" x14ac:dyDescent="0.2">
      <c r="A3" s="46"/>
      <c r="B3" s="47" t="s">
        <v>4868</v>
      </c>
      <c r="C3" s="47" t="s">
        <v>3420</v>
      </c>
      <c r="D3" s="47" t="s">
        <v>3419</v>
      </c>
      <c r="E3" s="46" t="s">
        <v>3418</v>
      </c>
      <c r="F3" s="47" t="s">
        <v>3416</v>
      </c>
      <c r="G3" s="47"/>
      <c r="H3" s="47" t="s">
        <v>0</v>
      </c>
      <c r="I3" s="47" t="s">
        <v>4882</v>
      </c>
      <c r="J3" s="47" t="s">
        <v>4884</v>
      </c>
      <c r="K3" s="47" t="s">
        <v>5148</v>
      </c>
      <c r="L3" s="47" t="s">
        <v>4886</v>
      </c>
      <c r="M3" s="47" t="s">
        <v>4888</v>
      </c>
      <c r="N3" s="47" t="s">
        <v>4890</v>
      </c>
      <c r="O3" s="47" t="s">
        <v>27</v>
      </c>
    </row>
    <row r="4" spans="1:15" x14ac:dyDescent="0.2">
      <c r="A4" s="46">
        <v>1</v>
      </c>
      <c r="B4" s="118" t="s">
        <v>5175</v>
      </c>
      <c r="C4" s="45" t="s">
        <v>4857</v>
      </c>
      <c r="D4" s="45" t="s">
        <v>5171</v>
      </c>
      <c r="E4" s="43" t="s">
        <v>5173</v>
      </c>
      <c r="F4" s="44">
        <v>1</v>
      </c>
      <c r="G4" s="48"/>
      <c r="H4" s="48" t="s">
        <v>4881</v>
      </c>
      <c r="I4" s="45" t="s">
        <v>4883</v>
      </c>
      <c r="J4" s="45" t="s">
        <v>4885</v>
      </c>
      <c r="K4" s="45">
        <v>2021</v>
      </c>
      <c r="L4" s="45" t="s">
        <v>4887</v>
      </c>
      <c r="M4" s="45" t="s">
        <v>4889</v>
      </c>
      <c r="N4" s="45" t="s">
        <v>4891</v>
      </c>
      <c r="O4" s="45" t="s">
        <v>4892</v>
      </c>
    </row>
    <row r="5" spans="1:15" x14ac:dyDescent="0.2">
      <c r="A5" s="46">
        <v>2</v>
      </c>
      <c r="B5" s="45" t="s">
        <v>1619</v>
      </c>
      <c r="C5" s="45" t="s">
        <v>4879</v>
      </c>
      <c r="D5" s="43" t="s">
        <v>5168</v>
      </c>
      <c r="E5" s="45" t="s">
        <v>4843</v>
      </c>
      <c r="F5" s="44">
        <v>3</v>
      </c>
      <c r="H5" s="48" t="s">
        <v>4896</v>
      </c>
      <c r="I5" s="45" t="s">
        <v>4897</v>
      </c>
      <c r="J5" s="45" t="s">
        <v>4885</v>
      </c>
      <c r="K5" s="45">
        <v>2020</v>
      </c>
      <c r="L5" s="45" t="s">
        <v>4887</v>
      </c>
      <c r="M5" s="45" t="s">
        <v>4895</v>
      </c>
      <c r="N5" s="45" t="s">
        <v>4893</v>
      </c>
      <c r="O5" s="45" t="s">
        <v>4894</v>
      </c>
    </row>
    <row r="6" spans="1:15" x14ac:dyDescent="0.2">
      <c r="A6" s="46">
        <v>3</v>
      </c>
      <c r="B6" s="45" t="s">
        <v>4862</v>
      </c>
      <c r="C6" s="45" t="s">
        <v>4846</v>
      </c>
      <c r="D6" s="45" t="s">
        <v>5171</v>
      </c>
      <c r="E6" s="45" t="s">
        <v>4843</v>
      </c>
      <c r="F6" s="44">
        <v>1</v>
      </c>
      <c r="H6" s="48" t="s">
        <v>4898</v>
      </c>
      <c r="I6" s="45" t="s">
        <v>4899</v>
      </c>
      <c r="J6" s="45" t="s">
        <v>4900</v>
      </c>
      <c r="K6" s="45">
        <v>2020</v>
      </c>
      <c r="L6" s="45" t="s">
        <v>4887</v>
      </c>
      <c r="M6" s="45" t="s">
        <v>4901</v>
      </c>
      <c r="N6" s="45" t="s">
        <v>4902</v>
      </c>
      <c r="O6" s="45" t="s">
        <v>4903</v>
      </c>
    </row>
    <row r="7" spans="1:15" x14ac:dyDescent="0.2">
      <c r="A7" s="46">
        <v>4</v>
      </c>
      <c r="B7" s="118" t="s">
        <v>5175</v>
      </c>
      <c r="C7" s="45" t="s">
        <v>4879</v>
      </c>
      <c r="D7" s="43" t="s">
        <v>5169</v>
      </c>
      <c r="E7" s="43" t="s">
        <v>5173</v>
      </c>
      <c r="F7" s="44">
        <v>3</v>
      </c>
      <c r="H7" s="48" t="s">
        <v>4904</v>
      </c>
      <c r="I7" s="45" t="s">
        <v>4905</v>
      </c>
      <c r="J7" s="45" t="s">
        <v>4906</v>
      </c>
      <c r="K7" s="45">
        <v>2019</v>
      </c>
      <c r="L7" s="45" t="s">
        <v>4887</v>
      </c>
      <c r="M7" s="45" t="s">
        <v>4907</v>
      </c>
      <c r="N7" s="45" t="s">
        <v>4908</v>
      </c>
      <c r="O7" s="45" t="s">
        <v>4909</v>
      </c>
    </row>
    <row r="8" spans="1:15" x14ac:dyDescent="0.2">
      <c r="A8" s="46">
        <v>5</v>
      </c>
      <c r="B8" s="45" t="s">
        <v>4855</v>
      </c>
      <c r="C8" s="45" t="s">
        <v>4845</v>
      </c>
      <c r="D8" s="43" t="s">
        <v>5169</v>
      </c>
      <c r="E8" s="43" t="s">
        <v>5173</v>
      </c>
      <c r="F8" s="44">
        <v>2</v>
      </c>
      <c r="H8" s="48" t="s">
        <v>4910</v>
      </c>
      <c r="I8" s="45" t="s">
        <v>4911</v>
      </c>
      <c r="J8" s="45" t="s">
        <v>4912</v>
      </c>
      <c r="K8" s="45">
        <v>2019</v>
      </c>
      <c r="L8" s="45" t="s">
        <v>4887</v>
      </c>
      <c r="M8" s="45" t="s">
        <v>4913</v>
      </c>
      <c r="N8" s="45" t="s">
        <v>4914</v>
      </c>
      <c r="O8" s="45" t="s">
        <v>4915</v>
      </c>
    </row>
    <row r="9" spans="1:15" x14ac:dyDescent="0.2">
      <c r="A9" s="46">
        <v>6</v>
      </c>
      <c r="B9" s="45" t="s">
        <v>4862</v>
      </c>
      <c r="C9" s="43" t="s">
        <v>3417</v>
      </c>
      <c r="D9" s="43" t="s">
        <v>5168</v>
      </c>
      <c r="E9" s="45" t="s">
        <v>4843</v>
      </c>
      <c r="F9" s="44">
        <v>1</v>
      </c>
      <c r="H9" s="48" t="s">
        <v>4916</v>
      </c>
      <c r="I9" s="45" t="s">
        <v>4917</v>
      </c>
      <c r="J9" s="45" t="s">
        <v>4918</v>
      </c>
      <c r="K9" s="45">
        <v>2019</v>
      </c>
      <c r="L9" s="45" t="s">
        <v>4887</v>
      </c>
      <c r="M9" s="45" t="s">
        <v>4919</v>
      </c>
      <c r="N9" s="45" t="s">
        <v>4920</v>
      </c>
      <c r="O9" s="45" t="s">
        <v>3405</v>
      </c>
    </row>
    <row r="10" spans="1:15" x14ac:dyDescent="0.2">
      <c r="A10" s="46">
        <v>7</v>
      </c>
      <c r="B10" s="118" t="s">
        <v>5175</v>
      </c>
      <c r="C10" s="45" t="s">
        <v>4857</v>
      </c>
      <c r="D10" s="45" t="s">
        <v>5170</v>
      </c>
      <c r="E10" s="43" t="s">
        <v>5173</v>
      </c>
      <c r="F10" s="44">
        <v>1</v>
      </c>
      <c r="H10" s="48" t="s">
        <v>4921</v>
      </c>
      <c r="I10" s="45" t="s">
        <v>4922</v>
      </c>
      <c r="J10" s="45" t="s">
        <v>4923</v>
      </c>
      <c r="K10" s="45">
        <v>2018</v>
      </c>
      <c r="L10" s="45" t="s">
        <v>4887</v>
      </c>
      <c r="M10" s="45" t="s">
        <v>4924</v>
      </c>
      <c r="N10" s="45" t="s">
        <v>4925</v>
      </c>
      <c r="O10" s="45" t="s">
        <v>4926</v>
      </c>
    </row>
    <row r="11" spans="1:15" x14ac:dyDescent="0.2">
      <c r="A11" s="46">
        <v>8</v>
      </c>
      <c r="B11" s="118" t="s">
        <v>5175</v>
      </c>
      <c r="C11" s="45" t="s">
        <v>4857</v>
      </c>
      <c r="D11" s="43" t="s">
        <v>5169</v>
      </c>
      <c r="E11" s="43" t="s">
        <v>5173</v>
      </c>
      <c r="F11" s="44">
        <v>1</v>
      </c>
      <c r="H11" s="48" t="s">
        <v>4927</v>
      </c>
      <c r="I11" s="45" t="s">
        <v>4230</v>
      </c>
      <c r="J11" s="45" t="s">
        <v>4928</v>
      </c>
      <c r="K11" s="45">
        <v>2018</v>
      </c>
      <c r="L11" s="45" t="s">
        <v>4887</v>
      </c>
      <c r="M11" s="45" t="s">
        <v>4929</v>
      </c>
      <c r="N11" s="45" t="s">
        <v>4930</v>
      </c>
      <c r="O11" s="45" t="s">
        <v>4216</v>
      </c>
    </row>
    <row r="12" spans="1:15" x14ac:dyDescent="0.2">
      <c r="A12" s="46">
        <v>9</v>
      </c>
      <c r="B12" s="45" t="s">
        <v>5172</v>
      </c>
      <c r="C12" s="45" t="s">
        <v>4857</v>
      </c>
      <c r="D12" s="43" t="s">
        <v>5169</v>
      </c>
      <c r="E12" s="43" t="s">
        <v>5173</v>
      </c>
      <c r="F12" s="44">
        <v>2</v>
      </c>
      <c r="H12" s="48" t="s">
        <v>4931</v>
      </c>
      <c r="I12" s="45" t="s">
        <v>4932</v>
      </c>
      <c r="J12" s="45" t="s">
        <v>4933</v>
      </c>
      <c r="K12" s="45">
        <v>2018</v>
      </c>
      <c r="L12" s="45" t="s">
        <v>4934</v>
      </c>
      <c r="M12" s="45" t="s">
        <v>4935</v>
      </c>
      <c r="N12" s="45" t="s">
        <v>4936</v>
      </c>
      <c r="O12" s="45" t="s">
        <v>3405</v>
      </c>
    </row>
    <row r="13" spans="1:15" x14ac:dyDescent="0.2">
      <c r="A13" s="46">
        <v>10</v>
      </c>
      <c r="B13" s="118" t="s">
        <v>5175</v>
      </c>
      <c r="C13" s="45" t="s">
        <v>4846</v>
      </c>
      <c r="D13" s="43" t="s">
        <v>5169</v>
      </c>
      <c r="E13" s="43" t="s">
        <v>5173</v>
      </c>
      <c r="F13" s="44">
        <v>2</v>
      </c>
      <c r="H13" s="48" t="s">
        <v>4937</v>
      </c>
      <c r="I13" s="45" t="s">
        <v>4938</v>
      </c>
      <c r="J13" s="45" t="s">
        <v>4933</v>
      </c>
      <c r="K13" s="45">
        <v>2018</v>
      </c>
      <c r="L13" s="45" t="s">
        <v>4934</v>
      </c>
      <c r="M13" s="45" t="s">
        <v>4939</v>
      </c>
      <c r="N13" s="45" t="s">
        <v>4940</v>
      </c>
      <c r="O13" s="45" t="s">
        <v>3405</v>
      </c>
    </row>
    <row r="14" spans="1:15" x14ac:dyDescent="0.2">
      <c r="A14" s="46">
        <v>11</v>
      </c>
      <c r="B14" s="118" t="s">
        <v>5175</v>
      </c>
      <c r="C14" s="45" t="s">
        <v>4846</v>
      </c>
      <c r="D14" s="43" t="s">
        <v>5169</v>
      </c>
      <c r="E14" s="43" t="s">
        <v>5174</v>
      </c>
      <c r="F14" s="44">
        <v>1</v>
      </c>
      <c r="H14" s="48" t="s">
        <v>4941</v>
      </c>
      <c r="I14" s="45" t="s">
        <v>4121</v>
      </c>
      <c r="J14" s="45" t="s">
        <v>4942</v>
      </c>
      <c r="K14" s="45">
        <v>2018</v>
      </c>
      <c r="M14" s="45" t="s">
        <v>4943</v>
      </c>
      <c r="N14" s="45" t="s">
        <v>4944</v>
      </c>
      <c r="O14" s="45" t="s">
        <v>4112</v>
      </c>
    </row>
    <row r="15" spans="1:15" x14ac:dyDescent="0.2">
      <c r="A15" s="46">
        <v>12</v>
      </c>
      <c r="B15" s="45" t="s">
        <v>4855</v>
      </c>
      <c r="C15" s="45" t="s">
        <v>4867</v>
      </c>
      <c r="D15" s="43" t="s">
        <v>5169</v>
      </c>
      <c r="E15" s="45" t="s">
        <v>4843</v>
      </c>
      <c r="F15" s="44">
        <v>1</v>
      </c>
      <c r="H15" s="48" t="s">
        <v>4945</v>
      </c>
      <c r="I15" s="45" t="s">
        <v>576</v>
      </c>
      <c r="J15" s="45" t="s">
        <v>4946</v>
      </c>
      <c r="K15" s="45">
        <v>2016</v>
      </c>
      <c r="L15" s="45" t="s">
        <v>4887</v>
      </c>
      <c r="M15" s="45" t="s">
        <v>4947</v>
      </c>
      <c r="O15" s="45" t="s">
        <v>575</v>
      </c>
    </row>
    <row r="16" spans="1:15" x14ac:dyDescent="0.2">
      <c r="A16" s="46">
        <v>13</v>
      </c>
      <c r="B16" s="45" t="s">
        <v>4855</v>
      </c>
      <c r="C16" s="45" t="s">
        <v>4846</v>
      </c>
      <c r="D16" s="43" t="s">
        <v>5169</v>
      </c>
      <c r="E16" s="43" t="s">
        <v>5173</v>
      </c>
      <c r="F16" s="44">
        <v>2</v>
      </c>
      <c r="H16" s="49" t="s">
        <v>4948</v>
      </c>
      <c r="I16" s="50" t="s">
        <v>4949</v>
      </c>
      <c r="J16" s="50" t="s">
        <v>4946</v>
      </c>
      <c r="K16" s="45">
        <v>2015</v>
      </c>
      <c r="L16" s="45" t="s">
        <v>4887</v>
      </c>
      <c r="M16" s="50" t="s">
        <v>4950</v>
      </c>
      <c r="N16" s="50" t="s">
        <v>4951</v>
      </c>
      <c r="O16" s="45" t="s">
        <v>4952</v>
      </c>
    </row>
    <row r="17" spans="1:15" x14ac:dyDescent="0.2">
      <c r="A17" s="51">
        <v>14</v>
      </c>
      <c r="B17" s="118" t="s">
        <v>5175</v>
      </c>
      <c r="C17" s="45" t="s">
        <v>4857</v>
      </c>
      <c r="D17" s="45" t="s">
        <v>5170</v>
      </c>
      <c r="E17" s="43" t="s">
        <v>5173</v>
      </c>
      <c r="F17" s="44">
        <v>1</v>
      </c>
      <c r="H17" s="49" t="s">
        <v>4953</v>
      </c>
      <c r="I17" s="50" t="s">
        <v>4954</v>
      </c>
      <c r="J17" s="50" t="s">
        <v>4955</v>
      </c>
      <c r="K17" s="45">
        <v>2015</v>
      </c>
      <c r="L17" s="45" t="s">
        <v>4887</v>
      </c>
      <c r="M17" s="50" t="s">
        <v>4956</v>
      </c>
      <c r="N17" s="50" t="s">
        <v>4957</v>
      </c>
      <c r="O17" s="45" t="s">
        <v>4958</v>
      </c>
    </row>
    <row r="18" spans="1:15" x14ac:dyDescent="0.2">
      <c r="A18" s="51">
        <v>15</v>
      </c>
      <c r="B18" s="118" t="s">
        <v>5175</v>
      </c>
      <c r="C18" s="45" t="s">
        <v>4857</v>
      </c>
      <c r="D18" s="45" t="s">
        <v>5170</v>
      </c>
      <c r="E18" s="45" t="s">
        <v>4843</v>
      </c>
      <c r="F18" s="44">
        <v>1</v>
      </c>
      <c r="H18" s="48" t="s">
        <v>4959</v>
      </c>
      <c r="I18" s="45" t="s">
        <v>4960</v>
      </c>
      <c r="J18" s="45" t="s">
        <v>4961</v>
      </c>
      <c r="K18" s="45">
        <v>2013</v>
      </c>
      <c r="L18" s="45" t="s">
        <v>4887</v>
      </c>
      <c r="M18" s="45" t="s">
        <v>4962</v>
      </c>
      <c r="N18" s="45" t="s">
        <v>4963</v>
      </c>
      <c r="O18" s="45" t="s">
        <v>3405</v>
      </c>
    </row>
    <row r="19" spans="1:15" x14ac:dyDescent="0.2">
      <c r="A19" s="46">
        <v>16</v>
      </c>
      <c r="B19" s="45" t="s">
        <v>4855</v>
      </c>
      <c r="C19" s="45" t="s">
        <v>4857</v>
      </c>
      <c r="D19" s="43" t="s">
        <v>5169</v>
      </c>
      <c r="E19" s="43" t="s">
        <v>5173</v>
      </c>
      <c r="F19" s="44">
        <v>1</v>
      </c>
      <c r="H19" s="48" t="s">
        <v>4964</v>
      </c>
      <c r="I19" s="45" t="s">
        <v>4965</v>
      </c>
      <c r="J19" s="45" t="s">
        <v>4966</v>
      </c>
      <c r="K19" s="45">
        <v>2012</v>
      </c>
      <c r="L19" s="45" t="s">
        <v>4887</v>
      </c>
      <c r="M19" s="45" t="s">
        <v>4967</v>
      </c>
      <c r="N19" s="45" t="s">
        <v>4968</v>
      </c>
      <c r="O19" s="45" t="s">
        <v>3405</v>
      </c>
    </row>
    <row r="20" spans="1:15" x14ac:dyDescent="0.2">
      <c r="A20" s="46">
        <v>17</v>
      </c>
      <c r="B20" s="45" t="s">
        <v>4862</v>
      </c>
      <c r="C20" s="45" t="s">
        <v>4846</v>
      </c>
      <c r="D20" s="45" t="s">
        <v>5171</v>
      </c>
      <c r="E20" s="43" t="s">
        <v>5173</v>
      </c>
      <c r="F20" s="44">
        <v>2</v>
      </c>
      <c r="H20" s="49" t="s">
        <v>4969</v>
      </c>
      <c r="I20" s="50" t="s">
        <v>4970</v>
      </c>
      <c r="K20" s="45">
        <v>2011</v>
      </c>
      <c r="L20" s="45" t="s">
        <v>4934</v>
      </c>
      <c r="M20" s="50" t="s">
        <v>4971</v>
      </c>
      <c r="N20" s="50" t="s">
        <v>4972</v>
      </c>
      <c r="O20" s="45" t="s">
        <v>3405</v>
      </c>
    </row>
    <row r="21" spans="1:15" x14ac:dyDescent="0.2">
      <c r="B21" s="120" t="s">
        <v>4862</v>
      </c>
      <c r="C21" s="34" t="s">
        <v>4873</v>
      </c>
      <c r="D21" s="43" t="s">
        <v>5170</v>
      </c>
      <c r="E21" s="43" t="s">
        <v>5174</v>
      </c>
    </row>
    <row r="22" spans="1:15" x14ac:dyDescent="0.2">
      <c r="B22" s="120" t="s">
        <v>4855</v>
      </c>
      <c r="C22" s="45" t="s">
        <v>4879</v>
      </c>
      <c r="D22" s="52" t="s">
        <v>5171</v>
      </c>
      <c r="E22" s="43" t="s">
        <v>5173</v>
      </c>
    </row>
    <row r="23" spans="1:15" x14ac:dyDescent="0.2">
      <c r="B23" s="70" t="s">
        <v>5172</v>
      </c>
      <c r="C23" s="45" t="s">
        <v>4857</v>
      </c>
      <c r="D23" s="43" t="s">
        <v>5169</v>
      </c>
      <c r="E23" s="43" t="s">
        <v>4843</v>
      </c>
    </row>
    <row r="24" spans="1:15" x14ac:dyDescent="0.2">
      <c r="B24" s="120" t="s">
        <v>4876</v>
      </c>
      <c r="C24" s="45" t="s">
        <v>4846</v>
      </c>
      <c r="D24" s="43" t="s">
        <v>4871</v>
      </c>
      <c r="E24" s="52" t="s">
        <v>3421</v>
      </c>
    </row>
    <row r="25" spans="1:15" x14ac:dyDescent="0.2">
      <c r="B25" s="118" t="s">
        <v>5175</v>
      </c>
      <c r="C25" s="34" t="s">
        <v>4869</v>
      </c>
      <c r="D25" s="43" t="s">
        <v>5168</v>
      </c>
      <c r="E25" s="45" t="s">
        <v>3405</v>
      </c>
      <c r="H25" s="50"/>
    </row>
    <row r="26" spans="1:15" x14ac:dyDescent="0.2">
      <c r="B26" s="120" t="s">
        <v>1619</v>
      </c>
      <c r="C26" s="45" t="s">
        <v>4845</v>
      </c>
      <c r="D26" s="45" t="s">
        <v>3405</v>
      </c>
    </row>
    <row r="27" spans="1:15" x14ac:dyDescent="0.2">
      <c r="B27" s="62"/>
      <c r="C27" s="43" t="s">
        <v>3417</v>
      </c>
      <c r="D27" s="45" t="s">
        <v>3405</v>
      </c>
      <c r="H27" s="50"/>
    </row>
    <row r="28" spans="1:15" x14ac:dyDescent="0.2">
      <c r="B28" s="62"/>
      <c r="C28" s="45" t="s">
        <v>4867</v>
      </c>
      <c r="D28" s="45" t="s">
        <v>3405</v>
      </c>
    </row>
    <row r="29" spans="1:15" x14ac:dyDescent="0.2">
      <c r="C29" s="34"/>
      <c r="D29" s="43"/>
      <c r="E29" s="43"/>
      <c r="H29" s="50"/>
    </row>
    <row r="30" spans="1:15" x14ac:dyDescent="0.2">
      <c r="D30" s="52"/>
      <c r="E30" s="43"/>
    </row>
    <row r="31" spans="1:15" x14ac:dyDescent="0.2">
      <c r="D31" s="43"/>
      <c r="E31" s="43"/>
    </row>
    <row r="32" spans="1:15" x14ac:dyDescent="0.2">
      <c r="B32" s="34"/>
      <c r="D32" s="43"/>
      <c r="E32" s="52"/>
    </row>
    <row r="33" spans="2:5" x14ac:dyDescent="0.2">
      <c r="C33" s="34"/>
      <c r="D33" s="43"/>
    </row>
    <row r="34" spans="2:5" x14ac:dyDescent="0.2">
      <c r="B34" s="34"/>
    </row>
    <row r="35" spans="2:5" x14ac:dyDescent="0.2">
      <c r="C35" s="43"/>
    </row>
    <row r="37" spans="2:5" x14ac:dyDescent="0.2">
      <c r="C37" s="34"/>
    </row>
    <row r="41" spans="2:5" x14ac:dyDescent="0.2">
      <c r="C41" s="34"/>
      <c r="D41" s="34"/>
      <c r="E41" s="41"/>
    </row>
    <row r="42" spans="2:5" x14ac:dyDescent="0.2">
      <c r="C42" s="34"/>
      <c r="D42" s="34"/>
      <c r="E42" s="41"/>
    </row>
    <row r="43" spans="2:5" x14ac:dyDescent="0.2">
      <c r="C43" s="34"/>
      <c r="D43" s="34"/>
      <c r="E43" s="41"/>
    </row>
  </sheetData>
  <autoFilter ref="A3:O28" xr:uid="{3FB79AD0-B9AC-4822-A371-04B090F65DBC}"/>
  <conditionalFormatting sqref="F2 E3 F4:F1048576">
    <cfRule type="colorScale" priority="1">
      <colorScale>
        <cfvo type="num" val="1"/>
        <cfvo type="num" val="2"/>
        <cfvo type="num" val="3"/>
        <color rgb="FF63BE7B"/>
        <color rgb="FFFFEB84"/>
        <color rgb="FFF8696B"/>
      </colorScale>
    </cfRule>
  </conditionalFormatting>
  <hyperlinks>
    <hyperlink ref="H4" r:id="rId1"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yUK%2bstFG2rKR%2b7ejrefKz5I3q4vJ99uoA&amp;vid=21&amp;sid=7a52eb58-6c12-4884-9604-b8a03c3ccfd7@pdc-v-sessmgr06" xr:uid="{7A306DA8-E8DB-4653-B2E1-02B41457D145}"/>
    <hyperlink ref="H5" r:id="rId2"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ySbCrs0ivp6R%2b7ejrefKz5I3q4vJ99uoA&amp;vid=22&amp;sid=7a52eb58-6c12-4884-9604-b8a03c3ccfd7@pdc-v-sessmgr06" xr:uid="{FF904572-DA48-45E2-ABCF-8909EB0F3389}"/>
    <hyperlink ref="H6" r:id="rId3"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yS7GntEmvrKR%2b7ejrefKz5I3q4vJ99uoA&amp;vid=22&amp;sid=7a52eb58-6c12-4884-9604-b8a03c3ccfd7@pdc-v-sessmgr06" xr:uid="{CACB26B7-994B-47B3-9E0F-1E82C1B7637E}"/>
    <hyperlink ref="H7" r:id="rId4"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xT7arrlC1q6R%2b7ejrefKz5I3q4vJ99uoA&amp;vid=22&amp;sid=7a52eb58-6c12-4884-9604-b8a03c3ccfd7@pdc-v-sessmgr06" xr:uid="{34D30DB1-380A-4091-A394-F4DFB545BE1A}"/>
    <hyperlink ref="H8" r:id="rId5"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xUK6ut06vq6R%2b7ejrefKz5I3q4vJ99uoA&amp;vid=22&amp;sid=7a52eb58-6c12-4884-9604-b8a03c3ccfd7@pdc-v-sessmgr06" xr:uid="{5B1F14BB-4E21-4AFB-BA04-B12D011A879D}"/>
    <hyperlink ref="H9" r:id="rId6"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xTbWtsU2vp6R%2b7ejrefKz5I3q4vJ99uoA&amp;vid=22&amp;sid=7a52eb58-6c12-4884-9604-b8a03c3ccfd7@pdc-v-sessmgr06" xr:uid="{F3D7F412-6040-472E-8F86-8C1A1587EDD8}"/>
    <hyperlink ref="H10" r:id="rId7"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xSbamsU23qqR%2b7ejrefKz5I3q4vJ99uoA&amp;vid=22&amp;sid=7a52eb58-6c12-4884-9604-b8a03c3ccfd7@pdc-v-sessmgr06" xr:uid="{BFE218A9-C48A-4F60-B8AB-714956897276}"/>
    <hyperlink ref="H11" r:id="rId8"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xSLCoslGwrKR%2b7ejrefKz5I3q4vJ99uoA&amp;vid=22&amp;sid=7a52eb58-6c12-4884-9604-b8a03c3ccfd7@pdc-v-sessmgr06" xr:uid="{B1AF863A-1346-4D8F-9057-0D8E179F6E20}"/>
    <hyperlink ref="H12" r:id="rId9"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wUbGnskivrqR%2b7ejrefKz5I3q4vJ99uoA&amp;vid=22&amp;sid=7a52eb58-6c12-4884-9604-b8a03c3ccfd7@pdc-v-sessmgr06" xr:uid="{AF15B3DD-AD0C-4AF1-8CEB-46D5430E87C4}"/>
    <hyperlink ref="H13" r:id="rId10"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wUbGnskixraR%2b7ejrefKz5I3q4vJ99uoA&amp;vid=22&amp;sid=7a52eb58-6c12-4884-9604-b8a03c3ccfd7@pdc-v-sessmgr06" xr:uid="{102A3018-1F26-4682-97E6-70BFD9AFE714}"/>
    <hyperlink ref="H14" r:id="rId11"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wTbCpsFGzrKR%2b7ejrefKz5I3q4vJ99uoA&amp;vid=22&amp;sid=7a52eb58-6c12-4884-9604-b8a03c3ccfd7@pdc-v-sessmgr06" xr:uid="{7DAC7D97-3EBB-4257-B36D-C8637F20148F}"/>
    <hyperlink ref="H15" r:id="rId12"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vTbCsslGxr6R%2b7ejrefKz5I3q4vJ99uoA&amp;vid=22&amp;sid=7a52eb58-6c12-4884-9604-b8a03c3ccfd7@pdc-v-sessmgr06" xr:uid="{DD85F482-921B-4232-84E8-C9FD7BE2307B}"/>
    <hyperlink ref="H16" r:id="rId13"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vSLKmtk%2bxr6R%2b7ejrefKz5I3q4vJ99uoA&amp;vid=22&amp;sid=7a52eb58-6c12-4884-9604-b8a03c3ccfd7@pdc-v-sessmgr06" xr:uid="{86C18501-5809-48E8-98BC-3CEF7E03584F}"/>
    <hyperlink ref="H17" r:id="rId14"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euSrKts0y2qqR%2b7ejrefKz5I3q4vJ99uoA&amp;vid=22&amp;sid=7a52eb58-6c12-4884-9604-b8a03c3ccfd7@pdc-v-sessmgr06" xr:uid="{35048FDE-18B5-4CAB-ADDB-98BE23E58FC1}"/>
    <hyperlink ref="H18" r:id="rId15"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2bzTbavsVGxnOSH8OPfjLvc84Tq6uOQ8gAA&amp;vid=22&amp;sid=7a52eb58-6c12-4884-9604-b8a03c3ccfd7@pdc-v-sessmgr06" xr:uid="{E49BD57C-6855-4B77-9F00-7DD40888B284}"/>
    <hyperlink ref="H19" r:id="rId16"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2b2T7KqsUy2nOSH8OPfjLvc84Tq6uOQ8gAA&amp;vid=22&amp;sid=7a52eb58-6c12-4884-9604-b8a03c3ccfd7@pdc-v-sessmgr06" xr:uid="{3CCACF5D-2730-4709-8FC0-2100A8695B06}"/>
    <hyperlink ref="H20" r:id="rId17" display="https://web.b.ebscohost.com/ehost/viewarticle/render?data=dGJyMPPp44rp2%2fdV0%2bnjisfk5Ie46bVNsK2xSK%2bk63nn5Kx95uXxjL6orUytqK5Kr5a3UrKruEixlr9lpOrweezp33vy3%2b2G59q7Ra%2brtUqxqbNNtKaki%2bfau0%2ffq7B94Ku2RbTZr0qrqrZQsqO3Tq6qq3q2165L4anhe%2bTatVju2uFF9KPxffHp63%2fwprQ%2b6tfsf7vb7D7i2Lt68t6kjN%2fdu1nMnN%2bGu6yzSrCtskq0nOSH8OPfjLvc84Tq6uOQ8gAA&amp;vid=22&amp;sid=7a52eb58-6c12-4884-9604-b8a03c3ccfd7@pdc-v-sessmgr06" xr:uid="{23794658-2534-46E9-A2AE-8FA3465D082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8BAE-850D-4DE0-83D1-0C72AC7F9A41}">
  <dimension ref="A1:V116"/>
  <sheetViews>
    <sheetView zoomScaleNormal="100" workbookViewId="0">
      <pane xSplit="1" ySplit="3" topLeftCell="B4" activePane="bottomRight" state="frozen"/>
      <selection pane="topRight" activeCell="B1" sqref="B1"/>
      <selection pane="bottomLeft" activeCell="A4" sqref="A4"/>
      <selection pane="bottomRight" activeCell="K37" sqref="K37"/>
    </sheetView>
  </sheetViews>
  <sheetFormatPr defaultColWidth="9.140625" defaultRowHeight="12.75" x14ac:dyDescent="0.2"/>
  <cols>
    <col min="1" max="1" width="3" style="44" bestFit="1" customWidth="1"/>
    <col min="2" max="5" width="9.140625" style="45" customWidth="1"/>
    <col min="6" max="7" width="9.140625" style="44" customWidth="1"/>
    <col min="8" max="14" width="9.140625" style="45" customWidth="1"/>
    <col min="15" max="16384" width="9.140625" style="45"/>
  </cols>
  <sheetData>
    <row r="1" spans="1:22" s="56" customFormat="1" ht="18.75" customHeight="1" x14ac:dyDescent="0.25">
      <c r="A1" s="57"/>
      <c r="C1" s="56" t="s">
        <v>4973</v>
      </c>
      <c r="F1" s="57"/>
      <c r="H1" s="56" t="s">
        <v>3415</v>
      </c>
      <c r="N1" s="45" t="s">
        <v>4880</v>
      </c>
      <c r="O1" s="45">
        <v>38</v>
      </c>
    </row>
    <row r="2" spans="1:22" ht="12.75" customHeight="1" x14ac:dyDescent="0.2">
      <c r="F2" s="42" t="s">
        <v>4844</v>
      </c>
      <c r="G2" s="42"/>
    </row>
    <row r="3" spans="1:22" x14ac:dyDescent="0.2">
      <c r="A3" s="46"/>
      <c r="B3" s="47" t="s">
        <v>4868</v>
      </c>
      <c r="C3" s="47" t="s">
        <v>3420</v>
      </c>
      <c r="D3" s="47" t="s">
        <v>3419</v>
      </c>
      <c r="E3" s="46" t="s">
        <v>3418</v>
      </c>
      <c r="F3" s="47" t="s">
        <v>3416</v>
      </c>
      <c r="G3" s="47"/>
      <c r="H3" s="47" t="s">
        <v>0</v>
      </c>
      <c r="I3" s="47" t="s">
        <v>35</v>
      </c>
      <c r="J3" s="47" t="s">
        <v>3020</v>
      </c>
      <c r="K3" s="47" t="s">
        <v>5127</v>
      </c>
      <c r="L3" s="47" t="s">
        <v>3414</v>
      </c>
      <c r="M3" s="47" t="s">
        <v>3413</v>
      </c>
      <c r="N3" s="47" t="s">
        <v>27</v>
      </c>
    </row>
    <row r="4" spans="1:22" x14ac:dyDescent="0.2">
      <c r="A4" s="46">
        <v>1</v>
      </c>
      <c r="B4" s="45" t="s">
        <v>4855</v>
      </c>
      <c r="C4" s="43" t="s">
        <v>3417</v>
      </c>
      <c r="D4" s="43" t="s">
        <v>5168</v>
      </c>
      <c r="E4" s="43" t="s">
        <v>4843</v>
      </c>
      <c r="F4" s="44">
        <v>2</v>
      </c>
      <c r="H4" s="45" t="s">
        <v>5105</v>
      </c>
      <c r="I4" s="45" t="s">
        <v>5106</v>
      </c>
      <c r="J4" s="45" t="s">
        <v>5129</v>
      </c>
      <c r="K4" s="45">
        <v>2020</v>
      </c>
      <c r="L4" s="45" t="s">
        <v>5144</v>
      </c>
      <c r="M4" s="45" t="s">
        <v>3400</v>
      </c>
      <c r="N4" s="45" t="s">
        <v>5130</v>
      </c>
      <c r="V4" s="53"/>
    </row>
    <row r="5" spans="1:22" x14ac:dyDescent="0.2">
      <c r="A5" s="46">
        <v>2</v>
      </c>
      <c r="B5" s="45" t="s">
        <v>4862</v>
      </c>
      <c r="C5" s="45" t="s">
        <v>4846</v>
      </c>
      <c r="D5" s="43" t="s">
        <v>5169</v>
      </c>
      <c r="E5" s="45" t="s">
        <v>4843</v>
      </c>
      <c r="F5" s="44">
        <v>2</v>
      </c>
      <c r="H5" s="45" t="s">
        <v>553</v>
      </c>
      <c r="I5" s="45" t="s">
        <v>5057</v>
      </c>
      <c r="J5" s="45" t="s">
        <v>5058</v>
      </c>
      <c r="K5" s="45">
        <v>2020</v>
      </c>
      <c r="L5" s="45" t="s">
        <v>5059</v>
      </c>
      <c r="M5" s="45" t="s">
        <v>4987</v>
      </c>
      <c r="N5" s="45" t="s">
        <v>551</v>
      </c>
      <c r="V5" s="53"/>
    </row>
    <row r="6" spans="1:22" x14ac:dyDescent="0.2">
      <c r="A6" s="46">
        <v>3</v>
      </c>
      <c r="B6" s="45" t="s">
        <v>4862</v>
      </c>
      <c r="C6" s="43" t="s">
        <v>3417</v>
      </c>
      <c r="D6" s="45" t="s">
        <v>5171</v>
      </c>
      <c r="E6" s="45" t="s">
        <v>4843</v>
      </c>
      <c r="F6" s="44">
        <v>2</v>
      </c>
      <c r="H6" s="45" t="s">
        <v>5061</v>
      </c>
      <c r="I6" s="45" t="s">
        <v>5062</v>
      </c>
      <c r="J6" s="45" t="s">
        <v>5063</v>
      </c>
      <c r="K6" s="45">
        <v>2020</v>
      </c>
      <c r="L6" s="45" t="s">
        <v>4900</v>
      </c>
      <c r="M6" s="45" t="s">
        <v>4987</v>
      </c>
      <c r="N6" s="45" t="s">
        <v>4903</v>
      </c>
      <c r="V6" s="53"/>
    </row>
    <row r="7" spans="1:22" x14ac:dyDescent="0.2">
      <c r="A7" s="46">
        <v>4</v>
      </c>
      <c r="B7" s="45" t="s">
        <v>4877</v>
      </c>
      <c r="C7" s="43" t="s">
        <v>3417</v>
      </c>
      <c r="D7" s="43" t="s">
        <v>4871</v>
      </c>
      <c r="E7" s="43" t="s">
        <v>5173</v>
      </c>
      <c r="F7" s="44">
        <v>3</v>
      </c>
      <c r="H7" s="45" t="s">
        <v>5121</v>
      </c>
      <c r="I7" s="45" t="s">
        <v>5122</v>
      </c>
      <c r="J7" s="45" t="s">
        <v>5131</v>
      </c>
      <c r="K7" s="45">
        <v>2019</v>
      </c>
      <c r="L7" s="45" t="s">
        <v>5133</v>
      </c>
      <c r="M7" s="45" t="s">
        <v>5134</v>
      </c>
      <c r="N7" s="45" t="s">
        <v>3400</v>
      </c>
      <c r="O7" s="45" t="s">
        <v>5132</v>
      </c>
      <c r="V7" s="53"/>
    </row>
    <row r="8" spans="1:22" x14ac:dyDescent="0.2">
      <c r="A8" s="46">
        <v>5</v>
      </c>
      <c r="B8" s="45" t="s">
        <v>1619</v>
      </c>
      <c r="C8" s="45" t="s">
        <v>4879</v>
      </c>
      <c r="D8" s="43" t="s">
        <v>5168</v>
      </c>
      <c r="E8" s="45" t="s">
        <v>4843</v>
      </c>
      <c r="F8" s="44">
        <v>2</v>
      </c>
      <c r="H8" s="45" t="s">
        <v>5060</v>
      </c>
      <c r="I8" s="45" t="s">
        <v>5135</v>
      </c>
      <c r="J8" s="45" t="s">
        <v>5138</v>
      </c>
      <c r="K8" s="45">
        <v>2019</v>
      </c>
      <c r="L8" s="45" t="s">
        <v>5136</v>
      </c>
      <c r="M8" s="45" t="s">
        <v>3400</v>
      </c>
      <c r="N8" s="45" t="s">
        <v>5137</v>
      </c>
      <c r="V8" s="53"/>
    </row>
    <row r="9" spans="1:22" x14ac:dyDescent="0.2">
      <c r="A9" s="46">
        <v>6</v>
      </c>
      <c r="B9" s="45" t="s">
        <v>4877</v>
      </c>
      <c r="C9" s="45" t="s">
        <v>5151</v>
      </c>
      <c r="D9" s="52" t="s">
        <v>4871</v>
      </c>
      <c r="E9" s="43" t="s">
        <v>5174</v>
      </c>
      <c r="F9" s="44">
        <v>3</v>
      </c>
      <c r="H9" s="45" t="s">
        <v>5007</v>
      </c>
      <c r="I9" s="45" t="s">
        <v>5008</v>
      </c>
      <c r="J9" s="45" t="s">
        <v>5009</v>
      </c>
      <c r="K9" s="45">
        <v>2019</v>
      </c>
      <c r="L9" s="45" t="s">
        <v>5010</v>
      </c>
      <c r="M9" s="45" t="s">
        <v>3400</v>
      </c>
      <c r="N9" s="45" t="s">
        <v>5011</v>
      </c>
      <c r="V9" s="53"/>
    </row>
    <row r="10" spans="1:22" x14ac:dyDescent="0.2">
      <c r="A10" s="46">
        <v>7</v>
      </c>
      <c r="B10" s="45" t="s">
        <v>4855</v>
      </c>
      <c r="C10" s="45" t="s">
        <v>4845</v>
      </c>
      <c r="D10" s="52" t="s">
        <v>4871</v>
      </c>
      <c r="E10" s="45" t="s">
        <v>4843</v>
      </c>
      <c r="F10" s="44">
        <v>3</v>
      </c>
      <c r="H10" s="45" t="s">
        <v>4983</v>
      </c>
      <c r="I10" s="45" t="s">
        <v>4984</v>
      </c>
      <c r="J10" s="45" t="s">
        <v>4985</v>
      </c>
      <c r="K10" s="45">
        <v>2019</v>
      </c>
      <c r="L10" s="45" t="s">
        <v>4986</v>
      </c>
      <c r="M10" s="45" t="s">
        <v>4987</v>
      </c>
      <c r="N10" s="45" t="s">
        <v>4988</v>
      </c>
      <c r="V10" s="53"/>
    </row>
    <row r="11" spans="1:22" x14ac:dyDescent="0.2">
      <c r="A11" s="46">
        <v>8</v>
      </c>
      <c r="B11" s="45" t="s">
        <v>1619</v>
      </c>
      <c r="C11" s="45" t="s">
        <v>4845</v>
      </c>
      <c r="D11" s="43" t="s">
        <v>5168</v>
      </c>
      <c r="E11" s="43" t="s">
        <v>5174</v>
      </c>
      <c r="F11" s="44">
        <v>2</v>
      </c>
      <c r="H11" s="45" t="s">
        <v>5051</v>
      </c>
      <c r="I11" s="45" t="s">
        <v>5139</v>
      </c>
      <c r="J11" s="45" t="s">
        <v>5140</v>
      </c>
      <c r="K11" s="45">
        <v>2018</v>
      </c>
      <c r="L11" s="45" t="s">
        <v>5141</v>
      </c>
      <c r="M11" s="45" t="s">
        <v>3400</v>
      </c>
      <c r="N11" s="45" t="s">
        <v>5142</v>
      </c>
      <c r="V11" s="53"/>
    </row>
    <row r="12" spans="1:22" x14ac:dyDescent="0.2">
      <c r="A12" s="46">
        <v>9</v>
      </c>
      <c r="B12" s="45" t="s">
        <v>4855</v>
      </c>
      <c r="C12" s="45" t="s">
        <v>5151</v>
      </c>
      <c r="D12" s="43" t="s">
        <v>4871</v>
      </c>
      <c r="E12" s="45" t="s">
        <v>4843</v>
      </c>
      <c r="F12" s="44">
        <v>3</v>
      </c>
      <c r="H12" s="45" t="s">
        <v>5087</v>
      </c>
      <c r="I12" s="45" t="s">
        <v>5088</v>
      </c>
      <c r="J12" s="45" t="s">
        <v>5089</v>
      </c>
      <c r="K12" s="45">
        <v>2018</v>
      </c>
      <c r="L12" s="45" t="s">
        <v>3401</v>
      </c>
      <c r="M12" s="45" t="s">
        <v>3400</v>
      </c>
      <c r="N12" s="45" t="s">
        <v>5090</v>
      </c>
      <c r="V12" s="53"/>
    </row>
    <row r="13" spans="1:22" x14ac:dyDescent="0.2">
      <c r="A13" s="46">
        <v>10</v>
      </c>
      <c r="B13" s="118" t="s">
        <v>5175</v>
      </c>
      <c r="C13" s="45" t="s">
        <v>4857</v>
      </c>
      <c r="D13" s="52" t="s">
        <v>5171</v>
      </c>
      <c r="E13" s="43" t="s">
        <v>5173</v>
      </c>
      <c r="F13" s="44">
        <v>2</v>
      </c>
      <c r="H13" s="45" t="s">
        <v>187</v>
      </c>
      <c r="I13" s="45" t="s">
        <v>5042</v>
      </c>
      <c r="J13" s="45" t="s">
        <v>5143</v>
      </c>
      <c r="K13" s="45">
        <v>2018</v>
      </c>
      <c r="L13" s="45" t="s">
        <v>4900</v>
      </c>
      <c r="M13" s="45" t="s">
        <v>4987</v>
      </c>
      <c r="N13" s="45" t="s">
        <v>185</v>
      </c>
      <c r="V13" s="53"/>
    </row>
    <row r="14" spans="1:22" x14ac:dyDescent="0.2">
      <c r="A14" s="46">
        <v>11</v>
      </c>
      <c r="B14" s="70" t="s">
        <v>5172</v>
      </c>
      <c r="C14" s="45" t="s">
        <v>4857</v>
      </c>
      <c r="D14" s="52" t="s">
        <v>5171</v>
      </c>
      <c r="E14" s="45" t="s">
        <v>4843</v>
      </c>
      <c r="F14" s="44">
        <v>1</v>
      </c>
      <c r="H14" s="45" t="s">
        <v>5017</v>
      </c>
      <c r="I14" s="45" t="s">
        <v>5018</v>
      </c>
      <c r="J14" s="45" t="s">
        <v>5019</v>
      </c>
      <c r="K14" s="45">
        <v>2017</v>
      </c>
      <c r="L14" s="45" t="s">
        <v>5020</v>
      </c>
      <c r="M14" s="45" t="s">
        <v>3400</v>
      </c>
      <c r="N14" s="45" t="s">
        <v>5021</v>
      </c>
      <c r="V14" s="53"/>
    </row>
    <row r="15" spans="1:22" x14ac:dyDescent="0.2">
      <c r="A15" s="46">
        <v>12</v>
      </c>
      <c r="B15" s="70" t="s">
        <v>5172</v>
      </c>
      <c r="C15" s="45" t="s">
        <v>4857</v>
      </c>
      <c r="D15" s="52" t="s">
        <v>4871</v>
      </c>
      <c r="E15" s="43" t="s">
        <v>5173</v>
      </c>
      <c r="F15" s="44">
        <v>3</v>
      </c>
      <c r="H15" s="45" t="s">
        <v>5107</v>
      </c>
      <c r="I15" s="45" t="s">
        <v>5108</v>
      </c>
      <c r="J15" s="45" t="s">
        <v>5109</v>
      </c>
      <c r="K15" s="45">
        <v>2017</v>
      </c>
      <c r="L15" s="45" t="s">
        <v>5110</v>
      </c>
      <c r="M15" s="45" t="s">
        <v>3400</v>
      </c>
      <c r="N15" s="45" t="s">
        <v>5111</v>
      </c>
      <c r="V15" s="53"/>
    </row>
    <row r="16" spans="1:22" x14ac:dyDescent="0.2">
      <c r="A16" s="46">
        <v>13</v>
      </c>
      <c r="B16" s="45" t="s">
        <v>4855</v>
      </c>
      <c r="C16" s="45" t="s">
        <v>5151</v>
      </c>
      <c r="D16" s="52" t="s">
        <v>4871</v>
      </c>
      <c r="E16" s="45" t="s">
        <v>4843</v>
      </c>
      <c r="F16" s="44">
        <v>3</v>
      </c>
      <c r="H16" s="45" t="s">
        <v>5064</v>
      </c>
      <c r="I16" s="45" t="s">
        <v>5065</v>
      </c>
      <c r="J16" s="45" t="s">
        <v>5066</v>
      </c>
      <c r="K16" s="45">
        <v>2016</v>
      </c>
      <c r="L16" s="45" t="s">
        <v>5067</v>
      </c>
      <c r="M16" s="45" t="s">
        <v>3400</v>
      </c>
      <c r="N16" s="45" t="s">
        <v>5068</v>
      </c>
      <c r="V16" s="53"/>
    </row>
    <row r="17" spans="1:22" x14ac:dyDescent="0.2">
      <c r="A17" s="46">
        <v>14</v>
      </c>
      <c r="B17" s="45" t="s">
        <v>4862</v>
      </c>
      <c r="C17" s="43" t="s">
        <v>3417</v>
      </c>
      <c r="D17" s="43" t="s">
        <v>5168</v>
      </c>
      <c r="E17" s="52" t="s">
        <v>4843</v>
      </c>
      <c r="F17" s="44">
        <v>1</v>
      </c>
      <c r="H17" s="45" t="s">
        <v>5078</v>
      </c>
      <c r="I17" s="45" t="s">
        <v>5079</v>
      </c>
      <c r="J17" s="45" t="s">
        <v>5080</v>
      </c>
      <c r="K17" s="45">
        <v>2016</v>
      </c>
      <c r="L17" s="45" t="s">
        <v>5081</v>
      </c>
      <c r="M17" s="45" t="s">
        <v>3400</v>
      </c>
      <c r="N17" s="45" t="s">
        <v>5082</v>
      </c>
      <c r="V17" s="53" t="s">
        <v>412</v>
      </c>
    </row>
    <row r="18" spans="1:22" x14ac:dyDescent="0.2">
      <c r="A18" s="46">
        <v>15</v>
      </c>
      <c r="B18" s="45" t="s">
        <v>4862</v>
      </c>
      <c r="C18" s="45" t="s">
        <v>4846</v>
      </c>
      <c r="D18" s="43" t="s">
        <v>5168</v>
      </c>
      <c r="E18" s="43" t="s">
        <v>5174</v>
      </c>
      <c r="F18" s="44">
        <v>2</v>
      </c>
      <c r="H18" s="45" t="s">
        <v>5041</v>
      </c>
      <c r="I18" s="45" t="s">
        <v>5042</v>
      </c>
      <c r="J18" s="45" t="s">
        <v>5043</v>
      </c>
      <c r="K18" s="45">
        <v>2016</v>
      </c>
      <c r="L18" s="45" t="s">
        <v>5044</v>
      </c>
      <c r="M18" s="45" t="s">
        <v>3400</v>
      </c>
      <c r="N18" s="45" t="s">
        <v>5045</v>
      </c>
      <c r="V18" s="53"/>
    </row>
    <row r="19" spans="1:22" x14ac:dyDescent="0.2">
      <c r="A19" s="46">
        <v>16</v>
      </c>
      <c r="B19" s="45" t="s">
        <v>4862</v>
      </c>
      <c r="C19" s="45" t="s">
        <v>4846</v>
      </c>
      <c r="D19" s="43" t="s">
        <v>5169</v>
      </c>
      <c r="E19" s="43" t="s">
        <v>5173</v>
      </c>
      <c r="F19" s="44">
        <v>2</v>
      </c>
      <c r="H19" s="45" t="s">
        <v>5091</v>
      </c>
      <c r="I19" s="45" t="s">
        <v>5092</v>
      </c>
      <c r="J19" s="45" t="s">
        <v>5093</v>
      </c>
      <c r="K19" s="45">
        <v>2016</v>
      </c>
      <c r="L19" s="45" t="s">
        <v>3404</v>
      </c>
      <c r="M19" s="45" t="s">
        <v>3403</v>
      </c>
      <c r="N19" s="45" t="s">
        <v>5094</v>
      </c>
      <c r="V19" s="53"/>
    </row>
    <row r="20" spans="1:22" x14ac:dyDescent="0.2">
      <c r="A20" s="46">
        <v>17</v>
      </c>
      <c r="B20" s="45" t="s">
        <v>4862</v>
      </c>
      <c r="C20" s="45" t="s">
        <v>5151</v>
      </c>
      <c r="D20" s="43" t="s">
        <v>5168</v>
      </c>
      <c r="E20" s="45" t="s">
        <v>4843</v>
      </c>
      <c r="F20" s="44">
        <v>3</v>
      </c>
      <c r="H20" s="45" t="s">
        <v>5069</v>
      </c>
      <c r="I20" s="45" t="s">
        <v>5070</v>
      </c>
      <c r="J20" s="45" t="s">
        <v>5071</v>
      </c>
      <c r="K20" s="45">
        <v>2015</v>
      </c>
      <c r="L20" s="45" t="s">
        <v>5072</v>
      </c>
      <c r="M20" s="45" t="s">
        <v>3400</v>
      </c>
      <c r="N20" s="45" t="s">
        <v>5073</v>
      </c>
      <c r="V20" s="53"/>
    </row>
    <row r="21" spans="1:22" x14ac:dyDescent="0.2">
      <c r="A21" s="46">
        <v>18</v>
      </c>
      <c r="B21" s="45" t="s">
        <v>1619</v>
      </c>
      <c r="C21" s="45" t="s">
        <v>4846</v>
      </c>
      <c r="D21" s="43" t="s">
        <v>5168</v>
      </c>
      <c r="E21" s="52" t="s">
        <v>4843</v>
      </c>
      <c r="F21" s="44">
        <v>1</v>
      </c>
      <c r="H21" s="45" t="s">
        <v>5002</v>
      </c>
      <c r="I21" s="45" t="s">
        <v>5003</v>
      </c>
      <c r="J21" s="45" t="s">
        <v>5004</v>
      </c>
      <c r="K21" s="45">
        <v>2015</v>
      </c>
      <c r="L21" s="45" t="s">
        <v>5005</v>
      </c>
      <c r="M21" s="45" t="s">
        <v>3400</v>
      </c>
      <c r="N21" s="45" t="s">
        <v>5006</v>
      </c>
      <c r="V21" s="53"/>
    </row>
    <row r="22" spans="1:22" x14ac:dyDescent="0.2">
      <c r="A22" s="46">
        <v>19</v>
      </c>
      <c r="B22" s="118" t="s">
        <v>5175</v>
      </c>
      <c r="C22" s="45" t="s">
        <v>4857</v>
      </c>
      <c r="D22" s="43" t="s">
        <v>5168</v>
      </c>
      <c r="E22" s="43" t="s">
        <v>5173</v>
      </c>
      <c r="F22" s="44">
        <v>2</v>
      </c>
      <c r="H22" s="45" t="s">
        <v>5095</v>
      </c>
      <c r="I22" s="45" t="s">
        <v>5096</v>
      </c>
      <c r="J22" s="45" t="s">
        <v>5097</v>
      </c>
      <c r="K22" s="45">
        <v>2015</v>
      </c>
      <c r="L22" s="45" t="s">
        <v>5098</v>
      </c>
      <c r="M22" s="45" t="s">
        <v>3400</v>
      </c>
      <c r="N22" s="45" t="s">
        <v>5099</v>
      </c>
      <c r="V22" s="53"/>
    </row>
    <row r="23" spans="1:22" x14ac:dyDescent="0.2">
      <c r="A23" s="46">
        <v>20</v>
      </c>
      <c r="B23" s="45" t="s">
        <v>4862</v>
      </c>
      <c r="C23" s="45" t="s">
        <v>5151</v>
      </c>
      <c r="D23" s="43" t="s">
        <v>5168</v>
      </c>
      <c r="E23" s="52" t="s">
        <v>4843</v>
      </c>
      <c r="F23" s="44">
        <v>2</v>
      </c>
      <c r="H23" s="45" t="s">
        <v>5123</v>
      </c>
      <c r="I23" s="45" t="s">
        <v>5124</v>
      </c>
      <c r="J23" s="45" t="s">
        <v>5125</v>
      </c>
      <c r="K23" s="45">
        <v>2013</v>
      </c>
      <c r="L23" s="45" t="s">
        <v>5126</v>
      </c>
      <c r="M23" s="45" t="s">
        <v>3400</v>
      </c>
      <c r="V23" s="53"/>
    </row>
    <row r="24" spans="1:22" x14ac:dyDescent="0.2">
      <c r="A24" s="46">
        <v>21</v>
      </c>
      <c r="B24" s="45" t="s">
        <v>4855</v>
      </c>
      <c r="C24" s="45" t="s">
        <v>4846</v>
      </c>
      <c r="D24" s="43" t="s">
        <v>5168</v>
      </c>
      <c r="E24" s="43" t="s">
        <v>5174</v>
      </c>
      <c r="F24" s="44">
        <v>3</v>
      </c>
      <c r="H24" s="45" t="s">
        <v>5052</v>
      </c>
      <c r="I24" s="45" t="s">
        <v>5053</v>
      </c>
      <c r="J24" s="45" t="s">
        <v>5054</v>
      </c>
      <c r="K24" s="45">
        <v>2013</v>
      </c>
      <c r="L24" s="45" t="s">
        <v>5055</v>
      </c>
      <c r="M24" s="45" t="s">
        <v>3400</v>
      </c>
      <c r="N24" s="45" t="s">
        <v>5056</v>
      </c>
      <c r="V24" s="53"/>
    </row>
    <row r="25" spans="1:22" x14ac:dyDescent="0.2">
      <c r="A25" s="46">
        <v>22</v>
      </c>
      <c r="B25" s="45" t="s">
        <v>4877</v>
      </c>
      <c r="C25" s="45" t="s">
        <v>5151</v>
      </c>
      <c r="D25" s="52" t="s">
        <v>4871</v>
      </c>
      <c r="E25" s="43" t="s">
        <v>5173</v>
      </c>
      <c r="F25" s="44">
        <v>3</v>
      </c>
      <c r="H25" s="45" t="s">
        <v>5074</v>
      </c>
      <c r="I25" s="45" t="s">
        <v>5075</v>
      </c>
      <c r="J25" s="45" t="s">
        <v>5076</v>
      </c>
      <c r="K25" s="45">
        <v>2013</v>
      </c>
      <c r="L25" s="45" t="s">
        <v>5049</v>
      </c>
      <c r="M25" s="45" t="s">
        <v>3400</v>
      </c>
      <c r="N25" s="45" t="s">
        <v>5077</v>
      </c>
      <c r="V25" s="53"/>
    </row>
    <row r="26" spans="1:22" x14ac:dyDescent="0.2">
      <c r="A26" s="46">
        <v>23</v>
      </c>
      <c r="B26" s="70" t="s">
        <v>5172</v>
      </c>
      <c r="C26" s="45" t="s">
        <v>5151</v>
      </c>
      <c r="D26" s="43" t="s">
        <v>5169</v>
      </c>
      <c r="E26" s="45" t="s">
        <v>4843</v>
      </c>
      <c r="F26" s="44">
        <v>2</v>
      </c>
      <c r="H26" s="45" t="s">
        <v>5046</v>
      </c>
      <c r="I26" s="45" t="s">
        <v>5047</v>
      </c>
      <c r="J26" s="45" t="s">
        <v>5048</v>
      </c>
      <c r="K26" s="45">
        <v>2013</v>
      </c>
      <c r="L26" s="45" t="s">
        <v>5049</v>
      </c>
      <c r="M26" s="45" t="s">
        <v>3400</v>
      </c>
      <c r="N26" s="45" t="s">
        <v>5050</v>
      </c>
      <c r="V26" s="53"/>
    </row>
    <row r="27" spans="1:22" x14ac:dyDescent="0.2">
      <c r="A27" s="46">
        <v>24</v>
      </c>
      <c r="B27" s="45" t="s">
        <v>4855</v>
      </c>
      <c r="C27" s="45" t="s">
        <v>4846</v>
      </c>
      <c r="D27" s="52" t="s">
        <v>4871</v>
      </c>
      <c r="E27" s="52" t="s">
        <v>4843</v>
      </c>
      <c r="F27" s="44">
        <v>3</v>
      </c>
      <c r="H27" s="45" t="s">
        <v>4998</v>
      </c>
      <c r="I27" s="45" t="s">
        <v>4999</v>
      </c>
      <c r="J27" s="45" t="s">
        <v>5000</v>
      </c>
      <c r="K27" s="45">
        <v>2013</v>
      </c>
      <c r="L27" s="45" t="s">
        <v>3412</v>
      </c>
      <c r="M27" s="45" t="s">
        <v>3400</v>
      </c>
      <c r="N27" s="45" t="s">
        <v>5001</v>
      </c>
      <c r="V27" s="53"/>
    </row>
    <row r="28" spans="1:22" x14ac:dyDescent="0.2">
      <c r="A28" s="46">
        <v>25</v>
      </c>
      <c r="B28" s="45" t="s">
        <v>4862</v>
      </c>
      <c r="C28" s="45" t="s">
        <v>5151</v>
      </c>
      <c r="D28" s="43" t="s">
        <v>5168</v>
      </c>
      <c r="E28" s="45" t="s">
        <v>4843</v>
      </c>
      <c r="F28" s="44">
        <v>2</v>
      </c>
      <c r="H28" s="45" t="s">
        <v>4993</v>
      </c>
      <c r="I28" s="45" t="s">
        <v>4994</v>
      </c>
      <c r="J28" s="45" t="s">
        <v>4995</v>
      </c>
      <c r="K28" s="45">
        <v>2013</v>
      </c>
      <c r="L28" s="45" t="s">
        <v>4996</v>
      </c>
      <c r="M28" s="45" t="s">
        <v>3400</v>
      </c>
      <c r="N28" s="45" t="s">
        <v>4997</v>
      </c>
      <c r="V28" s="53"/>
    </row>
    <row r="29" spans="1:22" x14ac:dyDescent="0.2">
      <c r="A29" s="46">
        <v>26</v>
      </c>
      <c r="B29" s="70" t="s">
        <v>5172</v>
      </c>
      <c r="C29" s="45" t="s">
        <v>5151</v>
      </c>
      <c r="D29" s="52" t="s">
        <v>5171</v>
      </c>
      <c r="E29" s="52" t="s">
        <v>4843</v>
      </c>
      <c r="F29" s="44">
        <v>3</v>
      </c>
      <c r="H29" s="45" t="s">
        <v>5022</v>
      </c>
      <c r="I29" s="45" t="s">
        <v>5023</v>
      </c>
      <c r="J29" s="45" t="s">
        <v>5024</v>
      </c>
      <c r="K29" s="45">
        <v>2012</v>
      </c>
      <c r="L29" s="45" t="s">
        <v>5025</v>
      </c>
      <c r="M29" s="45" t="s">
        <v>3400</v>
      </c>
      <c r="N29" s="45" t="s">
        <v>5026</v>
      </c>
      <c r="V29" s="53"/>
    </row>
    <row r="30" spans="1:22" x14ac:dyDescent="0.2">
      <c r="A30" s="46">
        <v>27</v>
      </c>
      <c r="B30" s="70" t="s">
        <v>5172</v>
      </c>
      <c r="C30" s="45" t="s">
        <v>4845</v>
      </c>
      <c r="D30" s="52" t="s">
        <v>4871</v>
      </c>
      <c r="E30" s="43" t="s">
        <v>5173</v>
      </c>
      <c r="F30" s="44">
        <v>3</v>
      </c>
      <c r="H30" s="45" t="s">
        <v>5037</v>
      </c>
      <c r="I30" s="45" t="s">
        <v>5038</v>
      </c>
      <c r="J30" s="45" t="s">
        <v>5039</v>
      </c>
      <c r="K30" s="45">
        <v>2012</v>
      </c>
      <c r="L30" s="45" t="s">
        <v>5025</v>
      </c>
      <c r="M30" s="45" t="s">
        <v>3400</v>
      </c>
      <c r="N30" s="45" t="s">
        <v>5040</v>
      </c>
      <c r="V30" s="53"/>
    </row>
    <row r="31" spans="1:22" x14ac:dyDescent="0.2">
      <c r="A31" s="46">
        <v>28</v>
      </c>
      <c r="B31" s="70" t="s">
        <v>5172</v>
      </c>
      <c r="C31" s="45" t="s">
        <v>4857</v>
      </c>
      <c r="D31" s="52" t="s">
        <v>5170</v>
      </c>
      <c r="E31" s="43" t="s">
        <v>5173</v>
      </c>
      <c r="F31" s="44">
        <v>1</v>
      </c>
      <c r="H31" s="45" t="s">
        <v>4974</v>
      </c>
      <c r="I31" s="45" t="s">
        <v>4975</v>
      </c>
      <c r="J31" s="45" t="s">
        <v>4976</v>
      </c>
      <c r="K31" s="45">
        <v>2012</v>
      </c>
      <c r="L31" s="45" t="s">
        <v>4977</v>
      </c>
      <c r="M31" s="45" t="s">
        <v>3400</v>
      </c>
      <c r="N31" s="45" t="s">
        <v>4978</v>
      </c>
      <c r="V31" s="53"/>
    </row>
    <row r="32" spans="1:22" x14ac:dyDescent="0.2">
      <c r="A32" s="51">
        <v>29</v>
      </c>
      <c r="B32" s="118" t="s">
        <v>5175</v>
      </c>
      <c r="C32" s="45" t="s">
        <v>4857</v>
      </c>
      <c r="D32" s="52" t="s">
        <v>5170</v>
      </c>
      <c r="E32" s="45" t="s">
        <v>4843</v>
      </c>
      <c r="F32" s="44">
        <v>1</v>
      </c>
      <c r="H32" s="45" t="s">
        <v>5032</v>
      </c>
      <c r="I32" s="45" t="s">
        <v>5033</v>
      </c>
      <c r="J32" s="45" t="s">
        <v>5034</v>
      </c>
      <c r="K32" s="45">
        <v>2012</v>
      </c>
      <c r="L32" s="45" t="s">
        <v>5035</v>
      </c>
      <c r="M32" s="45" t="s">
        <v>3400</v>
      </c>
      <c r="N32" s="45" t="s">
        <v>5036</v>
      </c>
      <c r="V32" s="53"/>
    </row>
    <row r="33" spans="1:22" x14ac:dyDescent="0.2">
      <c r="A33" s="46">
        <v>30</v>
      </c>
      <c r="B33" s="70" t="s">
        <v>5172</v>
      </c>
      <c r="C33" s="45" t="s">
        <v>4857</v>
      </c>
      <c r="D33" s="52" t="s">
        <v>5171</v>
      </c>
      <c r="E33" s="52" t="s">
        <v>4843</v>
      </c>
      <c r="F33" s="44">
        <v>1</v>
      </c>
      <c r="H33" s="45" t="s">
        <v>3410</v>
      </c>
      <c r="I33" s="45" t="s">
        <v>3409</v>
      </c>
      <c r="J33" s="45" t="s">
        <v>3408</v>
      </c>
      <c r="K33" s="45">
        <v>2012</v>
      </c>
      <c r="L33" s="45" t="s">
        <v>3407</v>
      </c>
      <c r="M33" s="45" t="s">
        <v>3400</v>
      </c>
      <c r="N33" s="45" t="s">
        <v>3406</v>
      </c>
      <c r="V33" s="53"/>
    </row>
    <row r="34" spans="1:22" x14ac:dyDescent="0.2">
      <c r="A34" s="51">
        <v>31</v>
      </c>
      <c r="B34" s="70" t="s">
        <v>5172</v>
      </c>
      <c r="C34" s="45" t="s">
        <v>4857</v>
      </c>
      <c r="D34" s="52" t="s">
        <v>5171</v>
      </c>
      <c r="E34" s="45" t="s">
        <v>4843</v>
      </c>
      <c r="F34" s="44">
        <v>1</v>
      </c>
      <c r="H34" s="45" t="s">
        <v>5027</v>
      </c>
      <c r="I34" s="45" t="s">
        <v>5028</v>
      </c>
      <c r="J34" s="45" t="s">
        <v>5029</v>
      </c>
      <c r="K34" s="45">
        <v>2011</v>
      </c>
      <c r="L34" s="45" t="s">
        <v>5030</v>
      </c>
      <c r="M34" s="45" t="s">
        <v>3400</v>
      </c>
      <c r="N34" s="45" t="s">
        <v>5031</v>
      </c>
      <c r="V34" s="53"/>
    </row>
    <row r="35" spans="1:22" x14ac:dyDescent="0.2">
      <c r="A35" s="46">
        <v>32</v>
      </c>
      <c r="B35" s="45" t="s">
        <v>1619</v>
      </c>
      <c r="C35" s="45" t="s">
        <v>5151</v>
      </c>
      <c r="D35" s="43" t="s">
        <v>5168</v>
      </c>
      <c r="E35" s="52" t="s">
        <v>4843</v>
      </c>
      <c r="F35" s="44">
        <v>2</v>
      </c>
      <c r="H35" s="45" t="s">
        <v>5100</v>
      </c>
      <c r="I35" s="45" t="s">
        <v>5101</v>
      </c>
      <c r="J35" s="45" t="s">
        <v>5102</v>
      </c>
      <c r="K35" s="45">
        <v>2011</v>
      </c>
      <c r="L35" s="45" t="s">
        <v>5103</v>
      </c>
      <c r="M35" s="45" t="s">
        <v>3400</v>
      </c>
      <c r="N35" s="45" t="s">
        <v>5104</v>
      </c>
      <c r="V35" s="53"/>
    </row>
    <row r="36" spans="1:22" x14ac:dyDescent="0.2">
      <c r="A36" s="46">
        <v>33</v>
      </c>
      <c r="B36" s="118" t="s">
        <v>5175</v>
      </c>
      <c r="C36" s="45" t="s">
        <v>4846</v>
      </c>
      <c r="D36" s="52" t="s">
        <v>4871</v>
      </c>
      <c r="E36" s="43" t="s">
        <v>5173</v>
      </c>
      <c r="F36" s="44">
        <v>3</v>
      </c>
      <c r="H36" s="45" t="s">
        <v>5117</v>
      </c>
      <c r="I36" s="45" t="s">
        <v>5118</v>
      </c>
      <c r="J36" s="45" t="s">
        <v>5119</v>
      </c>
      <c r="K36" s="45">
        <v>2011</v>
      </c>
      <c r="L36" s="45" t="s">
        <v>3404</v>
      </c>
      <c r="M36" s="45" t="s">
        <v>3403</v>
      </c>
      <c r="N36" s="45" t="s">
        <v>5120</v>
      </c>
      <c r="V36" s="53"/>
    </row>
    <row r="37" spans="1:22" x14ac:dyDescent="0.2">
      <c r="A37" s="46">
        <v>34</v>
      </c>
      <c r="B37" s="45" t="s">
        <v>4877</v>
      </c>
      <c r="C37" s="45" t="s">
        <v>5151</v>
      </c>
      <c r="D37" s="52" t="s">
        <v>4871</v>
      </c>
      <c r="E37" s="43" t="s">
        <v>5174</v>
      </c>
      <c r="F37" s="44">
        <v>3</v>
      </c>
      <c r="H37" s="45" t="s">
        <v>5083</v>
      </c>
      <c r="I37" s="45" t="s">
        <v>5084</v>
      </c>
      <c r="J37" s="45" t="s">
        <v>5085</v>
      </c>
      <c r="K37" s="45">
        <v>2010</v>
      </c>
      <c r="L37" s="45" t="s">
        <v>3411</v>
      </c>
      <c r="M37" s="45" t="s">
        <v>3400</v>
      </c>
      <c r="N37" s="45" t="s">
        <v>5086</v>
      </c>
      <c r="V37" s="53"/>
    </row>
    <row r="38" spans="1:22" x14ac:dyDescent="0.2">
      <c r="A38" s="46">
        <v>35</v>
      </c>
      <c r="B38" s="45" t="s">
        <v>4855</v>
      </c>
      <c r="C38" s="43" t="s">
        <v>3417</v>
      </c>
      <c r="D38" s="52" t="s">
        <v>5171</v>
      </c>
      <c r="E38" s="45" t="s">
        <v>4843</v>
      </c>
      <c r="F38" s="44">
        <v>1</v>
      </c>
      <c r="H38" s="45" t="s">
        <v>5012</v>
      </c>
      <c r="I38" s="45" t="s">
        <v>5013</v>
      </c>
      <c r="J38" s="45" t="s">
        <v>5014</v>
      </c>
      <c r="K38" s="45">
        <v>2010</v>
      </c>
      <c r="L38" s="45" t="s">
        <v>5015</v>
      </c>
      <c r="M38" s="45" t="s">
        <v>3400</v>
      </c>
      <c r="N38" s="45" t="s">
        <v>5016</v>
      </c>
      <c r="V38" s="53"/>
    </row>
    <row r="39" spans="1:22" x14ac:dyDescent="0.2">
      <c r="A39" s="46">
        <v>36</v>
      </c>
      <c r="B39" s="45" t="s">
        <v>4855</v>
      </c>
      <c r="C39" s="43" t="s">
        <v>3417</v>
      </c>
      <c r="D39" s="43" t="s">
        <v>5169</v>
      </c>
      <c r="E39" s="43" t="s">
        <v>5173</v>
      </c>
      <c r="F39" s="44">
        <v>1</v>
      </c>
      <c r="H39" s="45" t="s">
        <v>4979</v>
      </c>
      <c r="I39" s="45" t="s">
        <v>4980</v>
      </c>
      <c r="J39" s="45" t="s">
        <v>4981</v>
      </c>
      <c r="K39" s="45">
        <v>2010</v>
      </c>
      <c r="L39" s="45" t="s">
        <v>3402</v>
      </c>
      <c r="M39" s="45" t="s">
        <v>3400</v>
      </c>
      <c r="N39" s="45" t="s">
        <v>4982</v>
      </c>
      <c r="V39" s="53"/>
    </row>
    <row r="40" spans="1:22" x14ac:dyDescent="0.2">
      <c r="A40" s="46">
        <v>37</v>
      </c>
      <c r="B40" s="45" t="s">
        <v>4862</v>
      </c>
      <c r="C40" s="43" t="s">
        <v>3417</v>
      </c>
      <c r="D40" s="43" t="s">
        <v>5169</v>
      </c>
      <c r="E40" s="43" t="s">
        <v>5173</v>
      </c>
      <c r="F40" s="44">
        <v>1</v>
      </c>
      <c r="H40" s="45" t="s">
        <v>4989</v>
      </c>
      <c r="I40" s="45" t="s">
        <v>4990</v>
      </c>
      <c r="J40" s="45" t="s">
        <v>4991</v>
      </c>
      <c r="K40" s="45">
        <v>2010</v>
      </c>
      <c r="L40" s="45" t="s">
        <v>3402</v>
      </c>
      <c r="M40" s="45" t="s">
        <v>3400</v>
      </c>
      <c r="N40" s="45" t="s">
        <v>4992</v>
      </c>
      <c r="V40" s="53"/>
    </row>
    <row r="41" spans="1:22" x14ac:dyDescent="0.2">
      <c r="A41" s="46">
        <v>38</v>
      </c>
      <c r="B41" s="45" t="s">
        <v>4877</v>
      </c>
      <c r="C41" s="45" t="s">
        <v>4845</v>
      </c>
      <c r="D41" s="52" t="s">
        <v>4871</v>
      </c>
      <c r="E41" s="43" t="s">
        <v>5173</v>
      </c>
      <c r="F41" s="44">
        <v>3</v>
      </c>
      <c r="H41" s="45" t="s">
        <v>5112</v>
      </c>
      <c r="I41" s="45" t="s">
        <v>5113</v>
      </c>
      <c r="J41" s="45" t="s">
        <v>5114</v>
      </c>
      <c r="K41" s="45">
        <v>2009</v>
      </c>
      <c r="L41" s="45" t="s">
        <v>5115</v>
      </c>
      <c r="M41" s="45" t="s">
        <v>3400</v>
      </c>
      <c r="N41" s="45" t="s">
        <v>5116</v>
      </c>
      <c r="V41" s="53"/>
    </row>
    <row r="42" spans="1:22" x14ac:dyDescent="0.2">
      <c r="V42" s="53"/>
    </row>
    <row r="43" spans="1:22" x14ac:dyDescent="0.2">
      <c r="B43" s="120" t="s">
        <v>4862</v>
      </c>
      <c r="C43" s="34" t="s">
        <v>4873</v>
      </c>
      <c r="D43" s="43" t="s">
        <v>5170</v>
      </c>
      <c r="E43" s="43" t="s">
        <v>5174</v>
      </c>
      <c r="S43" s="45" t="s">
        <v>5145</v>
      </c>
      <c r="T43" s="45" t="s">
        <v>5146</v>
      </c>
      <c r="U43" s="44" t="s">
        <v>5147</v>
      </c>
      <c r="V43" s="53"/>
    </row>
    <row r="44" spans="1:22" x14ac:dyDescent="0.2">
      <c r="B44" s="120" t="s">
        <v>4855</v>
      </c>
      <c r="C44" s="45" t="s">
        <v>4879</v>
      </c>
      <c r="D44" s="52" t="s">
        <v>5171</v>
      </c>
      <c r="E44" s="43" t="s">
        <v>5173</v>
      </c>
      <c r="V44" s="53"/>
    </row>
    <row r="45" spans="1:22" x14ac:dyDescent="0.2">
      <c r="B45" s="70" t="s">
        <v>5172</v>
      </c>
      <c r="C45" s="45" t="s">
        <v>4857</v>
      </c>
      <c r="D45" s="43" t="s">
        <v>5169</v>
      </c>
      <c r="E45" s="43" t="s">
        <v>4843</v>
      </c>
      <c r="V45" s="53"/>
    </row>
    <row r="46" spans="1:22" x14ac:dyDescent="0.2">
      <c r="B46" s="120" t="s">
        <v>4876</v>
      </c>
      <c r="C46" s="45" t="s">
        <v>4846</v>
      </c>
      <c r="D46" s="43" t="s">
        <v>4871</v>
      </c>
      <c r="E46" s="52" t="s">
        <v>3421</v>
      </c>
      <c r="V46" s="53"/>
    </row>
    <row r="47" spans="1:22" x14ac:dyDescent="0.2">
      <c r="B47" s="118" t="s">
        <v>5175</v>
      </c>
      <c r="C47" s="34" t="s">
        <v>4869</v>
      </c>
      <c r="D47" s="43" t="s">
        <v>5168</v>
      </c>
      <c r="E47" s="45" t="s">
        <v>3405</v>
      </c>
      <c r="V47" s="53"/>
    </row>
    <row r="48" spans="1:22" x14ac:dyDescent="0.2">
      <c r="B48" s="120" t="s">
        <v>1619</v>
      </c>
      <c r="C48" s="45" t="s">
        <v>4845</v>
      </c>
      <c r="D48" s="45" t="s">
        <v>3405</v>
      </c>
      <c r="V48" s="53"/>
    </row>
    <row r="49" spans="2:22" x14ac:dyDescent="0.2">
      <c r="B49" s="62"/>
      <c r="C49" s="43" t="s">
        <v>3417</v>
      </c>
      <c r="D49" s="45" t="s">
        <v>3405</v>
      </c>
      <c r="V49" s="53"/>
    </row>
    <row r="50" spans="2:22" x14ac:dyDescent="0.2">
      <c r="B50" s="62"/>
      <c r="C50" s="45" t="s">
        <v>4867</v>
      </c>
      <c r="D50" s="45" t="s">
        <v>3405</v>
      </c>
      <c r="V50" s="53"/>
    </row>
    <row r="51" spans="2:22" x14ac:dyDescent="0.2">
      <c r="C51" s="34"/>
      <c r="V51" s="53"/>
    </row>
    <row r="52" spans="2:22" x14ac:dyDescent="0.2">
      <c r="V52" s="53"/>
    </row>
    <row r="53" spans="2:22" x14ac:dyDescent="0.2">
      <c r="V53" s="53"/>
    </row>
    <row r="54" spans="2:22" x14ac:dyDescent="0.2">
      <c r="V54" s="53"/>
    </row>
    <row r="55" spans="2:22" x14ac:dyDescent="0.2">
      <c r="C55" s="34"/>
      <c r="D55" s="34"/>
      <c r="E55" s="41"/>
      <c r="V55" s="53"/>
    </row>
    <row r="56" spans="2:22" x14ac:dyDescent="0.2">
      <c r="C56" s="34"/>
      <c r="D56" s="34"/>
      <c r="E56" s="41"/>
      <c r="V56" s="53"/>
    </row>
    <row r="57" spans="2:22" x14ac:dyDescent="0.2">
      <c r="C57" s="34"/>
      <c r="D57" s="34"/>
      <c r="E57" s="41"/>
      <c r="V57" s="53"/>
    </row>
    <row r="58" spans="2:22" x14ac:dyDescent="0.2">
      <c r="V58" s="53"/>
    </row>
    <row r="59" spans="2:22" x14ac:dyDescent="0.2">
      <c r="V59" s="53"/>
    </row>
    <row r="60" spans="2:22" x14ac:dyDescent="0.2">
      <c r="V60" s="53"/>
    </row>
    <row r="61" spans="2:22" x14ac:dyDescent="0.2">
      <c r="V61" s="53"/>
    </row>
    <row r="62" spans="2:22" x14ac:dyDescent="0.2">
      <c r="V62" s="53"/>
    </row>
    <row r="63" spans="2:22" x14ac:dyDescent="0.2">
      <c r="V63" s="53"/>
    </row>
    <row r="64" spans="2:22" x14ac:dyDescent="0.2">
      <c r="V64" s="53"/>
    </row>
    <row r="65" spans="22:22" x14ac:dyDescent="0.2">
      <c r="V65" s="53"/>
    </row>
    <row r="66" spans="22:22" x14ac:dyDescent="0.2">
      <c r="V66" s="53"/>
    </row>
    <row r="67" spans="22:22" x14ac:dyDescent="0.2">
      <c r="V67" s="53"/>
    </row>
    <row r="68" spans="22:22" x14ac:dyDescent="0.2">
      <c r="V68" s="53"/>
    </row>
    <row r="69" spans="22:22" x14ac:dyDescent="0.2">
      <c r="V69" s="53"/>
    </row>
    <row r="70" spans="22:22" x14ac:dyDescent="0.2">
      <c r="V70" s="53"/>
    </row>
    <row r="71" spans="22:22" x14ac:dyDescent="0.2">
      <c r="V71" s="53"/>
    </row>
    <row r="72" spans="22:22" x14ac:dyDescent="0.2">
      <c r="V72" s="53"/>
    </row>
    <row r="73" spans="22:22" x14ac:dyDescent="0.2">
      <c r="V73" s="53"/>
    </row>
    <row r="74" spans="22:22" x14ac:dyDescent="0.2">
      <c r="V74" s="53"/>
    </row>
    <row r="75" spans="22:22" x14ac:dyDescent="0.2">
      <c r="V75" s="53"/>
    </row>
    <row r="76" spans="22:22" x14ac:dyDescent="0.2">
      <c r="V76" s="53"/>
    </row>
    <row r="77" spans="22:22" x14ac:dyDescent="0.2">
      <c r="V77" s="53"/>
    </row>
    <row r="78" spans="22:22" x14ac:dyDescent="0.2">
      <c r="V78" s="53"/>
    </row>
    <row r="79" spans="22:22" x14ac:dyDescent="0.2">
      <c r="V79" s="53"/>
    </row>
    <row r="80" spans="22:22" x14ac:dyDescent="0.2">
      <c r="V80" s="53"/>
    </row>
    <row r="81" spans="22:22" x14ac:dyDescent="0.2">
      <c r="V81" s="53"/>
    </row>
    <row r="82" spans="22:22" x14ac:dyDescent="0.2">
      <c r="V82" s="53"/>
    </row>
    <row r="83" spans="22:22" x14ac:dyDescent="0.2">
      <c r="V83" s="53"/>
    </row>
    <row r="84" spans="22:22" x14ac:dyDescent="0.2">
      <c r="V84" s="53"/>
    </row>
    <row r="85" spans="22:22" x14ac:dyDescent="0.2">
      <c r="V85" s="53"/>
    </row>
    <row r="86" spans="22:22" x14ac:dyDescent="0.2">
      <c r="V86" s="53"/>
    </row>
    <row r="87" spans="22:22" x14ac:dyDescent="0.2">
      <c r="V87" s="53"/>
    </row>
    <row r="88" spans="22:22" x14ac:dyDescent="0.2">
      <c r="V88" s="53"/>
    </row>
    <row r="89" spans="22:22" x14ac:dyDescent="0.2">
      <c r="V89" s="53"/>
    </row>
    <row r="90" spans="22:22" x14ac:dyDescent="0.2">
      <c r="V90" s="53"/>
    </row>
    <row r="91" spans="22:22" x14ac:dyDescent="0.2">
      <c r="V91" s="53"/>
    </row>
    <row r="92" spans="22:22" x14ac:dyDescent="0.2">
      <c r="V92" s="53"/>
    </row>
    <row r="93" spans="22:22" x14ac:dyDescent="0.2">
      <c r="V93" s="53"/>
    </row>
    <row r="94" spans="22:22" x14ac:dyDescent="0.2">
      <c r="V94" s="53"/>
    </row>
    <row r="95" spans="22:22" x14ac:dyDescent="0.2">
      <c r="V95" s="53"/>
    </row>
    <row r="96" spans="22:22" x14ac:dyDescent="0.2">
      <c r="V96" s="53"/>
    </row>
    <row r="97" spans="22:22" x14ac:dyDescent="0.2">
      <c r="V97" s="53"/>
    </row>
    <row r="98" spans="22:22" x14ac:dyDescent="0.2">
      <c r="V98" s="53"/>
    </row>
    <row r="99" spans="22:22" x14ac:dyDescent="0.2">
      <c r="V99" s="53"/>
    </row>
    <row r="100" spans="22:22" x14ac:dyDescent="0.2">
      <c r="V100" s="53"/>
    </row>
    <row r="101" spans="22:22" x14ac:dyDescent="0.2">
      <c r="V101" s="53"/>
    </row>
    <row r="102" spans="22:22" x14ac:dyDescent="0.2">
      <c r="V102" s="53"/>
    </row>
    <row r="103" spans="22:22" x14ac:dyDescent="0.2">
      <c r="V103" s="53"/>
    </row>
    <row r="104" spans="22:22" x14ac:dyDescent="0.2">
      <c r="V104" s="53"/>
    </row>
    <row r="105" spans="22:22" x14ac:dyDescent="0.2">
      <c r="V105" s="53"/>
    </row>
    <row r="106" spans="22:22" x14ac:dyDescent="0.2">
      <c r="V106" s="53"/>
    </row>
    <row r="107" spans="22:22" x14ac:dyDescent="0.2">
      <c r="V107" s="53"/>
    </row>
    <row r="108" spans="22:22" x14ac:dyDescent="0.2">
      <c r="V108" s="53"/>
    </row>
    <row r="109" spans="22:22" x14ac:dyDescent="0.2">
      <c r="V109" s="53"/>
    </row>
    <row r="110" spans="22:22" x14ac:dyDescent="0.2">
      <c r="V110" s="53"/>
    </row>
    <row r="111" spans="22:22" x14ac:dyDescent="0.2">
      <c r="V111" s="53"/>
    </row>
    <row r="112" spans="22:22" x14ac:dyDescent="0.2">
      <c r="V112" s="53"/>
    </row>
    <row r="113" spans="22:22" x14ac:dyDescent="0.2">
      <c r="V113" s="53"/>
    </row>
    <row r="114" spans="22:22" x14ac:dyDescent="0.2">
      <c r="V114" s="53"/>
    </row>
    <row r="115" spans="22:22" x14ac:dyDescent="0.2">
      <c r="V115" s="53"/>
    </row>
    <row r="116" spans="22:22" x14ac:dyDescent="0.2">
      <c r="V116" s="53"/>
    </row>
  </sheetData>
  <autoFilter ref="B3:N41" xr:uid="{4E54C574-544A-4C4E-A7A6-61B4B73E2E1E}"/>
  <conditionalFormatting sqref="T1:T1048576">
    <cfRule type="containsText" dxfId="1" priority="2" operator="containsText" text="True">
      <formula>NOT(ISERROR(SEARCH("True",T1)))</formula>
    </cfRule>
    <cfRule type="containsText" dxfId="0" priority="3" operator="containsText" text="False">
      <formula>NOT(ISERROR(SEARCH("False",T1)))</formula>
    </cfRule>
  </conditionalFormatting>
  <conditionalFormatting sqref="F2:G2 E3 F4:G51 F53:G1048576 G52 U43">
    <cfRule type="colorScale" priority="1">
      <colorScale>
        <cfvo type="num" val="1"/>
        <cfvo type="num" val="2"/>
        <cfvo type="num" val="3"/>
        <color rgb="FF63BE7B"/>
        <color rgb="FFFFEB84"/>
        <color rgb="FFF8696B"/>
      </colorScale>
    </cfRule>
  </conditionalFormatting>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BA40F-F290-4385-822C-D58D2A924978}">
  <dimension ref="A1:BE96"/>
  <sheetViews>
    <sheetView zoomScale="55" zoomScaleNormal="55" workbookViewId="0">
      <pane xSplit="1" ySplit="4" topLeftCell="B5" activePane="bottomRight" state="frozen"/>
      <selection pane="topRight" activeCell="B1" sqref="B1"/>
      <selection pane="bottomLeft" activeCell="A5" sqref="A5"/>
      <selection pane="bottomRight" activeCell="AE19" sqref="AE19"/>
    </sheetView>
  </sheetViews>
  <sheetFormatPr defaultRowHeight="15" x14ac:dyDescent="0.25"/>
  <cols>
    <col min="2" max="2" width="3.7109375" customWidth="1"/>
    <col min="6" max="6" width="3.7109375" customWidth="1"/>
    <col min="14" max="14" width="3.7109375" customWidth="1"/>
    <col min="19" max="19" width="3.7109375" customWidth="1"/>
    <col min="20" max="20" width="9.140625" customWidth="1"/>
    <col min="24" max="24" width="3.7109375" customWidth="1"/>
    <col min="25" max="27" width="10.7109375" bestFit="1" customWidth="1"/>
    <col min="28" max="28" width="3.7109375" customWidth="1"/>
    <col min="29" max="29" width="10.85546875" bestFit="1" customWidth="1"/>
    <col min="30" max="31" width="11.7109375" bestFit="1" customWidth="1"/>
    <col min="32" max="32" width="10.7109375" bestFit="1" customWidth="1"/>
    <col min="33" max="33" width="3.7109375" customWidth="1"/>
    <col min="34" max="36" width="10.7109375" bestFit="1" customWidth="1"/>
    <col min="37" max="37" width="9.7109375" bestFit="1" customWidth="1"/>
    <col min="38" max="38" width="3.7109375" customWidth="1"/>
    <col min="39" max="41" width="10.7109375" bestFit="1" customWidth="1"/>
    <col min="42" max="42" width="9.7109375" bestFit="1" customWidth="1"/>
  </cols>
  <sheetData>
    <row r="1" spans="1:42" ht="15.75" thickBot="1" x14ac:dyDescent="0.3"/>
    <row r="2" spans="1:42" ht="15.75" thickBot="1" x14ac:dyDescent="0.3">
      <c r="A2" s="144"/>
      <c r="B2" s="145" t="s">
        <v>5526</v>
      </c>
      <c r="C2" s="146"/>
      <c r="D2" s="146"/>
      <c r="E2" s="147"/>
      <c r="F2" s="148" t="s">
        <v>5527</v>
      </c>
      <c r="G2" s="149"/>
      <c r="H2" s="149"/>
      <c r="I2" s="149"/>
      <c r="J2" s="149"/>
      <c r="K2" s="149"/>
      <c r="L2" s="149"/>
      <c r="M2" s="150"/>
      <c r="N2" s="148" t="s">
        <v>5528</v>
      </c>
      <c r="O2" s="149"/>
      <c r="P2" s="149"/>
      <c r="Q2" s="149"/>
      <c r="R2" s="150"/>
      <c r="S2" s="148" t="s">
        <v>5529</v>
      </c>
      <c r="T2" s="149"/>
      <c r="U2" s="149"/>
      <c r="V2" s="149"/>
      <c r="W2" s="150"/>
      <c r="X2" s="148" t="s">
        <v>5530</v>
      </c>
      <c r="Y2" s="149"/>
      <c r="Z2" s="149"/>
      <c r="AA2" s="150"/>
      <c r="AB2" s="148" t="s">
        <v>5531</v>
      </c>
      <c r="AC2" s="149"/>
      <c r="AD2" s="149"/>
      <c r="AE2" s="149"/>
      <c r="AF2" s="150"/>
      <c r="AG2" s="148" t="s">
        <v>5532</v>
      </c>
      <c r="AH2" s="149"/>
      <c r="AI2" s="149"/>
      <c r="AJ2" s="149"/>
      <c r="AK2" s="150"/>
      <c r="AL2" s="148" t="s">
        <v>5533</v>
      </c>
      <c r="AM2" s="149"/>
      <c r="AN2" s="149"/>
      <c r="AO2" s="149"/>
      <c r="AP2" s="150"/>
    </row>
    <row r="3" spans="1:42" x14ac:dyDescent="0.25">
      <c r="A3" s="151"/>
      <c r="B3" s="152" t="s">
        <v>5534</v>
      </c>
      <c r="C3" s="153" t="s">
        <v>5535</v>
      </c>
      <c r="D3" s="153" t="s">
        <v>5536</v>
      </c>
      <c r="E3" s="154" t="s">
        <v>5537</v>
      </c>
      <c r="F3" s="152" t="s">
        <v>5538</v>
      </c>
      <c r="G3" s="153" t="s">
        <v>5539</v>
      </c>
      <c r="H3" s="153" t="s">
        <v>5540</v>
      </c>
      <c r="I3" s="153" t="s">
        <v>5541</v>
      </c>
      <c r="J3" s="153" t="s">
        <v>5542</v>
      </c>
      <c r="K3" s="153" t="s">
        <v>5543</v>
      </c>
      <c r="L3" s="153" t="s">
        <v>5544</v>
      </c>
      <c r="M3" s="154" t="s">
        <v>5545</v>
      </c>
      <c r="N3" s="152" t="s">
        <v>5534</v>
      </c>
      <c r="O3" s="153" t="s">
        <v>5546</v>
      </c>
      <c r="P3" s="153" t="s">
        <v>5547</v>
      </c>
      <c r="Q3" s="153" t="s">
        <v>5548</v>
      </c>
      <c r="R3" s="154" t="s">
        <v>5549</v>
      </c>
      <c r="S3" s="152" t="s">
        <v>5550</v>
      </c>
      <c r="T3" s="153" t="s">
        <v>5551</v>
      </c>
      <c r="U3" s="153" t="s">
        <v>5552</v>
      </c>
      <c r="V3" s="153" t="s">
        <v>5553</v>
      </c>
      <c r="W3" s="155" t="s">
        <v>5554</v>
      </c>
      <c r="X3" s="152" t="s">
        <v>5555</v>
      </c>
      <c r="Y3" s="153" t="s">
        <v>5556</v>
      </c>
      <c r="Z3" s="153" t="s">
        <v>5557</v>
      </c>
      <c r="AA3" s="154" t="s">
        <v>5558</v>
      </c>
      <c r="AB3" s="152" t="s">
        <v>5555</v>
      </c>
      <c r="AC3" s="153" t="s">
        <v>5559</v>
      </c>
      <c r="AD3" s="153" t="s">
        <v>5560</v>
      </c>
      <c r="AE3" s="153" t="s">
        <v>5561</v>
      </c>
      <c r="AF3" s="154" t="s">
        <v>5562</v>
      </c>
      <c r="AG3" s="152" t="s">
        <v>5555</v>
      </c>
      <c r="AH3" s="153" t="s">
        <v>5559</v>
      </c>
      <c r="AI3" s="153" t="s">
        <v>5560</v>
      </c>
      <c r="AJ3" s="153" t="s">
        <v>5561</v>
      </c>
      <c r="AK3" s="154" t="s">
        <v>5562</v>
      </c>
      <c r="AL3" s="152" t="s">
        <v>5555</v>
      </c>
      <c r="AM3" s="153" t="s">
        <v>5559</v>
      </c>
      <c r="AN3" s="153" t="s">
        <v>5560</v>
      </c>
      <c r="AO3" s="153" t="s">
        <v>5561</v>
      </c>
      <c r="AP3" s="154" t="s">
        <v>5562</v>
      </c>
    </row>
    <row r="4" spans="1:42" x14ac:dyDescent="0.25">
      <c r="A4" s="151" t="s">
        <v>5563</v>
      </c>
      <c r="B4" s="156" t="s">
        <v>5555</v>
      </c>
      <c r="C4" s="153" t="s">
        <v>5564</v>
      </c>
      <c r="D4" s="153" t="s">
        <v>5564</v>
      </c>
      <c r="E4" s="154" t="s">
        <v>5564</v>
      </c>
      <c r="F4" s="157"/>
      <c r="G4" s="153" t="s">
        <v>5565</v>
      </c>
      <c r="H4" s="153" t="s">
        <v>5565</v>
      </c>
      <c r="I4" s="153" t="s">
        <v>5565</v>
      </c>
      <c r="J4" s="153" t="s">
        <v>5565</v>
      </c>
      <c r="K4" s="153" t="s">
        <v>5565</v>
      </c>
      <c r="L4" s="153" t="s">
        <v>5565</v>
      </c>
      <c r="M4" s="154" t="s">
        <v>5565</v>
      </c>
      <c r="N4" s="156" t="s">
        <v>5566</v>
      </c>
      <c r="O4" s="153" t="s">
        <v>5564</v>
      </c>
      <c r="P4" s="153" t="s">
        <v>5564</v>
      </c>
      <c r="Q4" s="153" t="s">
        <v>5564</v>
      </c>
      <c r="R4" s="154" t="s">
        <v>5564</v>
      </c>
      <c r="S4" s="158" t="s">
        <v>4884</v>
      </c>
      <c r="T4" s="153" t="s">
        <v>5567</v>
      </c>
      <c r="U4" s="153"/>
      <c r="V4" s="153"/>
      <c r="W4" s="154"/>
      <c r="X4" s="159">
        <v>2015</v>
      </c>
      <c r="Y4" s="160"/>
      <c r="Z4" s="153" t="s">
        <v>5564</v>
      </c>
      <c r="AA4" s="154" t="s">
        <v>5564</v>
      </c>
      <c r="AB4" s="159">
        <v>2015</v>
      </c>
      <c r="AC4" s="160"/>
      <c r="AD4" s="153" t="s">
        <v>5564</v>
      </c>
      <c r="AE4" s="153" t="s">
        <v>5564</v>
      </c>
      <c r="AF4" s="154" t="s">
        <v>5564</v>
      </c>
      <c r="AG4" s="159">
        <v>2015</v>
      </c>
      <c r="AH4" s="160"/>
      <c r="AI4" s="153" t="s">
        <v>5564</v>
      </c>
      <c r="AJ4" s="153" t="s">
        <v>5564</v>
      </c>
      <c r="AK4" s="154" t="s">
        <v>5564</v>
      </c>
      <c r="AL4" s="159">
        <v>2015</v>
      </c>
      <c r="AM4" s="160"/>
      <c r="AN4" s="153" t="s">
        <v>5564</v>
      </c>
      <c r="AO4" s="153" t="s">
        <v>5564</v>
      </c>
      <c r="AP4" s="154" t="s">
        <v>5564</v>
      </c>
    </row>
    <row r="5" spans="1:42" x14ac:dyDescent="0.25">
      <c r="A5" s="151">
        <v>1974</v>
      </c>
      <c r="B5" s="161"/>
      <c r="C5" s="162">
        <v>4533</v>
      </c>
      <c r="D5" s="162">
        <v>1765</v>
      </c>
      <c r="E5" s="163">
        <v>6298</v>
      </c>
      <c r="F5" s="161"/>
      <c r="G5" s="164">
        <v>0.3619</v>
      </c>
      <c r="H5" s="164">
        <v>0.23769999999999999</v>
      </c>
      <c r="I5" s="164">
        <v>0.1172</v>
      </c>
      <c r="J5" s="164">
        <v>5.3400000000000003E-2</v>
      </c>
      <c r="K5" s="164">
        <v>0.22650000000000001</v>
      </c>
      <c r="L5" s="164">
        <v>1.6999999999999999E-3</v>
      </c>
      <c r="M5" s="165">
        <v>1.6000000000000001E-3</v>
      </c>
      <c r="N5" s="166" t="s">
        <v>5568</v>
      </c>
      <c r="O5" t="s">
        <v>3405</v>
      </c>
      <c r="R5" s="167"/>
      <c r="S5" s="161"/>
      <c r="W5" s="167"/>
      <c r="X5" s="168"/>
      <c r="Y5" s="169"/>
      <c r="Z5" s="169"/>
      <c r="AA5" s="170"/>
      <c r="AB5" s="168"/>
      <c r="AC5" s="169"/>
      <c r="AD5" s="169"/>
      <c r="AE5" s="169"/>
      <c r="AF5" s="170"/>
      <c r="AG5" s="168"/>
      <c r="AH5" s="169"/>
      <c r="AI5" s="169"/>
      <c r="AJ5" s="169"/>
      <c r="AK5" s="170"/>
      <c r="AL5" s="168"/>
      <c r="AM5" s="169"/>
      <c r="AN5" s="169"/>
      <c r="AO5" s="169"/>
      <c r="AP5" s="170"/>
    </row>
    <row r="6" spans="1:42" x14ac:dyDescent="0.25">
      <c r="A6" s="151">
        <v>1975</v>
      </c>
      <c r="B6" s="161"/>
      <c r="C6" s="162">
        <v>4621</v>
      </c>
      <c r="D6" s="162">
        <v>1908</v>
      </c>
      <c r="E6" s="163">
        <v>6529</v>
      </c>
      <c r="F6" s="161"/>
      <c r="G6" s="164">
        <v>0.36509999999999998</v>
      </c>
      <c r="H6" s="164">
        <v>0.22270000000000001</v>
      </c>
      <c r="I6" s="164">
        <v>0.1134</v>
      </c>
      <c r="J6" s="164">
        <v>7.2599999999999998E-2</v>
      </c>
      <c r="K6" s="164">
        <v>0.22270000000000001</v>
      </c>
      <c r="L6" s="164">
        <v>1.8E-3</v>
      </c>
      <c r="M6" s="165">
        <v>1.8E-3</v>
      </c>
      <c r="N6" s="161"/>
      <c r="R6" s="167"/>
      <c r="S6" s="161"/>
      <c r="W6" s="167"/>
      <c r="X6" s="168"/>
      <c r="Y6" s="169"/>
      <c r="Z6" s="169"/>
      <c r="AA6" s="170"/>
      <c r="AB6" s="168"/>
      <c r="AC6" s="169"/>
      <c r="AD6" s="169"/>
      <c r="AE6" s="169"/>
      <c r="AF6" s="170"/>
      <c r="AG6" s="168"/>
      <c r="AH6" s="169"/>
      <c r="AI6" s="169"/>
      <c r="AJ6" s="169"/>
      <c r="AK6" s="170"/>
      <c r="AL6" s="168"/>
      <c r="AM6" s="169"/>
      <c r="AN6" s="169"/>
      <c r="AO6" s="169"/>
      <c r="AP6" s="170"/>
    </row>
    <row r="7" spans="1:42" x14ac:dyDescent="0.25">
      <c r="A7" s="151">
        <v>1976</v>
      </c>
      <c r="B7" s="161"/>
      <c r="C7" s="162">
        <v>4941</v>
      </c>
      <c r="D7" s="162">
        <v>2055</v>
      </c>
      <c r="E7" s="163">
        <v>6996</v>
      </c>
      <c r="F7" s="161"/>
      <c r="G7" s="164">
        <v>0.38129999999999997</v>
      </c>
      <c r="H7" s="164">
        <v>0.22939999999999999</v>
      </c>
      <c r="I7" s="164">
        <v>0.10630000000000001</v>
      </c>
      <c r="J7" s="164">
        <v>7.8E-2</v>
      </c>
      <c r="K7" s="164">
        <v>0.2014</v>
      </c>
      <c r="L7" s="164">
        <v>1.8E-3</v>
      </c>
      <c r="M7" s="165">
        <v>1.9E-3</v>
      </c>
      <c r="N7" s="161"/>
      <c r="R7" s="167"/>
      <c r="S7" s="161"/>
      <c r="W7" s="167"/>
      <c r="X7" s="168"/>
      <c r="Y7" s="169"/>
      <c r="Z7" s="169"/>
      <c r="AA7" s="170"/>
      <c r="AB7" s="168"/>
      <c r="AC7" s="169"/>
      <c r="AD7" s="169"/>
      <c r="AE7" s="169"/>
      <c r="AF7" s="170"/>
      <c r="AG7" s="168"/>
      <c r="AH7" s="169"/>
      <c r="AI7" s="169"/>
      <c r="AJ7" s="169"/>
      <c r="AK7" s="170"/>
      <c r="AL7" s="168"/>
      <c r="AM7" s="169"/>
      <c r="AN7" s="169"/>
      <c r="AO7" s="169"/>
      <c r="AP7" s="170"/>
    </row>
    <row r="8" spans="1:42" x14ac:dyDescent="0.25">
      <c r="A8" s="151">
        <v>1977</v>
      </c>
      <c r="B8" s="161"/>
      <c r="C8" s="162">
        <v>5147</v>
      </c>
      <c r="D8" s="162">
        <v>2171</v>
      </c>
      <c r="E8" s="163">
        <v>7318</v>
      </c>
      <c r="F8" s="161"/>
      <c r="G8" s="164">
        <v>0.37909999999999999</v>
      </c>
      <c r="H8" s="164">
        <v>0.22389999999999999</v>
      </c>
      <c r="I8" s="164">
        <v>0.10580000000000001</v>
      </c>
      <c r="J8" s="164">
        <v>9.3200000000000005E-2</v>
      </c>
      <c r="K8" s="164">
        <v>0.1943</v>
      </c>
      <c r="L8" s="164">
        <v>1.6999999999999999E-3</v>
      </c>
      <c r="M8" s="165">
        <v>2E-3</v>
      </c>
      <c r="N8" s="161"/>
      <c r="R8" s="167"/>
      <c r="S8" s="161"/>
      <c r="W8" s="167"/>
      <c r="X8" s="168"/>
      <c r="Y8" s="169"/>
      <c r="Z8" s="169"/>
      <c r="AA8" s="170"/>
      <c r="AB8" s="168"/>
      <c r="AC8" s="169"/>
      <c r="AD8" s="169"/>
      <c r="AE8" s="169"/>
      <c r="AF8" s="170"/>
      <c r="AG8" s="168"/>
      <c r="AH8" s="169"/>
      <c r="AI8" s="169"/>
      <c r="AJ8" s="169"/>
      <c r="AK8" s="170"/>
      <c r="AL8" s="168"/>
      <c r="AM8" s="169"/>
      <c r="AN8" s="169"/>
      <c r="AO8" s="169"/>
      <c r="AP8" s="170"/>
    </row>
    <row r="9" spans="1:42" x14ac:dyDescent="0.25">
      <c r="A9" s="151">
        <v>1978</v>
      </c>
      <c r="B9" s="161"/>
      <c r="C9" s="162">
        <v>5385</v>
      </c>
      <c r="D9" s="162">
        <v>2322</v>
      </c>
      <c r="E9" s="163">
        <v>7707</v>
      </c>
      <c r="F9" s="161"/>
      <c r="G9" s="164">
        <v>0.36849999999999999</v>
      </c>
      <c r="H9" s="164">
        <v>0.22040000000000001</v>
      </c>
      <c r="I9" s="164">
        <v>0.1041</v>
      </c>
      <c r="J9" s="164">
        <v>0.1043</v>
      </c>
      <c r="K9" s="164">
        <v>0.1991</v>
      </c>
      <c r="L9" s="164">
        <v>1.6000000000000001E-3</v>
      </c>
      <c r="M9" s="165">
        <v>2E-3</v>
      </c>
      <c r="N9" s="161"/>
      <c r="R9" s="167"/>
      <c r="S9" s="161"/>
      <c r="W9" s="167"/>
      <c r="X9" s="168"/>
      <c r="Y9" s="169"/>
      <c r="Z9" s="169"/>
      <c r="AA9" s="170"/>
      <c r="AB9" s="168"/>
      <c r="AC9" s="169"/>
      <c r="AD9" s="169"/>
      <c r="AE9" s="169"/>
      <c r="AF9" s="170"/>
      <c r="AG9" s="168"/>
      <c r="AH9" s="169"/>
      <c r="AI9" s="169"/>
      <c r="AJ9" s="169"/>
      <c r="AK9" s="170"/>
      <c r="AL9" s="168"/>
      <c r="AM9" s="169"/>
      <c r="AN9" s="169"/>
      <c r="AO9" s="169"/>
      <c r="AP9" s="170"/>
    </row>
    <row r="10" spans="1:42" x14ac:dyDescent="0.25">
      <c r="A10" s="151">
        <v>1979</v>
      </c>
      <c r="B10" s="161"/>
      <c r="C10" s="162">
        <v>5576</v>
      </c>
      <c r="D10" s="162">
        <v>2463</v>
      </c>
      <c r="E10" s="163">
        <v>8040</v>
      </c>
      <c r="F10" s="161"/>
      <c r="G10" s="164">
        <v>0.38340000000000002</v>
      </c>
      <c r="H10" s="164">
        <v>0.19869999999999999</v>
      </c>
      <c r="I10" s="164">
        <v>0.10970000000000001</v>
      </c>
      <c r="J10" s="164">
        <v>0.1032</v>
      </c>
      <c r="K10" s="164">
        <v>0.2011</v>
      </c>
      <c r="L10" s="164">
        <v>1.8E-3</v>
      </c>
      <c r="M10" s="165">
        <v>2.0999999999999999E-3</v>
      </c>
      <c r="N10" s="161"/>
      <c r="R10" s="167"/>
      <c r="S10" s="161"/>
      <c r="W10" s="167"/>
      <c r="X10" s="168"/>
      <c r="Y10" s="169"/>
      <c r="Z10" s="169"/>
      <c r="AA10" s="170"/>
      <c r="AB10" s="168"/>
      <c r="AC10" s="169"/>
      <c r="AD10" s="169"/>
      <c r="AE10" s="169"/>
      <c r="AF10" s="170"/>
      <c r="AG10" s="168"/>
      <c r="AH10" s="169"/>
      <c r="AI10" s="169"/>
      <c r="AJ10" s="169"/>
      <c r="AK10" s="170"/>
      <c r="AL10" s="168"/>
      <c r="AM10" s="169"/>
      <c r="AN10" s="169"/>
      <c r="AO10" s="169"/>
      <c r="AP10" s="170"/>
    </row>
    <row r="11" spans="1:42" x14ac:dyDescent="0.25">
      <c r="A11" s="151">
        <v>1980</v>
      </c>
      <c r="B11" s="161"/>
      <c r="C11" s="162">
        <v>5684</v>
      </c>
      <c r="D11" s="162">
        <v>2614</v>
      </c>
      <c r="E11" s="163">
        <v>8298</v>
      </c>
      <c r="F11" s="161"/>
      <c r="G11" s="164">
        <v>0.40810000000000002</v>
      </c>
      <c r="H11" s="164">
        <v>0.17469999999999999</v>
      </c>
      <c r="I11" s="164">
        <v>0.1087</v>
      </c>
      <c r="J11" s="164">
        <v>0.10920000000000001</v>
      </c>
      <c r="K11" s="164">
        <v>0.19500000000000001</v>
      </c>
      <c r="L11" s="164">
        <v>2E-3</v>
      </c>
      <c r="M11" s="165">
        <v>2.3999999999999998E-3</v>
      </c>
      <c r="N11" s="161"/>
      <c r="R11" s="167"/>
      <c r="S11" s="161"/>
      <c r="W11" s="167"/>
      <c r="X11" s="168"/>
      <c r="Y11" s="169"/>
      <c r="Z11" s="169"/>
      <c r="AA11" s="170"/>
      <c r="AB11" s="168"/>
      <c r="AC11" s="169"/>
      <c r="AD11" s="169"/>
      <c r="AE11" s="169"/>
      <c r="AF11" s="170"/>
      <c r="AG11" s="168"/>
      <c r="AH11" s="169"/>
      <c r="AI11" s="169"/>
      <c r="AJ11" s="169"/>
      <c r="AK11" s="170"/>
      <c r="AL11" s="168"/>
      <c r="AM11" s="169"/>
      <c r="AN11" s="169"/>
      <c r="AO11" s="169"/>
      <c r="AP11" s="170"/>
    </row>
    <row r="12" spans="1:42" x14ac:dyDescent="0.25">
      <c r="A12" s="151">
        <v>1981</v>
      </c>
      <c r="B12" s="161"/>
      <c r="C12" s="162">
        <v>5750</v>
      </c>
      <c r="D12" s="162">
        <v>2720</v>
      </c>
      <c r="E12" s="163">
        <v>8470</v>
      </c>
      <c r="F12" s="161"/>
      <c r="G12" s="164">
        <v>0.41260000000000002</v>
      </c>
      <c r="H12" s="164">
        <v>0.15579999999999999</v>
      </c>
      <c r="I12" s="164">
        <v>0.10390000000000001</v>
      </c>
      <c r="J12" s="164">
        <v>0.127</v>
      </c>
      <c r="K12" s="164">
        <v>0.1963</v>
      </c>
      <c r="L12" s="164">
        <v>2.2000000000000001E-3</v>
      </c>
      <c r="M12" s="165">
        <v>2.3999999999999998E-3</v>
      </c>
      <c r="N12" s="161"/>
      <c r="R12" s="167"/>
      <c r="S12" s="161"/>
      <c r="W12" s="167"/>
      <c r="X12" s="168"/>
      <c r="Y12" s="169"/>
      <c r="Z12" s="169"/>
      <c r="AA12" s="170"/>
      <c r="AB12" s="168"/>
      <c r="AC12" s="169"/>
      <c r="AD12" s="169"/>
      <c r="AE12" s="169"/>
      <c r="AF12" s="170"/>
      <c r="AG12" s="168"/>
      <c r="AH12" s="169"/>
      <c r="AI12" s="169"/>
      <c r="AJ12" s="169"/>
      <c r="AK12" s="170"/>
      <c r="AL12" s="168"/>
      <c r="AM12" s="169"/>
      <c r="AN12" s="169"/>
      <c r="AO12" s="169"/>
      <c r="AP12" s="170"/>
    </row>
    <row r="13" spans="1:42" x14ac:dyDescent="0.25">
      <c r="A13" s="151">
        <v>1982</v>
      </c>
      <c r="B13" s="161"/>
      <c r="C13" s="162">
        <v>5708</v>
      </c>
      <c r="D13" s="162">
        <v>2848</v>
      </c>
      <c r="E13" s="163">
        <v>8557</v>
      </c>
      <c r="F13" s="161"/>
      <c r="G13" s="164">
        <v>0.42149999999999999</v>
      </c>
      <c r="H13" s="164">
        <v>0.1348</v>
      </c>
      <c r="I13" s="164">
        <v>9.7500000000000003E-2</v>
      </c>
      <c r="J13" s="164">
        <v>0.13730000000000001</v>
      </c>
      <c r="K13" s="164">
        <v>0.2029</v>
      </c>
      <c r="L13" s="164">
        <v>2.0999999999999999E-3</v>
      </c>
      <c r="M13" s="165">
        <v>3.8E-3</v>
      </c>
      <c r="N13" s="161"/>
      <c r="R13" s="167"/>
      <c r="S13" s="161"/>
      <c r="W13" s="167"/>
      <c r="X13" s="168"/>
      <c r="Y13" s="169"/>
      <c r="Z13" s="169"/>
      <c r="AA13" s="170"/>
      <c r="AB13" s="168"/>
      <c r="AC13" s="169"/>
      <c r="AD13" s="169"/>
      <c r="AE13" s="169"/>
      <c r="AF13" s="170"/>
      <c r="AG13" s="168"/>
      <c r="AH13" s="169"/>
      <c r="AI13" s="169"/>
      <c r="AJ13" s="169"/>
      <c r="AK13" s="170"/>
      <c r="AL13" s="168"/>
      <c r="AM13" s="169"/>
      <c r="AN13" s="169"/>
      <c r="AO13" s="169"/>
      <c r="AP13" s="170"/>
    </row>
    <row r="14" spans="1:42" x14ac:dyDescent="0.25">
      <c r="A14" s="151">
        <v>1983</v>
      </c>
      <c r="B14" s="161"/>
      <c r="C14" s="162">
        <v>5920</v>
      </c>
      <c r="D14" s="162">
        <v>3001</v>
      </c>
      <c r="E14" s="163">
        <v>8921</v>
      </c>
      <c r="F14" s="161"/>
      <c r="G14" s="164">
        <v>0.42659999999999998</v>
      </c>
      <c r="H14" s="164">
        <v>0.1222</v>
      </c>
      <c r="I14" s="164">
        <v>9.0899999999999995E-2</v>
      </c>
      <c r="J14" s="164">
        <v>0.14910000000000001</v>
      </c>
      <c r="K14" s="164">
        <v>0.20499999999999999</v>
      </c>
      <c r="L14" s="164">
        <v>2.3E-3</v>
      </c>
      <c r="M14" s="165">
        <v>3.8999999999999998E-3</v>
      </c>
      <c r="N14" s="161"/>
      <c r="R14" s="167"/>
      <c r="S14" s="161"/>
      <c r="W14" s="167"/>
      <c r="X14" s="168"/>
      <c r="Y14" s="169"/>
      <c r="Z14" s="169"/>
      <c r="AA14" s="170"/>
      <c r="AB14" s="168"/>
      <c r="AC14" s="169"/>
      <c r="AD14" s="169"/>
      <c r="AE14" s="169"/>
      <c r="AF14" s="170"/>
      <c r="AG14" s="168"/>
      <c r="AH14" s="169"/>
      <c r="AI14" s="169"/>
      <c r="AJ14" s="169"/>
      <c r="AK14" s="170"/>
      <c r="AL14" s="168"/>
      <c r="AM14" s="169"/>
      <c r="AN14" s="169"/>
      <c r="AO14" s="169"/>
      <c r="AP14" s="170"/>
    </row>
    <row r="15" spans="1:42" x14ac:dyDescent="0.25">
      <c r="A15" s="151">
        <v>1984</v>
      </c>
      <c r="B15" s="161"/>
      <c r="C15" s="162">
        <v>6209</v>
      </c>
      <c r="D15" s="162">
        <v>3211</v>
      </c>
      <c r="E15" s="163">
        <v>9420</v>
      </c>
      <c r="F15" s="161"/>
      <c r="G15" s="164">
        <v>0.42009999999999997</v>
      </c>
      <c r="H15" s="164">
        <v>0.1099</v>
      </c>
      <c r="I15" s="164">
        <v>9.7500000000000003E-2</v>
      </c>
      <c r="J15" s="164">
        <v>0.17019999999999999</v>
      </c>
      <c r="K15" s="164">
        <v>0.19570000000000001</v>
      </c>
      <c r="L15" s="164">
        <v>2.5000000000000001E-3</v>
      </c>
      <c r="M15" s="165">
        <v>4.1000000000000003E-3</v>
      </c>
      <c r="N15" s="161"/>
      <c r="R15" s="167"/>
      <c r="S15" s="161"/>
      <c r="W15" s="167"/>
      <c r="X15" s="168"/>
      <c r="Y15" s="169"/>
      <c r="Z15" s="169"/>
      <c r="AA15" s="170"/>
      <c r="AB15" s="168"/>
      <c r="AC15" s="169"/>
      <c r="AD15" s="169"/>
      <c r="AE15" s="169"/>
      <c r="AF15" s="170"/>
      <c r="AG15" s="168"/>
      <c r="AH15" s="169"/>
      <c r="AI15" s="169"/>
      <c r="AJ15" s="169"/>
      <c r="AK15" s="170"/>
      <c r="AL15" s="168"/>
      <c r="AM15" s="169"/>
      <c r="AN15" s="169"/>
      <c r="AO15" s="169"/>
      <c r="AP15" s="170"/>
    </row>
    <row r="16" spans="1:42" x14ac:dyDescent="0.25">
      <c r="A16" s="151">
        <v>1985</v>
      </c>
      <c r="B16" s="161"/>
      <c r="C16" s="162">
        <v>6443</v>
      </c>
      <c r="D16" s="162">
        <v>3376</v>
      </c>
      <c r="E16" s="163">
        <v>9819</v>
      </c>
      <c r="F16" s="161"/>
      <c r="G16" s="164">
        <v>0.42680000000000001</v>
      </c>
      <c r="H16" s="164">
        <v>9.0499999999999997E-2</v>
      </c>
      <c r="I16" s="164">
        <v>9.2299999999999993E-2</v>
      </c>
      <c r="J16" s="164">
        <v>0.19550000000000001</v>
      </c>
      <c r="K16" s="164">
        <v>0.188</v>
      </c>
      <c r="L16" s="164">
        <v>2.8E-3</v>
      </c>
      <c r="M16" s="165">
        <v>4.1999999999999997E-3</v>
      </c>
      <c r="N16" s="161"/>
      <c r="R16" s="167"/>
      <c r="S16" s="161"/>
      <c r="W16" s="167"/>
      <c r="X16" s="168"/>
      <c r="Y16" s="169"/>
      <c r="Z16" s="169"/>
      <c r="AA16" s="170"/>
      <c r="AB16" s="168"/>
      <c r="AC16" s="169"/>
      <c r="AD16" s="169"/>
      <c r="AE16" s="169"/>
      <c r="AF16" s="170"/>
      <c r="AG16" s="168"/>
      <c r="AH16" s="169"/>
      <c r="AI16" s="169"/>
      <c r="AJ16" s="169"/>
      <c r="AK16" s="170"/>
      <c r="AL16" s="168"/>
      <c r="AM16" s="169"/>
      <c r="AN16" s="169"/>
      <c r="AO16" s="169"/>
      <c r="AP16" s="170"/>
    </row>
    <row r="17" spans="1:42" x14ac:dyDescent="0.25">
      <c r="A17" s="151">
        <v>1986</v>
      </c>
      <c r="B17" s="161"/>
      <c r="C17" s="162">
        <v>6544</v>
      </c>
      <c r="D17" s="162">
        <v>3570</v>
      </c>
      <c r="E17" s="163">
        <v>10114</v>
      </c>
      <c r="F17" s="161"/>
      <c r="G17" s="164">
        <v>0.42099999999999999</v>
      </c>
      <c r="H17" s="164">
        <v>9.2100000000000001E-2</v>
      </c>
      <c r="I17" s="164">
        <v>8.5000000000000006E-2</v>
      </c>
      <c r="J17" s="164">
        <v>0.21049999999999999</v>
      </c>
      <c r="K17" s="164">
        <v>0.18379999999999999</v>
      </c>
      <c r="L17" s="164">
        <v>3.2000000000000002E-3</v>
      </c>
      <c r="M17" s="165">
        <v>4.4999999999999997E-3</v>
      </c>
      <c r="N17" s="161"/>
      <c r="R17" s="167"/>
      <c r="S17" s="161"/>
      <c r="W17" s="167"/>
      <c r="X17" s="168"/>
      <c r="Y17" s="169"/>
      <c r="Z17" s="169"/>
      <c r="AA17" s="170"/>
      <c r="AB17" s="168"/>
      <c r="AC17" s="169"/>
      <c r="AD17" s="169"/>
      <c r="AE17" s="169"/>
      <c r="AF17" s="170"/>
      <c r="AG17" s="168"/>
      <c r="AH17" s="169"/>
      <c r="AI17" s="169"/>
      <c r="AJ17" s="169"/>
      <c r="AK17" s="170"/>
      <c r="AL17" s="168"/>
      <c r="AM17" s="169"/>
      <c r="AN17" s="169"/>
      <c r="AO17" s="169"/>
      <c r="AP17" s="170"/>
    </row>
    <row r="18" spans="1:42" x14ac:dyDescent="0.25">
      <c r="A18" s="151">
        <v>1987</v>
      </c>
      <c r="B18" s="161"/>
      <c r="C18" s="162">
        <v>6819</v>
      </c>
      <c r="D18" s="162">
        <v>3781</v>
      </c>
      <c r="E18" s="163">
        <v>10600</v>
      </c>
      <c r="F18" s="161"/>
      <c r="G18" s="164">
        <v>0.42199999999999999</v>
      </c>
      <c r="H18" s="164">
        <v>8.7599999999999997E-2</v>
      </c>
      <c r="I18" s="164">
        <v>8.8999999999999996E-2</v>
      </c>
      <c r="J18" s="164">
        <v>0.217</v>
      </c>
      <c r="K18" s="164">
        <v>0.17649999999999999</v>
      </c>
      <c r="L18" s="164">
        <v>3.3E-3</v>
      </c>
      <c r="M18" s="165">
        <v>4.4999999999999997E-3</v>
      </c>
      <c r="N18" s="161"/>
      <c r="R18" s="167"/>
      <c r="S18" s="161"/>
      <c r="W18" s="167"/>
      <c r="X18" s="168"/>
      <c r="Y18" s="169"/>
      <c r="Z18" s="169"/>
      <c r="AA18" s="170"/>
      <c r="AB18" s="168"/>
      <c r="AC18" s="169"/>
      <c r="AD18" s="169"/>
      <c r="AE18" s="169"/>
      <c r="AF18" s="170"/>
      <c r="AG18" s="168"/>
      <c r="AH18" s="169"/>
      <c r="AI18" s="169"/>
      <c r="AJ18" s="169"/>
      <c r="AK18" s="170"/>
      <c r="AL18" s="168"/>
      <c r="AM18" s="169"/>
      <c r="AN18" s="169"/>
      <c r="AO18" s="169"/>
      <c r="AP18" s="170"/>
    </row>
    <row r="19" spans="1:42" x14ac:dyDescent="0.25">
      <c r="A19" s="151">
        <v>1988</v>
      </c>
      <c r="B19" s="161"/>
      <c r="C19" s="162">
        <v>7094</v>
      </c>
      <c r="D19" s="162">
        <v>3971</v>
      </c>
      <c r="E19" s="163">
        <v>11065</v>
      </c>
      <c r="F19" s="161"/>
      <c r="G19" s="164">
        <v>0.41870000000000002</v>
      </c>
      <c r="H19" s="164">
        <v>9.1999999999999998E-2</v>
      </c>
      <c r="I19" s="164">
        <v>8.3799999999999999E-2</v>
      </c>
      <c r="J19" s="164">
        <v>0.2258</v>
      </c>
      <c r="K19" s="164">
        <v>0.17169999999999999</v>
      </c>
      <c r="L19" s="164">
        <v>3.2000000000000002E-3</v>
      </c>
      <c r="M19" s="165">
        <v>4.7999999999999996E-3</v>
      </c>
      <c r="N19" s="161"/>
      <c r="R19" s="167"/>
      <c r="S19" s="161"/>
      <c r="W19" s="167"/>
      <c r="X19" s="168"/>
      <c r="Y19" s="169"/>
      <c r="Z19" s="169"/>
      <c r="AA19" s="170"/>
      <c r="AB19" s="168"/>
      <c r="AC19" s="169"/>
      <c r="AD19" s="169"/>
      <c r="AE19" s="169"/>
      <c r="AF19" s="170"/>
      <c r="AG19" s="168"/>
      <c r="AH19" s="169"/>
      <c r="AI19" s="169"/>
      <c r="AJ19" s="169"/>
      <c r="AK19" s="170"/>
      <c r="AL19" s="168"/>
      <c r="AM19" s="169"/>
      <c r="AN19" s="169"/>
      <c r="AO19" s="169"/>
      <c r="AP19" s="170"/>
    </row>
    <row r="20" spans="1:42" x14ac:dyDescent="0.25">
      <c r="A20" s="151">
        <v>1989</v>
      </c>
      <c r="B20" s="161"/>
      <c r="C20" s="162">
        <v>7495</v>
      </c>
      <c r="D20" s="162">
        <v>4116</v>
      </c>
      <c r="E20" s="163">
        <v>11611</v>
      </c>
      <c r="F20" s="161"/>
      <c r="G20" s="164">
        <v>0.40849999999999997</v>
      </c>
      <c r="H20" s="164">
        <v>9.7699999999999995E-2</v>
      </c>
      <c r="I20" s="164">
        <v>9.8500000000000004E-2</v>
      </c>
      <c r="J20" s="164">
        <v>0.221</v>
      </c>
      <c r="K20" s="164">
        <v>0.15840000000000001</v>
      </c>
      <c r="L20" s="164">
        <v>4.0000000000000001E-3</v>
      </c>
      <c r="M20" s="165">
        <v>1.18E-2</v>
      </c>
      <c r="N20" s="161"/>
      <c r="R20" s="167"/>
      <c r="S20" s="161"/>
      <c r="W20" s="167"/>
      <c r="X20" s="168"/>
      <c r="Y20" s="169"/>
      <c r="Z20" s="169"/>
      <c r="AA20" s="170"/>
      <c r="AB20" s="168"/>
      <c r="AC20" s="169"/>
      <c r="AD20" s="169"/>
      <c r="AE20" s="169"/>
      <c r="AF20" s="170"/>
      <c r="AG20" s="168"/>
      <c r="AH20" s="169"/>
      <c r="AI20" s="169"/>
      <c r="AJ20" s="169"/>
      <c r="AK20" s="170"/>
      <c r="AL20" s="168"/>
      <c r="AM20" s="169"/>
      <c r="AN20" s="169"/>
      <c r="AO20" s="169"/>
      <c r="AP20" s="170"/>
    </row>
    <row r="21" spans="1:42" x14ac:dyDescent="0.25">
      <c r="A21" s="151">
        <v>1990</v>
      </c>
      <c r="B21" s="161"/>
      <c r="C21" s="162">
        <v>7736</v>
      </c>
      <c r="D21" s="162">
        <v>4161</v>
      </c>
      <c r="E21" s="163">
        <v>11897</v>
      </c>
      <c r="F21" s="161"/>
      <c r="G21" s="164">
        <v>0.40060000000000001</v>
      </c>
      <c r="H21" s="164">
        <v>9.0999999999999998E-2</v>
      </c>
      <c r="I21" s="164">
        <v>0.1008</v>
      </c>
      <c r="J21" s="164">
        <v>0.2258</v>
      </c>
      <c r="K21" s="164">
        <v>0.15909999999999999</v>
      </c>
      <c r="L21" s="164">
        <v>6.8999999999999999E-3</v>
      </c>
      <c r="M21" s="165">
        <v>1.5800000000000002E-2</v>
      </c>
      <c r="N21" s="161"/>
      <c r="R21" s="167"/>
      <c r="S21" s="161"/>
      <c r="W21" s="167"/>
      <c r="X21" s="168"/>
      <c r="Y21" s="169"/>
      <c r="Z21" s="169"/>
      <c r="AA21" s="170"/>
      <c r="AB21" s="168"/>
      <c r="AC21" s="169"/>
      <c r="AD21" s="169"/>
      <c r="AE21" s="169"/>
      <c r="AF21" s="170"/>
      <c r="AG21" s="168"/>
      <c r="AH21" s="169"/>
      <c r="AI21" s="169"/>
      <c r="AJ21" s="169"/>
      <c r="AK21" s="170"/>
      <c r="AL21" s="168"/>
      <c r="AM21" s="169"/>
      <c r="AN21" s="169"/>
      <c r="AO21" s="169"/>
      <c r="AP21" s="170"/>
    </row>
    <row r="22" spans="1:42" x14ac:dyDescent="0.25">
      <c r="A22" s="151">
        <v>1991</v>
      </c>
      <c r="B22" s="161"/>
      <c r="C22" s="162">
        <v>7922</v>
      </c>
      <c r="D22" s="162">
        <v>4254</v>
      </c>
      <c r="E22" s="163">
        <v>12175</v>
      </c>
      <c r="F22" s="161"/>
      <c r="G22" s="164">
        <v>0.39550000000000002</v>
      </c>
      <c r="H22" s="164">
        <v>8.9499999999999996E-2</v>
      </c>
      <c r="I22" s="164">
        <v>0.1032</v>
      </c>
      <c r="J22" s="164">
        <v>0.23200000000000001</v>
      </c>
      <c r="K22" s="164">
        <v>0.1608</v>
      </c>
      <c r="L22" s="164">
        <v>7.0000000000000001E-3</v>
      </c>
      <c r="M22" s="165">
        <v>1.1900000000000001E-2</v>
      </c>
      <c r="N22" s="161"/>
      <c r="R22" s="167"/>
      <c r="S22" s="161"/>
      <c r="W22" s="167"/>
      <c r="X22" s="168"/>
      <c r="Y22" s="169"/>
      <c r="Z22" s="169"/>
      <c r="AA22" s="170"/>
      <c r="AB22" s="168"/>
      <c r="AC22" s="169"/>
      <c r="AD22" s="169"/>
      <c r="AE22" s="169"/>
      <c r="AF22" s="170"/>
      <c r="AG22" s="168"/>
      <c r="AH22" s="169"/>
      <c r="AI22" s="169"/>
      <c r="AJ22" s="169"/>
      <c r="AK22" s="170"/>
      <c r="AL22" s="168"/>
      <c r="AM22" s="169"/>
      <c r="AN22" s="169"/>
      <c r="AO22" s="169"/>
      <c r="AP22" s="170"/>
    </row>
    <row r="23" spans="1:42" x14ac:dyDescent="0.25">
      <c r="A23" s="151">
        <v>1992</v>
      </c>
      <c r="B23" s="161"/>
      <c r="C23" s="162">
        <v>7985</v>
      </c>
      <c r="D23" s="162">
        <v>4301</v>
      </c>
      <c r="E23" s="163">
        <v>12286</v>
      </c>
      <c r="F23" s="161"/>
      <c r="G23" s="164">
        <v>0.39250000000000002</v>
      </c>
      <c r="H23" s="164">
        <v>8.9499999999999996E-2</v>
      </c>
      <c r="I23" s="164">
        <v>0.10589999999999999</v>
      </c>
      <c r="J23" s="164">
        <v>0.2329</v>
      </c>
      <c r="K23" s="164">
        <v>0.15870000000000001</v>
      </c>
      <c r="L23" s="164">
        <v>7.1999999999999998E-3</v>
      </c>
      <c r="M23" s="165">
        <v>1.34E-2</v>
      </c>
      <c r="N23" s="161"/>
      <c r="R23" s="167"/>
      <c r="S23" s="161"/>
      <c r="W23" s="167"/>
      <c r="X23" s="168"/>
      <c r="Y23" s="169"/>
      <c r="Z23" s="169"/>
      <c r="AA23" s="170"/>
      <c r="AB23" s="168"/>
      <c r="AC23" s="169"/>
      <c r="AD23" s="169"/>
      <c r="AE23" s="169"/>
      <c r="AF23" s="170"/>
      <c r="AG23" s="168"/>
      <c r="AH23" s="169"/>
      <c r="AI23" s="169"/>
      <c r="AJ23" s="169"/>
      <c r="AK23" s="170"/>
      <c r="AL23" s="168"/>
      <c r="AM23" s="169"/>
      <c r="AN23" s="169"/>
      <c r="AO23" s="169"/>
      <c r="AP23" s="170"/>
    </row>
    <row r="24" spans="1:42" x14ac:dyDescent="0.25">
      <c r="A24" s="151">
        <v>1993</v>
      </c>
      <c r="B24" s="161"/>
      <c r="C24" s="162">
        <v>8163</v>
      </c>
      <c r="D24" s="162">
        <v>4413</v>
      </c>
      <c r="E24" s="163">
        <v>12576</v>
      </c>
      <c r="F24" s="161"/>
      <c r="G24" s="164">
        <v>0.38929999999999998</v>
      </c>
      <c r="H24" s="164">
        <v>8.1100000000000005E-2</v>
      </c>
      <c r="I24" s="164">
        <v>0.1094</v>
      </c>
      <c r="J24" s="164">
        <v>0.23580000000000001</v>
      </c>
      <c r="K24" s="164">
        <v>0.16420000000000001</v>
      </c>
      <c r="L24" s="164">
        <v>7.3000000000000001E-3</v>
      </c>
      <c r="M24" s="165">
        <v>1.29E-2</v>
      </c>
      <c r="N24" s="161"/>
      <c r="R24" s="167"/>
      <c r="S24" s="161"/>
      <c r="W24" s="167"/>
      <c r="X24" s="168"/>
      <c r="Y24" s="169"/>
      <c r="Z24" s="169"/>
      <c r="AA24" s="170"/>
      <c r="AB24" s="168"/>
      <c r="AC24" s="169"/>
      <c r="AD24" s="169"/>
      <c r="AE24" s="169"/>
      <c r="AF24" s="170"/>
      <c r="AG24" s="168"/>
      <c r="AH24" s="169"/>
      <c r="AI24" s="169"/>
      <c r="AJ24" s="169"/>
      <c r="AK24" s="170"/>
      <c r="AL24" s="168"/>
      <c r="AM24" s="169"/>
      <c r="AN24" s="169"/>
      <c r="AO24" s="169"/>
      <c r="AP24" s="170"/>
    </row>
    <row r="25" spans="1:42" x14ac:dyDescent="0.25">
      <c r="A25" s="151">
        <v>1994</v>
      </c>
      <c r="B25" s="161"/>
      <c r="C25" s="162">
        <v>8388</v>
      </c>
      <c r="D25" s="162">
        <v>4496</v>
      </c>
      <c r="E25" s="163">
        <v>12884</v>
      </c>
      <c r="F25" s="161"/>
      <c r="G25" s="164">
        <v>0.38429999999999997</v>
      </c>
      <c r="H25" s="164">
        <v>8.4699999999999998E-2</v>
      </c>
      <c r="I25" s="164">
        <v>0.1193</v>
      </c>
      <c r="J25" s="164">
        <v>0.23680000000000001</v>
      </c>
      <c r="K25" s="164">
        <v>0.1542</v>
      </c>
      <c r="L25" s="164">
        <v>7.4000000000000003E-3</v>
      </c>
      <c r="M25" s="165">
        <v>1.3299999999999999E-2</v>
      </c>
      <c r="N25" s="161"/>
      <c r="R25" s="167"/>
      <c r="S25" s="161"/>
      <c r="W25" s="167"/>
      <c r="X25" s="168"/>
      <c r="Y25" s="169"/>
      <c r="Z25" s="169"/>
      <c r="AA25" s="170"/>
      <c r="AB25" s="168"/>
      <c r="AC25" s="169"/>
      <c r="AD25" s="169"/>
      <c r="AE25" s="169"/>
      <c r="AF25" s="170"/>
      <c r="AG25" s="168"/>
      <c r="AH25" s="169"/>
      <c r="AI25" s="169"/>
      <c r="AJ25" s="169"/>
      <c r="AK25" s="170"/>
      <c r="AL25" s="168"/>
      <c r="AM25" s="169"/>
      <c r="AN25" s="169"/>
      <c r="AO25" s="169"/>
      <c r="AP25" s="170"/>
    </row>
    <row r="26" spans="1:42" x14ac:dyDescent="0.25">
      <c r="A26" s="151">
        <v>1995</v>
      </c>
      <c r="B26" s="161"/>
      <c r="C26" s="162">
        <v>8643</v>
      </c>
      <c r="D26" s="162">
        <v>4681</v>
      </c>
      <c r="E26" s="163">
        <v>13324</v>
      </c>
      <c r="F26" s="161"/>
      <c r="G26" s="164">
        <v>0.37940000000000002</v>
      </c>
      <c r="H26" s="164">
        <v>7.5300000000000006E-2</v>
      </c>
      <c r="I26" s="164">
        <v>0.12479999999999999</v>
      </c>
      <c r="J26" s="164">
        <v>0.23910000000000001</v>
      </c>
      <c r="K26" s="164">
        <v>0.16070000000000001</v>
      </c>
      <c r="L26" s="164">
        <v>7.1999999999999998E-3</v>
      </c>
      <c r="M26" s="165">
        <v>1.35E-2</v>
      </c>
      <c r="N26" s="161"/>
      <c r="R26" s="167"/>
      <c r="S26" s="161"/>
      <c r="W26" s="167"/>
      <c r="X26" s="168"/>
      <c r="Y26" s="169"/>
      <c r="Z26" s="169"/>
      <c r="AA26" s="170"/>
      <c r="AB26" s="168"/>
      <c r="AC26" s="169"/>
      <c r="AD26" s="169"/>
      <c r="AE26" s="169"/>
      <c r="AF26" s="170"/>
      <c r="AG26" s="168"/>
      <c r="AH26" s="169"/>
      <c r="AI26" s="169"/>
      <c r="AJ26" s="169"/>
      <c r="AK26" s="170"/>
      <c r="AL26" s="168"/>
      <c r="AM26" s="169"/>
      <c r="AN26" s="169"/>
      <c r="AO26" s="169"/>
      <c r="AP26" s="170"/>
    </row>
    <row r="27" spans="1:42" x14ac:dyDescent="0.25">
      <c r="A27" s="151">
        <v>1996</v>
      </c>
      <c r="B27" s="161"/>
      <c r="C27" s="162">
        <v>8890</v>
      </c>
      <c r="D27" s="162">
        <v>4861</v>
      </c>
      <c r="E27" s="163">
        <v>13751</v>
      </c>
      <c r="F27" s="161"/>
      <c r="G27" s="164">
        <v>0.38490000000000002</v>
      </c>
      <c r="H27" s="164">
        <v>7.2499999999999995E-2</v>
      </c>
      <c r="I27" s="164">
        <v>0.1227</v>
      </c>
      <c r="J27" s="164">
        <v>0.2389</v>
      </c>
      <c r="K27" s="164">
        <v>0.16039999999999999</v>
      </c>
      <c r="L27" s="164">
        <v>7.4000000000000003E-3</v>
      </c>
      <c r="M27" s="165">
        <v>1.3299999999999999E-2</v>
      </c>
      <c r="N27" s="161"/>
      <c r="R27" s="167"/>
      <c r="S27" s="161"/>
      <c r="W27" s="167"/>
      <c r="X27" s="168"/>
      <c r="Y27" s="169"/>
      <c r="Z27" s="169"/>
      <c r="AA27" s="170"/>
      <c r="AB27" s="168"/>
      <c r="AC27" s="169"/>
      <c r="AD27" s="169"/>
      <c r="AE27" s="169"/>
      <c r="AF27" s="170"/>
      <c r="AG27" s="168"/>
      <c r="AH27" s="169"/>
      <c r="AI27" s="169"/>
      <c r="AJ27" s="169"/>
      <c r="AK27" s="170"/>
      <c r="AL27" s="168"/>
      <c r="AM27" s="169"/>
      <c r="AN27" s="169"/>
      <c r="AO27" s="169"/>
      <c r="AP27" s="170"/>
    </row>
    <row r="28" spans="1:42" x14ac:dyDescent="0.25">
      <c r="A28" s="151">
        <v>1997</v>
      </c>
      <c r="B28" s="161"/>
      <c r="C28" s="162">
        <v>9013</v>
      </c>
      <c r="D28" s="162">
        <v>5030</v>
      </c>
      <c r="E28" s="163">
        <v>14043</v>
      </c>
      <c r="F28" s="161"/>
      <c r="G28" s="164">
        <v>0.38490000000000002</v>
      </c>
      <c r="H28" s="164">
        <v>7.0099999999999996E-2</v>
      </c>
      <c r="I28" s="164">
        <v>0.1331</v>
      </c>
      <c r="J28" s="164">
        <v>0.23250000000000001</v>
      </c>
      <c r="K28" s="164">
        <v>0.15809999999999999</v>
      </c>
      <c r="L28" s="164">
        <v>7.4999999999999997E-3</v>
      </c>
      <c r="M28" s="165">
        <v>1.38E-2</v>
      </c>
      <c r="N28" s="161"/>
      <c r="R28" s="167"/>
      <c r="S28" s="161"/>
      <c r="W28" s="167"/>
      <c r="X28" s="168"/>
      <c r="Y28" s="169"/>
      <c r="Z28" s="169"/>
      <c r="AA28" s="170"/>
      <c r="AB28" s="168"/>
      <c r="AC28" s="169"/>
      <c r="AD28" s="169"/>
      <c r="AE28" s="169"/>
      <c r="AF28" s="170"/>
      <c r="AG28" s="168"/>
      <c r="AH28" s="169"/>
      <c r="AI28" s="169"/>
      <c r="AJ28" s="169"/>
      <c r="AK28" s="170"/>
      <c r="AL28" s="168"/>
      <c r="AM28" s="169"/>
      <c r="AN28" s="169"/>
      <c r="AO28" s="169"/>
      <c r="AP28" s="170"/>
    </row>
    <row r="29" spans="1:42" x14ac:dyDescent="0.25">
      <c r="A29" s="151">
        <v>1998</v>
      </c>
      <c r="B29" s="161"/>
      <c r="C29" s="162">
        <v>9239</v>
      </c>
      <c r="D29" s="162">
        <v>5164</v>
      </c>
      <c r="E29" s="163">
        <v>14403</v>
      </c>
      <c r="F29" s="161"/>
      <c r="G29" s="164">
        <v>0.3836</v>
      </c>
      <c r="H29" s="164">
        <v>7.0199999999999999E-2</v>
      </c>
      <c r="I29" s="164">
        <v>0.14149999999999999</v>
      </c>
      <c r="J29" s="164">
        <v>0.2331</v>
      </c>
      <c r="K29" s="164">
        <v>0.15040000000000001</v>
      </c>
      <c r="L29" s="164">
        <v>7.4999999999999997E-3</v>
      </c>
      <c r="M29" s="165">
        <v>1.3899999999999999E-2</v>
      </c>
      <c r="N29" s="161"/>
      <c r="R29" s="167"/>
      <c r="S29" s="161"/>
      <c r="W29" s="167"/>
      <c r="X29" s="168"/>
      <c r="Y29" s="169"/>
      <c r="Z29" s="169"/>
      <c r="AA29" s="170"/>
      <c r="AB29" s="168"/>
      <c r="AC29" s="169"/>
      <c r="AD29" s="169"/>
      <c r="AE29" s="169"/>
      <c r="AF29" s="170"/>
      <c r="AG29" s="168"/>
      <c r="AH29" s="169"/>
      <c r="AI29" s="169"/>
      <c r="AJ29" s="169"/>
      <c r="AK29" s="170"/>
      <c r="AL29" s="168"/>
      <c r="AM29" s="169"/>
      <c r="AN29" s="169"/>
      <c r="AO29" s="169"/>
      <c r="AP29" s="170"/>
    </row>
    <row r="30" spans="1:42" x14ac:dyDescent="0.25">
      <c r="A30" s="151">
        <v>1999</v>
      </c>
      <c r="B30" s="161"/>
      <c r="C30" s="162">
        <v>9437</v>
      </c>
      <c r="D30" s="162">
        <v>5374</v>
      </c>
      <c r="E30" s="163">
        <v>14811</v>
      </c>
      <c r="F30" s="161"/>
      <c r="G30" s="164">
        <v>0.37709999999999999</v>
      </c>
      <c r="H30" s="164">
        <v>6.5699999999999995E-2</v>
      </c>
      <c r="I30" s="164">
        <v>0.15279999999999999</v>
      </c>
      <c r="J30" s="164">
        <v>0.2356</v>
      </c>
      <c r="K30" s="164">
        <v>0.14680000000000001</v>
      </c>
      <c r="L30" s="164">
        <v>8.0000000000000002E-3</v>
      </c>
      <c r="M30" s="165">
        <v>1.41E-2</v>
      </c>
      <c r="N30" s="161"/>
      <c r="R30" s="167"/>
      <c r="S30" s="161"/>
      <c r="W30" s="167"/>
      <c r="X30" s="168"/>
      <c r="Y30" s="169"/>
      <c r="Z30" s="169"/>
      <c r="AA30" s="170"/>
      <c r="AB30" s="168"/>
      <c r="AC30" s="169"/>
      <c r="AD30" s="169"/>
      <c r="AE30" s="169"/>
      <c r="AF30" s="170"/>
      <c r="AG30" s="168"/>
      <c r="AH30" s="169"/>
      <c r="AI30" s="169"/>
      <c r="AJ30" s="169"/>
      <c r="AK30" s="170"/>
      <c r="AL30" s="168"/>
      <c r="AM30" s="169"/>
      <c r="AN30" s="169"/>
      <c r="AO30" s="169"/>
      <c r="AP30" s="170"/>
    </row>
    <row r="31" spans="1:42" x14ac:dyDescent="0.25">
      <c r="A31" s="151">
        <v>2000</v>
      </c>
      <c r="B31" s="161"/>
      <c r="C31" s="162">
        <v>9824</v>
      </c>
      <c r="D31" s="162">
        <v>5686</v>
      </c>
      <c r="E31" s="163">
        <v>15510</v>
      </c>
      <c r="F31" s="161"/>
      <c r="G31" s="164">
        <v>0.38500000000000001</v>
      </c>
      <c r="H31" s="164">
        <v>6.0299999999999999E-2</v>
      </c>
      <c r="I31" s="164">
        <v>0.1578</v>
      </c>
      <c r="J31" s="164">
        <v>0.2298</v>
      </c>
      <c r="K31" s="164">
        <v>0.14399999999999999</v>
      </c>
      <c r="L31" s="164">
        <v>8.6E-3</v>
      </c>
      <c r="M31" s="165">
        <v>1.4500000000000001E-2</v>
      </c>
      <c r="N31" s="161"/>
      <c r="R31" s="171">
        <v>71</v>
      </c>
      <c r="S31" s="161"/>
      <c r="W31" s="167"/>
      <c r="X31" s="168"/>
      <c r="Y31" s="169"/>
      <c r="Z31" s="169"/>
      <c r="AA31" s="170"/>
      <c r="AB31" s="168"/>
      <c r="AC31" s="169"/>
      <c r="AD31" s="169"/>
      <c r="AE31" s="169"/>
      <c r="AF31" s="170"/>
      <c r="AG31" s="168"/>
      <c r="AH31" s="169"/>
      <c r="AI31" s="169"/>
      <c r="AJ31" s="169"/>
      <c r="AK31" s="170"/>
      <c r="AL31" s="168"/>
      <c r="AM31" s="169"/>
      <c r="AN31" s="169"/>
      <c r="AO31" s="169"/>
      <c r="AP31" s="170"/>
    </row>
    <row r="32" spans="1:42" x14ac:dyDescent="0.25">
      <c r="A32" s="151">
        <v>2001</v>
      </c>
      <c r="B32" s="161"/>
      <c r="C32" s="162">
        <v>9709</v>
      </c>
      <c r="D32" s="162">
        <v>5919</v>
      </c>
      <c r="E32" s="163">
        <v>15628</v>
      </c>
      <c r="F32" s="161"/>
      <c r="G32" s="164">
        <v>0.37940000000000002</v>
      </c>
      <c r="H32" s="164">
        <v>5.8000000000000003E-2</v>
      </c>
      <c r="I32" s="164">
        <v>0.16700000000000001</v>
      </c>
      <c r="J32" s="164">
        <v>0.2359</v>
      </c>
      <c r="K32" s="164">
        <v>0.13539999999999999</v>
      </c>
      <c r="L32" s="164">
        <v>9.2999999999999992E-3</v>
      </c>
      <c r="M32" s="165">
        <v>1.49E-2</v>
      </c>
      <c r="N32" s="161"/>
      <c r="R32" s="172">
        <v>87</v>
      </c>
      <c r="S32" s="161"/>
      <c r="W32" s="167"/>
      <c r="X32" s="168"/>
      <c r="Y32" s="169"/>
      <c r="Z32" s="169"/>
      <c r="AA32" s="170"/>
      <c r="AB32" s="168"/>
      <c r="AC32" s="169"/>
      <c r="AD32" s="169"/>
      <c r="AE32" s="169"/>
      <c r="AF32" s="170"/>
      <c r="AG32" s="168"/>
      <c r="AH32" s="169"/>
      <c r="AI32" s="169"/>
      <c r="AJ32" s="169"/>
      <c r="AK32" s="170"/>
      <c r="AL32" s="168"/>
      <c r="AM32" s="169"/>
      <c r="AN32" s="169"/>
      <c r="AO32" s="169"/>
      <c r="AP32" s="170"/>
    </row>
    <row r="33" spans="1:55" x14ac:dyDescent="0.25">
      <c r="A33" s="151">
        <v>2002</v>
      </c>
      <c r="B33" s="161"/>
      <c r="C33" s="162">
        <v>9992</v>
      </c>
      <c r="D33" s="162">
        <v>6250</v>
      </c>
      <c r="E33" s="163">
        <v>16242</v>
      </c>
      <c r="F33" s="161"/>
      <c r="G33" s="164">
        <v>0.3775</v>
      </c>
      <c r="H33" s="164">
        <v>5.5399999999999998E-2</v>
      </c>
      <c r="I33" s="164">
        <v>0.17460000000000001</v>
      </c>
      <c r="J33" s="164">
        <v>0.2298</v>
      </c>
      <c r="K33" s="164">
        <v>0.13650000000000001</v>
      </c>
      <c r="L33" s="164">
        <v>1.06E-2</v>
      </c>
      <c r="M33" s="165">
        <v>1.5599999999999999E-2</v>
      </c>
      <c r="N33" s="161"/>
      <c r="R33" s="172">
        <v>104</v>
      </c>
      <c r="S33" s="161"/>
      <c r="W33" s="167"/>
      <c r="X33" s="168"/>
      <c r="Y33" s="169"/>
      <c r="Z33" s="169"/>
      <c r="AA33" s="170"/>
      <c r="AB33" s="168"/>
      <c r="AC33" s="169"/>
      <c r="AD33" s="169"/>
      <c r="AE33" s="169"/>
      <c r="AF33" s="170"/>
      <c r="AG33" s="168"/>
      <c r="AH33" s="169"/>
      <c r="AI33" s="169"/>
      <c r="AJ33" s="169"/>
      <c r="AK33" s="170"/>
      <c r="AL33" s="168"/>
      <c r="AM33" s="169"/>
      <c r="AN33" s="169"/>
      <c r="AO33" s="169"/>
      <c r="AP33" s="170"/>
    </row>
    <row r="34" spans="1:55" x14ac:dyDescent="0.25">
      <c r="A34" s="151">
        <v>2003</v>
      </c>
      <c r="B34" s="161"/>
      <c r="C34" s="162">
        <v>10109</v>
      </c>
      <c r="D34" s="162">
        <v>6725</v>
      </c>
      <c r="E34" s="163">
        <v>16834</v>
      </c>
      <c r="F34" s="161"/>
      <c r="G34" s="164">
        <v>0.38369999999999999</v>
      </c>
      <c r="H34" s="164">
        <v>5.7000000000000002E-2</v>
      </c>
      <c r="I34" s="164">
        <v>0.17680000000000001</v>
      </c>
      <c r="J34" s="164">
        <v>0.222</v>
      </c>
      <c r="K34" s="164">
        <v>0.1326</v>
      </c>
      <c r="L34" s="164">
        <v>1.21E-2</v>
      </c>
      <c r="M34" s="165">
        <v>1.5800000000000002E-2</v>
      </c>
      <c r="N34" s="161"/>
      <c r="R34" s="172">
        <v>120</v>
      </c>
      <c r="S34" s="161"/>
      <c r="W34" s="167"/>
      <c r="X34" s="168"/>
      <c r="Y34" s="169"/>
      <c r="Z34" s="169"/>
      <c r="AA34" s="170"/>
      <c r="AB34" s="168"/>
      <c r="AC34" s="169"/>
      <c r="AD34" s="169"/>
      <c r="AE34" s="169"/>
      <c r="AF34" s="170"/>
      <c r="AG34" s="168"/>
      <c r="AH34" s="169"/>
      <c r="AI34" s="169"/>
      <c r="AJ34" s="169"/>
      <c r="AK34" s="170"/>
      <c r="AL34" s="168"/>
      <c r="AM34" s="169"/>
      <c r="AN34" s="169"/>
      <c r="AO34" s="169"/>
      <c r="AP34" s="170"/>
    </row>
    <row r="35" spans="1:55" x14ac:dyDescent="0.25">
      <c r="A35" s="151">
        <v>2004</v>
      </c>
      <c r="B35" s="161"/>
      <c r="C35" s="162">
        <v>10359</v>
      </c>
      <c r="D35" s="162">
        <v>7247</v>
      </c>
      <c r="E35" s="163">
        <v>17606</v>
      </c>
      <c r="F35" s="161"/>
      <c r="G35" s="164">
        <v>0.3745</v>
      </c>
      <c r="H35" s="164">
        <v>5.21E-2</v>
      </c>
      <c r="I35" s="164">
        <v>0.18459999999999999</v>
      </c>
      <c r="J35" s="164">
        <v>0.2258</v>
      </c>
      <c r="K35" s="164">
        <v>0.13239999999999999</v>
      </c>
      <c r="L35" s="164">
        <v>1.3899999999999999E-2</v>
      </c>
      <c r="M35" s="165">
        <v>1.67E-2</v>
      </c>
      <c r="N35" s="161"/>
      <c r="R35" s="172">
        <v>137</v>
      </c>
      <c r="S35" s="161"/>
      <c r="W35" s="167"/>
      <c r="X35" s="168"/>
      <c r="Y35" s="169"/>
      <c r="Z35" s="169"/>
      <c r="AA35" s="170"/>
      <c r="AB35" s="168"/>
      <c r="AC35" s="169"/>
      <c r="AD35" s="169"/>
      <c r="AE35" s="169"/>
      <c r="AF35" s="170"/>
      <c r="AG35" s="168"/>
      <c r="AH35" s="169"/>
      <c r="AI35" s="169"/>
      <c r="AJ35" s="169"/>
      <c r="AK35" s="170"/>
      <c r="AL35" s="168"/>
      <c r="AM35" s="169"/>
      <c r="AN35" s="169"/>
      <c r="AO35" s="169"/>
      <c r="AP35" s="170"/>
    </row>
    <row r="36" spans="1:55" x14ac:dyDescent="0.25">
      <c r="A36" s="151">
        <v>2005</v>
      </c>
      <c r="B36" s="161"/>
      <c r="C36" s="162">
        <v>10608</v>
      </c>
      <c r="D36" s="162">
        <v>7760</v>
      </c>
      <c r="E36" s="163">
        <v>18368</v>
      </c>
      <c r="F36" s="161"/>
      <c r="G36" s="164">
        <v>0.373</v>
      </c>
      <c r="H36" s="164">
        <v>5.0700000000000002E-2</v>
      </c>
      <c r="I36" s="164">
        <v>0.19009999999999999</v>
      </c>
      <c r="J36" s="164">
        <v>0.22270000000000001</v>
      </c>
      <c r="K36" s="164">
        <v>0.1298</v>
      </c>
      <c r="L36" s="164">
        <v>1.5900000000000001E-2</v>
      </c>
      <c r="M36" s="165">
        <v>1.7899999999999999E-2</v>
      </c>
      <c r="N36" s="161"/>
      <c r="R36" s="171">
        <v>153</v>
      </c>
      <c r="S36" s="161"/>
      <c r="W36" s="167"/>
      <c r="X36" s="168"/>
      <c r="Y36" s="169"/>
      <c r="Z36" s="169"/>
      <c r="AA36" s="170"/>
      <c r="AB36" s="168"/>
      <c r="AC36" s="169"/>
      <c r="AD36" s="169"/>
      <c r="AE36" s="169"/>
      <c r="AF36" s="170"/>
      <c r="AG36" s="168"/>
      <c r="AH36" s="169"/>
      <c r="AI36" s="169"/>
      <c r="AJ36" s="169"/>
      <c r="AK36" s="170"/>
      <c r="AL36" s="168"/>
      <c r="AM36" s="169"/>
      <c r="AN36" s="169"/>
      <c r="AO36" s="169"/>
      <c r="AP36" s="170"/>
    </row>
    <row r="37" spans="1:55" x14ac:dyDescent="0.25">
      <c r="A37" s="151">
        <v>2006</v>
      </c>
      <c r="B37" s="161"/>
      <c r="C37" s="162">
        <v>10683</v>
      </c>
      <c r="D37" s="162">
        <v>8401</v>
      </c>
      <c r="E37" s="163">
        <v>19083</v>
      </c>
      <c r="F37" s="161"/>
      <c r="G37" s="164">
        <v>0.36930000000000002</v>
      </c>
      <c r="H37" s="164">
        <v>3.9699999999999999E-2</v>
      </c>
      <c r="I37" s="164">
        <v>0.20169999999999999</v>
      </c>
      <c r="J37" s="164">
        <v>0.2218</v>
      </c>
      <c r="K37" s="164">
        <v>0.13089999999999999</v>
      </c>
      <c r="L37" s="164">
        <v>1.7899999999999999E-2</v>
      </c>
      <c r="M37" s="165">
        <v>1.8800000000000001E-2</v>
      </c>
      <c r="N37" s="161"/>
      <c r="R37" s="172">
        <v>161</v>
      </c>
      <c r="S37" s="161"/>
      <c r="W37" s="167"/>
      <c r="X37" s="168"/>
      <c r="Y37" s="169"/>
      <c r="Z37" s="169"/>
      <c r="AA37" s="170"/>
      <c r="AB37" s="168"/>
      <c r="AC37" s="169"/>
      <c r="AD37" s="169"/>
      <c r="AE37" s="169"/>
      <c r="AF37" s="170"/>
      <c r="AG37" s="168"/>
      <c r="AH37" s="169"/>
      <c r="AI37" s="169"/>
      <c r="AJ37" s="169"/>
      <c r="AK37" s="170"/>
      <c r="AL37" s="168"/>
      <c r="AM37" s="169"/>
      <c r="AN37" s="169"/>
      <c r="AO37" s="169"/>
      <c r="AP37" s="170"/>
    </row>
    <row r="38" spans="1:55" x14ac:dyDescent="0.25">
      <c r="A38" s="151">
        <v>2007</v>
      </c>
      <c r="B38" s="161"/>
      <c r="C38" s="162">
        <v>10880</v>
      </c>
      <c r="D38" s="162">
        <v>9036</v>
      </c>
      <c r="E38" s="163">
        <v>19916</v>
      </c>
      <c r="F38" s="161"/>
      <c r="G38" s="164">
        <v>0.36649999999999999</v>
      </c>
      <c r="H38" s="164">
        <v>4.2099999999999999E-2</v>
      </c>
      <c r="I38" s="164">
        <v>0.2157</v>
      </c>
      <c r="J38" s="164">
        <v>0.21029999999999999</v>
      </c>
      <c r="K38" s="164">
        <v>0.12509999999999999</v>
      </c>
      <c r="L38" s="164">
        <v>2.0899999999999998E-2</v>
      </c>
      <c r="M38" s="165">
        <v>1.95E-2</v>
      </c>
      <c r="N38" s="161"/>
      <c r="R38" s="172">
        <v>169</v>
      </c>
      <c r="S38" s="161"/>
      <c r="W38" s="167"/>
      <c r="X38" s="168"/>
      <c r="Y38" s="169"/>
      <c r="Z38" s="169"/>
      <c r="AA38" s="170"/>
      <c r="AB38" s="168"/>
      <c r="AC38" s="169"/>
      <c r="AD38" s="169"/>
      <c r="AE38" s="169"/>
      <c r="AF38" s="170"/>
      <c r="AG38" s="168"/>
      <c r="AH38" s="169"/>
      <c r="AI38" s="169"/>
      <c r="AJ38" s="169"/>
      <c r="AK38" s="170"/>
      <c r="AL38" s="168"/>
      <c r="AM38" s="169"/>
      <c r="AN38" s="169"/>
      <c r="AO38" s="169"/>
      <c r="AP38" s="170"/>
    </row>
    <row r="39" spans="1:55" x14ac:dyDescent="0.25">
      <c r="A39" s="151">
        <v>2008</v>
      </c>
      <c r="B39" s="161"/>
      <c r="C39" s="162">
        <v>10913</v>
      </c>
      <c r="D39" s="162">
        <v>9378</v>
      </c>
      <c r="E39" s="163">
        <v>20291</v>
      </c>
      <c r="F39" s="161"/>
      <c r="G39" s="164">
        <v>0.35859999999999997</v>
      </c>
      <c r="H39" s="164">
        <v>3.6499999999999998E-2</v>
      </c>
      <c r="I39" s="164">
        <v>0.221</v>
      </c>
      <c r="J39" s="164">
        <v>0.2099</v>
      </c>
      <c r="K39" s="164">
        <v>0.129</v>
      </c>
      <c r="L39" s="164">
        <v>2.46E-2</v>
      </c>
      <c r="M39" s="165">
        <v>2.0500000000000001E-2</v>
      </c>
      <c r="N39" s="161"/>
      <c r="R39" s="172">
        <v>177</v>
      </c>
      <c r="S39" s="161"/>
      <c r="W39" s="167"/>
      <c r="X39" s="168"/>
      <c r="Y39" s="169"/>
      <c r="Z39" s="169"/>
      <c r="AA39" s="170"/>
      <c r="AB39" s="168"/>
      <c r="AC39" s="169"/>
      <c r="AD39" s="169"/>
      <c r="AE39" s="169"/>
      <c r="AF39" s="170"/>
      <c r="AG39" s="168"/>
      <c r="AH39" s="169"/>
      <c r="AI39" s="169"/>
      <c r="AJ39" s="169"/>
      <c r="AK39" s="170"/>
      <c r="AL39" s="168"/>
      <c r="AM39" s="169"/>
      <c r="AN39" s="169"/>
      <c r="AO39" s="169"/>
      <c r="AP39" s="170"/>
    </row>
    <row r="40" spans="1:55" x14ac:dyDescent="0.25">
      <c r="A40" s="151">
        <v>2009</v>
      </c>
      <c r="B40" s="161"/>
      <c r="C40" s="162">
        <v>10530</v>
      </c>
      <c r="D40" s="162">
        <v>9690</v>
      </c>
      <c r="E40" s="163">
        <v>20221</v>
      </c>
      <c r="F40" s="161"/>
      <c r="G40" s="164">
        <v>0.34139999999999998</v>
      </c>
      <c r="H40" s="164">
        <v>3.1E-2</v>
      </c>
      <c r="I40" s="164">
        <v>0.22850000000000001</v>
      </c>
      <c r="J40" s="164">
        <v>0.214</v>
      </c>
      <c r="K40" s="164">
        <v>0.1326</v>
      </c>
      <c r="L40" s="164">
        <v>3.0099999999999998E-2</v>
      </c>
      <c r="M40" s="165">
        <v>2.2499999999999999E-2</v>
      </c>
      <c r="N40" s="161"/>
      <c r="R40" s="172">
        <v>185</v>
      </c>
      <c r="S40" s="161"/>
      <c r="W40" s="167"/>
      <c r="X40" s="168"/>
      <c r="Y40" s="169"/>
      <c r="Z40" s="169"/>
      <c r="AA40" s="170"/>
      <c r="AB40" s="168"/>
      <c r="AG40" s="168"/>
      <c r="AH40" s="169"/>
      <c r="AI40" s="169"/>
      <c r="AJ40" s="169"/>
      <c r="AK40" s="170"/>
      <c r="AL40" s="168"/>
      <c r="AM40" s="169"/>
      <c r="AN40" s="169"/>
      <c r="AO40" s="169"/>
      <c r="AP40" s="170"/>
    </row>
    <row r="41" spans="1:55" x14ac:dyDescent="0.25">
      <c r="A41" s="151">
        <v>2010</v>
      </c>
      <c r="B41" s="161"/>
      <c r="C41" s="162">
        <v>11000</v>
      </c>
      <c r="D41" s="162">
        <v>10611</v>
      </c>
      <c r="E41" s="163">
        <v>21611</v>
      </c>
      <c r="F41" s="161"/>
      <c r="G41" s="164">
        <v>0.3402</v>
      </c>
      <c r="H41" s="164">
        <v>2.8400000000000002E-2</v>
      </c>
      <c r="I41" s="164">
        <v>0.23549999999999999</v>
      </c>
      <c r="J41" s="164">
        <v>0.20799999999999999</v>
      </c>
      <c r="K41" s="164">
        <v>0.1295</v>
      </c>
      <c r="L41" s="164">
        <v>3.44E-2</v>
      </c>
      <c r="M41" s="165">
        <v>2.3900000000000001E-2</v>
      </c>
      <c r="N41" s="161"/>
      <c r="O41">
        <v>166</v>
      </c>
      <c r="P41">
        <v>18</v>
      </c>
      <c r="Q41">
        <v>10</v>
      </c>
      <c r="R41" s="167">
        <v>194</v>
      </c>
      <c r="S41" s="161"/>
      <c r="T41">
        <v>1</v>
      </c>
      <c r="U41">
        <v>1</v>
      </c>
      <c r="V41">
        <v>1</v>
      </c>
      <c r="W41" s="173">
        <v>1</v>
      </c>
      <c r="X41" s="168"/>
      <c r="Y41" s="169">
        <v>189.39</v>
      </c>
      <c r="Z41" s="169">
        <v>196.4</v>
      </c>
      <c r="AA41" s="170">
        <v>199.21</v>
      </c>
      <c r="AB41" s="168"/>
      <c r="AC41" s="169">
        <v>770.89200000000005</v>
      </c>
      <c r="AD41" s="169">
        <v>338.7947764705882</v>
      </c>
      <c r="AE41" s="169">
        <v>189.38880000000003</v>
      </c>
      <c r="AF41" s="169">
        <v>239.11106405228759</v>
      </c>
      <c r="AG41" s="168"/>
      <c r="AH41" s="169">
        <v>1046.32</v>
      </c>
      <c r="AI41" s="169">
        <v>408</v>
      </c>
      <c r="AJ41" s="169">
        <v>196.4032</v>
      </c>
      <c r="AK41" s="170">
        <v>386.57618830000001</v>
      </c>
      <c r="AL41" s="168"/>
      <c r="AM41" s="169">
        <v>1177.8980000000001</v>
      </c>
      <c r="AN41" s="169">
        <v>545.64511811764703</v>
      </c>
      <c r="AO41" s="169">
        <v>199.20895999999999</v>
      </c>
      <c r="AP41" s="170">
        <v>799.75351952941173</v>
      </c>
    </row>
    <row r="42" spans="1:55" x14ac:dyDescent="0.25">
      <c r="A42" s="151">
        <v>2011</v>
      </c>
      <c r="B42" s="161"/>
      <c r="C42" s="162">
        <v>10961</v>
      </c>
      <c r="D42" s="162">
        <v>11336</v>
      </c>
      <c r="E42" s="163">
        <v>22296</v>
      </c>
      <c r="F42" s="161"/>
      <c r="G42" s="164">
        <v>0.33160000000000001</v>
      </c>
      <c r="H42" s="164">
        <v>3.2500000000000001E-2</v>
      </c>
      <c r="I42" s="164">
        <v>0.24429999999999999</v>
      </c>
      <c r="J42" s="164">
        <v>0.19040000000000001</v>
      </c>
      <c r="K42" s="164">
        <v>0.13300000000000001</v>
      </c>
      <c r="L42" s="164">
        <v>4.2999999999999997E-2</v>
      </c>
      <c r="M42" s="165">
        <v>2.53E-2</v>
      </c>
      <c r="N42" s="161"/>
      <c r="O42" s="174">
        <v>154</v>
      </c>
      <c r="P42" s="174">
        <v>27</v>
      </c>
      <c r="Q42" s="174">
        <v>14</v>
      </c>
      <c r="R42" s="167">
        <v>195</v>
      </c>
      <c r="S42" s="161"/>
      <c r="T42" s="174">
        <v>1.58</v>
      </c>
      <c r="U42" s="174">
        <v>1.43</v>
      </c>
      <c r="V42" s="174">
        <v>1</v>
      </c>
      <c r="W42" s="175">
        <v>1.1200000000000001</v>
      </c>
      <c r="X42" s="168"/>
      <c r="Y42" s="169">
        <v>211.51</v>
      </c>
      <c r="Z42" s="169">
        <v>232.24</v>
      </c>
      <c r="AA42" s="170">
        <v>248.65</v>
      </c>
      <c r="AB42" s="168"/>
      <c r="AC42" s="169">
        <v>736.37528124999994</v>
      </c>
      <c r="AD42" s="169">
        <v>350.30228225999997</v>
      </c>
      <c r="AE42" s="169">
        <v>211.50720000000001</v>
      </c>
      <c r="AF42" s="169">
        <v>240.75061576633328</v>
      </c>
      <c r="AG42" s="168"/>
      <c r="AH42" s="169">
        <v>1019.043079</v>
      </c>
      <c r="AI42" s="169">
        <v>425</v>
      </c>
      <c r="AJ42" s="169">
        <v>232.2432</v>
      </c>
      <c r="AK42" s="170">
        <v>397.51417229999998</v>
      </c>
      <c r="AL42" s="168"/>
      <c r="AM42" s="169">
        <v>1170.31649625</v>
      </c>
      <c r="AN42" s="169">
        <v>571.66748215856455</v>
      </c>
      <c r="AO42" s="169">
        <v>248.64767999999998</v>
      </c>
      <c r="AP42" s="170">
        <v>841.59347138424459</v>
      </c>
    </row>
    <row r="43" spans="1:55" x14ac:dyDescent="0.25">
      <c r="A43" s="151">
        <v>2012</v>
      </c>
      <c r="B43" s="161"/>
      <c r="C43" s="162">
        <v>10945</v>
      </c>
      <c r="D43" s="162">
        <v>11874</v>
      </c>
      <c r="E43" s="163">
        <v>22819</v>
      </c>
      <c r="F43" s="161"/>
      <c r="G43" s="164">
        <v>0.3196</v>
      </c>
      <c r="H43" s="164">
        <v>3.6400000000000002E-2</v>
      </c>
      <c r="I43" s="164">
        <v>0.25469999999999998</v>
      </c>
      <c r="J43" s="164">
        <v>0.17829999999999999</v>
      </c>
      <c r="K43" s="164">
        <v>0.1333</v>
      </c>
      <c r="L43" s="164">
        <v>5.0599999999999999E-2</v>
      </c>
      <c r="M43" s="165">
        <v>2.7199999999999998E-2</v>
      </c>
      <c r="N43" s="161"/>
      <c r="O43" s="174">
        <v>141</v>
      </c>
      <c r="P43" s="174">
        <v>36</v>
      </c>
      <c r="Q43" s="174">
        <v>18</v>
      </c>
      <c r="R43" s="167">
        <v>195</v>
      </c>
      <c r="S43" s="161"/>
      <c r="T43" s="174">
        <v>2.16</v>
      </c>
      <c r="U43" s="174">
        <v>1.86</v>
      </c>
      <c r="V43" s="174">
        <v>1</v>
      </c>
      <c r="W43" s="175">
        <v>1.25</v>
      </c>
      <c r="X43" s="168"/>
      <c r="Y43" s="169">
        <v>259.68</v>
      </c>
      <c r="Z43" s="169">
        <v>301.92</v>
      </c>
      <c r="AA43" s="170">
        <v>341.2</v>
      </c>
      <c r="AB43" s="168"/>
      <c r="AC43" s="169">
        <v>708.03363933281253</v>
      </c>
      <c r="AD43" s="169">
        <v>363.64045411541173</v>
      </c>
      <c r="AE43" s="169">
        <v>259.68383999999998</v>
      </c>
      <c r="AF43" s="169">
        <v>247.81075703973295</v>
      </c>
      <c r="AG43" s="168"/>
      <c r="AH43" s="169">
        <v>998.54217619999997</v>
      </c>
      <c r="AI43" s="169">
        <v>444</v>
      </c>
      <c r="AJ43" s="169">
        <v>301.91615999999999</v>
      </c>
      <c r="AK43" s="170">
        <v>419.64274319999998</v>
      </c>
      <c r="AL43" s="168"/>
      <c r="AM43" s="169">
        <v>1169.0052660433125</v>
      </c>
      <c r="AN43" s="169">
        <v>604.48476655656236</v>
      </c>
      <c r="AO43" s="169">
        <v>341.19987199999991</v>
      </c>
      <c r="AP43" s="170">
        <v>907.5411057968779</v>
      </c>
    </row>
    <row r="44" spans="1:55" x14ac:dyDescent="0.25">
      <c r="A44" s="151">
        <v>2013</v>
      </c>
      <c r="B44" s="161"/>
      <c r="C44" s="162">
        <v>10953</v>
      </c>
      <c r="D44" s="162">
        <v>12548</v>
      </c>
      <c r="E44" s="163">
        <v>23250</v>
      </c>
      <c r="F44" s="161"/>
      <c r="G44" s="164">
        <v>0.32340000000000002</v>
      </c>
      <c r="H44" s="164">
        <v>3.15E-2</v>
      </c>
      <c r="I44" s="164">
        <v>0.2427</v>
      </c>
      <c r="J44" s="164">
        <v>0.1792</v>
      </c>
      <c r="K44" s="164">
        <v>0.13519999999999999</v>
      </c>
      <c r="L44" s="164">
        <v>5.9499999999999997E-2</v>
      </c>
      <c r="M44" s="165">
        <v>2.86E-2</v>
      </c>
      <c r="N44" s="161"/>
      <c r="O44" s="174">
        <v>129</v>
      </c>
      <c r="P44" s="174">
        <v>44</v>
      </c>
      <c r="Q44" s="174">
        <v>23</v>
      </c>
      <c r="R44" s="167">
        <v>196</v>
      </c>
      <c r="S44" s="161"/>
      <c r="T44" s="174">
        <v>2.74</v>
      </c>
      <c r="U44" s="174">
        <v>2.29</v>
      </c>
      <c r="V44" s="174">
        <v>1</v>
      </c>
      <c r="W44" s="175">
        <v>1.4</v>
      </c>
      <c r="X44" s="168"/>
      <c r="Y44" s="169">
        <v>262.13</v>
      </c>
      <c r="Z44" s="169">
        <v>323.98</v>
      </c>
      <c r="AA44" s="170">
        <v>388.02</v>
      </c>
      <c r="AB44" s="168"/>
      <c r="AC44" s="169">
        <v>683.6262117035393</v>
      </c>
      <c r="AD44" s="169">
        <v>347.288348742322</v>
      </c>
      <c r="AE44" s="169">
        <v>262.12666668750001</v>
      </c>
      <c r="AF44" s="169">
        <v>249.6904216092635</v>
      </c>
      <c r="AG44" s="168"/>
      <c r="AH44" s="169">
        <v>981.96857850000004</v>
      </c>
      <c r="AI44" s="169">
        <v>455</v>
      </c>
      <c r="AJ44" s="169">
        <v>323.979264</v>
      </c>
      <c r="AK44" s="170">
        <v>430.40413369999999</v>
      </c>
      <c r="AL44" s="168"/>
      <c r="AM44" s="169">
        <v>1172.3288022650775</v>
      </c>
      <c r="AN44" s="169">
        <v>660.19554153084573</v>
      </c>
      <c r="AO44" s="169">
        <v>388.02066047499989</v>
      </c>
      <c r="AP44" s="170">
        <v>969.48066571909817</v>
      </c>
    </row>
    <row r="45" spans="1:55" x14ac:dyDescent="0.25">
      <c r="A45" s="151">
        <v>2014</v>
      </c>
      <c r="B45" s="161"/>
      <c r="C45" s="162">
        <v>10900</v>
      </c>
      <c r="D45" s="162">
        <v>13030</v>
      </c>
      <c r="E45" s="163">
        <v>23500</v>
      </c>
      <c r="F45" s="161"/>
      <c r="G45" s="164">
        <v>0.3196</v>
      </c>
      <c r="H45" s="164">
        <v>2.5700000000000001E-2</v>
      </c>
      <c r="I45" s="164">
        <v>0.24149999999999999</v>
      </c>
      <c r="J45" s="164">
        <v>0.1817</v>
      </c>
      <c r="K45" s="164">
        <v>0.1346</v>
      </c>
      <c r="L45" s="164">
        <v>6.6900000000000001E-2</v>
      </c>
      <c r="M45" s="165">
        <v>3.0099999999999998E-2</v>
      </c>
      <c r="N45" s="161"/>
      <c r="O45" s="174">
        <v>116</v>
      </c>
      <c r="P45" s="174">
        <v>53</v>
      </c>
      <c r="Q45" s="174">
        <v>27</v>
      </c>
      <c r="R45" s="167">
        <v>196</v>
      </c>
      <c r="S45" s="161"/>
      <c r="T45" s="174">
        <v>3.32</v>
      </c>
      <c r="U45" s="174">
        <v>2.72</v>
      </c>
      <c r="V45" s="174">
        <v>1.01</v>
      </c>
      <c r="W45" s="175">
        <v>1.57</v>
      </c>
      <c r="X45" s="168"/>
      <c r="Y45" s="169">
        <v>272.93</v>
      </c>
      <c r="Z45" s="169">
        <v>358.65</v>
      </c>
      <c r="AA45" s="170">
        <v>455.38</v>
      </c>
      <c r="AB45" s="168"/>
      <c r="AC45" s="169">
        <v>661.78784622258206</v>
      </c>
      <c r="AD45" s="169">
        <v>335.06273629070745</v>
      </c>
      <c r="AE45" s="169">
        <v>272.92533275503126</v>
      </c>
      <c r="AF45" s="169">
        <v>251.74429375358258</v>
      </c>
      <c r="AG45" s="168"/>
      <c r="AH45" s="169">
        <v>969.43268869999997</v>
      </c>
      <c r="AI45" s="169">
        <v>470</v>
      </c>
      <c r="AJ45" s="169">
        <v>358.64504520000003</v>
      </c>
      <c r="AK45" s="170">
        <v>445.31378489999997</v>
      </c>
      <c r="AL45" s="168"/>
      <c r="AM45" s="169">
        <v>1179.7750707930936</v>
      </c>
      <c r="AN45" s="169">
        <v>732.2702338514946</v>
      </c>
      <c r="AO45" s="169">
        <v>455.3755307655623</v>
      </c>
      <c r="AP45" s="170">
        <v>1042.746214898759</v>
      </c>
      <c r="AR45" s="169">
        <v>345.14663882384053</v>
      </c>
      <c r="AS45" s="169">
        <v>357.50560999609792</v>
      </c>
      <c r="AT45" s="169">
        <v>413.25347542516243</v>
      </c>
      <c r="AU45" s="169">
        <v>476.6743417634089</v>
      </c>
      <c r="AV45" s="169">
        <v>548.37639919474145</v>
      </c>
      <c r="AW45" s="169">
        <v>628.7759679647645</v>
      </c>
      <c r="AX45" s="169">
        <v>719.097007972151</v>
      </c>
      <c r="AY45" s="169">
        <v>817.29584347365108</v>
      </c>
      <c r="AZ45" s="169">
        <v>921.96982672717138</v>
      </c>
      <c r="BA45" s="169">
        <v>1030.2129839876959</v>
      </c>
      <c r="BB45" s="169">
        <v>1136.8288357165934</v>
      </c>
    </row>
    <row r="46" spans="1:55" x14ac:dyDescent="0.25">
      <c r="A46" s="151">
        <v>2015</v>
      </c>
      <c r="B46" s="161"/>
      <c r="C46" s="162">
        <v>10939</v>
      </c>
      <c r="D46" s="162">
        <v>13429</v>
      </c>
      <c r="E46" s="163">
        <v>23900</v>
      </c>
      <c r="F46" s="161"/>
      <c r="G46" s="164">
        <v>0.2959</v>
      </c>
      <c r="H46" s="164">
        <v>2.3800000000000002E-2</v>
      </c>
      <c r="I46" s="164">
        <v>0.26029999999999998</v>
      </c>
      <c r="J46" s="164">
        <v>0.1802</v>
      </c>
      <c r="K46" s="164">
        <v>0.1321</v>
      </c>
      <c r="L46" s="164">
        <v>7.6399999999999996E-2</v>
      </c>
      <c r="M46" s="165">
        <v>3.1399999999999997E-2</v>
      </c>
      <c r="N46" s="161"/>
      <c r="O46">
        <v>105</v>
      </c>
      <c r="P46">
        <v>62</v>
      </c>
      <c r="Q46">
        <v>33</v>
      </c>
      <c r="R46" s="167">
        <v>200</v>
      </c>
      <c r="S46" s="161"/>
      <c r="T46">
        <v>3.9</v>
      </c>
      <c r="U46">
        <v>3.15</v>
      </c>
      <c r="V46">
        <v>1.02</v>
      </c>
      <c r="W46" s="173">
        <v>1.76</v>
      </c>
      <c r="X46" s="168"/>
      <c r="Y46" s="169">
        <v>284.13</v>
      </c>
      <c r="Z46" s="169">
        <v>397.02</v>
      </c>
      <c r="AA46" s="170">
        <v>534.64</v>
      </c>
      <c r="AB46" s="168"/>
      <c r="AC46" s="169">
        <v>641.338431712903</v>
      </c>
      <c r="AD46" s="169">
        <v>326.18091508501232</v>
      </c>
      <c r="AE46" s="169">
        <v>284.12710038717142</v>
      </c>
      <c r="AF46" s="169">
        <v>257.10215521197966</v>
      </c>
      <c r="AG46" s="168"/>
      <c r="AH46" s="169">
        <v>960.96906609999996</v>
      </c>
      <c r="AI46" s="169">
        <v>490</v>
      </c>
      <c r="AJ46" s="169">
        <v>397.02006510000001</v>
      </c>
      <c r="AK46" s="170">
        <v>464.41269080000001</v>
      </c>
      <c r="AL46" s="168"/>
      <c r="AM46" s="169">
        <v>1191.5514225843172</v>
      </c>
      <c r="AN46" s="169">
        <v>821.23445615934986</v>
      </c>
      <c r="AO46" s="169">
        <v>534.64383543491829</v>
      </c>
      <c r="AP46" s="170">
        <v>1129.2276771866987</v>
      </c>
    </row>
    <row r="47" spans="1:55" x14ac:dyDescent="0.25">
      <c r="A47" s="151">
        <v>2016</v>
      </c>
      <c r="B47" s="161"/>
      <c r="C47" s="162">
        <v>11022</v>
      </c>
      <c r="D47" s="162">
        <v>14054</v>
      </c>
      <c r="E47" s="163">
        <v>24560</v>
      </c>
      <c r="F47" s="161"/>
      <c r="G47" s="164">
        <v>0.27629999999999999</v>
      </c>
      <c r="H47" s="164">
        <v>2.23E-2</v>
      </c>
      <c r="I47" s="164">
        <v>0.27360000000000001</v>
      </c>
      <c r="J47" s="164">
        <v>0.17829999999999999</v>
      </c>
      <c r="K47" s="164">
        <v>0.13400000000000001</v>
      </c>
      <c r="L47" s="164">
        <v>8.3500000000000005E-2</v>
      </c>
      <c r="M47" s="165">
        <v>3.2000000000000001E-2</v>
      </c>
      <c r="N47" s="161"/>
      <c r="O47">
        <v>98</v>
      </c>
      <c r="P47">
        <v>68</v>
      </c>
      <c r="Q47">
        <v>44</v>
      </c>
      <c r="R47" s="167">
        <v>210</v>
      </c>
      <c r="S47" s="161"/>
      <c r="T47">
        <v>5.3</v>
      </c>
      <c r="U47">
        <v>4.2</v>
      </c>
      <c r="V47">
        <v>1.05</v>
      </c>
      <c r="W47" s="173">
        <v>2.21</v>
      </c>
      <c r="X47" s="168"/>
      <c r="Y47" s="169">
        <v>294.93</v>
      </c>
      <c r="Z47" s="169">
        <v>439.5</v>
      </c>
      <c r="AA47" s="170">
        <v>626.37</v>
      </c>
      <c r="AB47" s="168"/>
      <c r="AC47" s="169">
        <v>622.54959864972909</v>
      </c>
      <c r="AD47" s="169">
        <v>320.16105367041547</v>
      </c>
      <c r="AE47" s="169">
        <v>294.93360632812642</v>
      </c>
      <c r="AF47" s="169">
        <v>256.85940159974626</v>
      </c>
      <c r="AG47" s="168"/>
      <c r="AH47" s="169">
        <v>954.04152829999998</v>
      </c>
      <c r="AI47" s="169">
        <v>521</v>
      </c>
      <c r="AJ47" s="169">
        <v>439.50121209999998</v>
      </c>
      <c r="AK47" s="170">
        <v>477.2993141</v>
      </c>
      <c r="AL47" s="168"/>
      <c r="AM47" s="169">
        <v>1206.9933521882958</v>
      </c>
      <c r="AN47" s="169">
        <v>927.81669232972843</v>
      </c>
      <c r="AO47" s="169">
        <v>626.36813792563316</v>
      </c>
      <c r="AP47" s="170">
        <v>1207.4937828558695</v>
      </c>
    </row>
    <row r="48" spans="1:55" ht="15.75" thickBot="1" x14ac:dyDescent="0.3">
      <c r="A48" s="151">
        <v>2017</v>
      </c>
      <c r="B48" s="161"/>
      <c r="C48" s="162">
        <v>11059</v>
      </c>
      <c r="D48" s="162">
        <v>14668</v>
      </c>
      <c r="E48" s="163">
        <v>25727</v>
      </c>
      <c r="F48" s="161"/>
      <c r="G48" s="164">
        <v>0.27150000000000002</v>
      </c>
      <c r="H48" s="164">
        <v>0.02</v>
      </c>
      <c r="I48" s="164">
        <v>0.2697</v>
      </c>
      <c r="J48" s="164">
        <v>0.17680000000000001</v>
      </c>
      <c r="K48" s="164">
        <v>0.1331</v>
      </c>
      <c r="L48" s="164">
        <v>9.5699999999999993E-2</v>
      </c>
      <c r="M48" s="165">
        <v>3.3000000000000002E-2</v>
      </c>
      <c r="N48" s="161"/>
      <c r="O48">
        <v>84</v>
      </c>
      <c r="P48">
        <v>75</v>
      </c>
      <c r="Q48">
        <v>50</v>
      </c>
      <c r="R48" s="167">
        <v>209</v>
      </c>
      <c r="S48" s="161"/>
      <c r="T48">
        <v>7.1</v>
      </c>
      <c r="U48">
        <v>5.28</v>
      </c>
      <c r="V48">
        <v>1.05</v>
      </c>
      <c r="W48" s="173">
        <v>2.48</v>
      </c>
      <c r="X48" s="168"/>
      <c r="Y48" s="169">
        <v>306.88</v>
      </c>
      <c r="Z48" s="169">
        <v>486.53</v>
      </c>
      <c r="AA48" s="170">
        <v>736.1</v>
      </c>
      <c r="AB48" s="168"/>
      <c r="AC48" s="169">
        <v>606.11015871614109</v>
      </c>
      <c r="AD48" s="169">
        <v>316.11637065652525</v>
      </c>
      <c r="AE48" s="169">
        <v>306.88219216227367</v>
      </c>
      <c r="AF48" s="169">
        <v>257.95027161371513</v>
      </c>
      <c r="AG48" s="168"/>
      <c r="AH48" s="169">
        <v>947.58304889999999</v>
      </c>
      <c r="AI48" s="169">
        <v>551</v>
      </c>
      <c r="AJ48" s="169">
        <v>486.52784170000001</v>
      </c>
      <c r="AK48" s="170">
        <v>491.36776559999998</v>
      </c>
      <c r="AL48" s="168"/>
      <c r="AM48" s="169">
        <v>1226.7345747488785</v>
      </c>
      <c r="AN48" s="169">
        <v>1054.7360927574359</v>
      </c>
      <c r="AO48" s="169">
        <v>736.09664071228281</v>
      </c>
      <c r="AP48" s="170">
        <v>1297.6094449868981</v>
      </c>
      <c r="AT48" s="169">
        <v>196.4032</v>
      </c>
      <c r="AU48" s="169">
        <v>232.2432</v>
      </c>
      <c r="AV48" s="169">
        <v>301.91615999999999</v>
      </c>
      <c r="AW48" s="169">
        <v>323.979264</v>
      </c>
      <c r="AX48" s="169">
        <v>358.64504520000003</v>
      </c>
      <c r="AY48" s="169">
        <v>397.02006510000001</v>
      </c>
      <c r="AZ48" s="169">
        <v>439.50121209999998</v>
      </c>
      <c r="BA48" s="169">
        <v>486.52784170000001</v>
      </c>
      <c r="BB48" s="169">
        <v>538.58632079999995</v>
      </c>
      <c r="BC48" s="176">
        <v>596.21505709999997</v>
      </c>
    </row>
    <row r="49" spans="1:57" ht="15.75" thickTop="1" x14ac:dyDescent="0.25">
      <c r="A49" s="151">
        <v>2018</v>
      </c>
      <c r="B49" s="161"/>
      <c r="C49" s="162">
        <v>11238</v>
      </c>
      <c r="D49" s="162">
        <v>15492</v>
      </c>
      <c r="E49" s="163">
        <v>25356</v>
      </c>
      <c r="F49" s="161"/>
      <c r="G49" s="164">
        <v>0.25779999999999997</v>
      </c>
      <c r="H49" s="164">
        <v>1.83E-2</v>
      </c>
      <c r="I49" s="164">
        <v>0.27929999999999999</v>
      </c>
      <c r="J49" s="164">
        <v>0.17610000000000001</v>
      </c>
      <c r="K49" s="164">
        <v>0.1331</v>
      </c>
      <c r="L49" s="164">
        <v>0.1021</v>
      </c>
      <c r="M49" s="165">
        <v>3.3300000000000003E-2</v>
      </c>
      <c r="N49" s="161"/>
      <c r="O49">
        <v>70</v>
      </c>
      <c r="P49">
        <v>76</v>
      </c>
      <c r="Q49">
        <v>61</v>
      </c>
      <c r="R49" s="167">
        <v>207</v>
      </c>
      <c r="S49" s="161"/>
      <c r="T49">
        <v>9.1999999999999993</v>
      </c>
      <c r="U49">
        <v>6.47</v>
      </c>
      <c r="V49">
        <v>1.06</v>
      </c>
      <c r="W49" s="173">
        <v>2.77</v>
      </c>
      <c r="X49" s="168"/>
      <c r="Y49" s="169">
        <v>319.23</v>
      </c>
      <c r="Z49" s="169">
        <v>538.59</v>
      </c>
      <c r="AA49" s="170">
        <v>865.59</v>
      </c>
      <c r="AB49" s="168"/>
      <c r="AC49" s="169">
        <v>592.09347181904559</v>
      </c>
      <c r="AD49" s="169">
        <v>317.5801135731042</v>
      </c>
      <c r="AE49" s="169">
        <v>319.23472379158181</v>
      </c>
      <c r="AF49" s="169">
        <v>260.65360422029005</v>
      </c>
      <c r="AG49" s="168"/>
      <c r="AH49" s="169">
        <v>944.42076210000005</v>
      </c>
      <c r="AI49" s="169">
        <v>597</v>
      </c>
      <c r="AJ49" s="169">
        <v>538.58632079999995</v>
      </c>
      <c r="AK49" s="170">
        <v>509.18937099999999</v>
      </c>
      <c r="AL49" s="168"/>
      <c r="AM49" s="169">
        <v>1249.4797327577376</v>
      </c>
      <c r="AN49" s="169">
        <v>1239.7504540868081</v>
      </c>
      <c r="AO49" s="169">
        <v>865.58600538879602</v>
      </c>
      <c r="AP49" s="170">
        <v>1409.7106780404663</v>
      </c>
    </row>
    <row r="50" spans="1:57" ht="15.75" thickBot="1" x14ac:dyDescent="0.3">
      <c r="A50" s="177">
        <v>2019</v>
      </c>
      <c r="B50" s="178"/>
      <c r="C50" s="179"/>
      <c r="D50" s="179"/>
      <c r="E50" s="180">
        <v>26190</v>
      </c>
      <c r="F50" s="178"/>
      <c r="G50" s="181">
        <v>0.22389999999999999</v>
      </c>
      <c r="H50" s="181">
        <v>1.77E-2</v>
      </c>
      <c r="I50" s="181">
        <v>0.29559999999999997</v>
      </c>
      <c r="J50" s="181">
        <v>0.1799</v>
      </c>
      <c r="K50" s="181">
        <v>0.13189999999999999</v>
      </c>
      <c r="L50" s="181">
        <v>0.1171</v>
      </c>
      <c r="M50" s="182">
        <v>3.3700000000000001E-2</v>
      </c>
      <c r="N50" s="178"/>
      <c r="O50" s="179">
        <v>61</v>
      </c>
      <c r="P50" s="179">
        <v>71.7</v>
      </c>
      <c r="Q50" s="179">
        <v>70</v>
      </c>
      <c r="R50" s="183">
        <v>203</v>
      </c>
      <c r="S50" s="178"/>
      <c r="T50" s="179">
        <v>12.1</v>
      </c>
      <c r="U50" s="179">
        <v>7.52</v>
      </c>
      <c r="V50" s="179">
        <v>1.03</v>
      </c>
      <c r="W50" s="184">
        <v>3.1</v>
      </c>
      <c r="X50" s="185"/>
      <c r="Y50" s="176">
        <v>331.99</v>
      </c>
      <c r="Z50" s="176">
        <v>596.22</v>
      </c>
      <c r="AA50" s="186">
        <v>1018.57</v>
      </c>
      <c r="AB50" s="185"/>
      <c r="AC50" s="176">
        <v>579.77991480533956</v>
      </c>
      <c r="AD50" s="176">
        <v>320.79722239401838</v>
      </c>
      <c r="AE50" s="176">
        <v>331.99043456426278</v>
      </c>
      <c r="AF50" s="176">
        <v>264.77007186372151</v>
      </c>
      <c r="AG50" s="185"/>
      <c r="AH50" s="176">
        <v>944.41524219999997</v>
      </c>
      <c r="AI50" s="176">
        <v>653</v>
      </c>
      <c r="AJ50" s="176">
        <v>596.21505709999997</v>
      </c>
      <c r="AK50" s="186">
        <v>529.771837</v>
      </c>
      <c r="AL50" s="185"/>
      <c r="AM50" s="176">
        <v>1275.7506549402838</v>
      </c>
      <c r="AN50" s="176">
        <v>1476.4301482727228</v>
      </c>
      <c r="AO50" s="176">
        <v>1018.5686522010512</v>
      </c>
      <c r="AP50" s="186">
        <v>1543.3815541100798</v>
      </c>
    </row>
    <row r="51" spans="1:57" ht="15.75" thickTop="1" x14ac:dyDescent="0.25">
      <c r="A51" s="151">
        <v>2020</v>
      </c>
      <c r="B51" s="161"/>
      <c r="E51" s="187">
        <v>26730</v>
      </c>
      <c r="F51" s="161"/>
      <c r="M51" s="167"/>
      <c r="N51" s="161"/>
      <c r="O51">
        <v>50</v>
      </c>
      <c r="P51">
        <v>73</v>
      </c>
      <c r="Q51">
        <v>76</v>
      </c>
      <c r="R51" s="167">
        <v>200</v>
      </c>
      <c r="S51" s="161"/>
      <c r="V51" s="188"/>
      <c r="W51" s="167"/>
      <c r="X51" s="168"/>
      <c r="Y51" s="169">
        <v>345.15</v>
      </c>
      <c r="Z51" s="169">
        <v>660.01</v>
      </c>
      <c r="AA51" s="170">
        <v>1199.53</v>
      </c>
      <c r="AB51" s="168"/>
      <c r="AC51" s="169">
        <v>568.42959923386888</v>
      </c>
      <c r="AD51" s="169">
        <v>326.49560764228966</v>
      </c>
      <c r="AE51" s="169">
        <v>345.14663882384053</v>
      </c>
      <c r="AF51" s="169">
        <v>266.51679497463897</v>
      </c>
      <c r="AG51" s="168"/>
      <c r="AH51" s="169">
        <v>946.95710810000003</v>
      </c>
      <c r="AI51" s="169">
        <v>722</v>
      </c>
      <c r="AJ51" s="169">
        <v>660.01006829999994</v>
      </c>
      <c r="AK51" s="170">
        <v>548.99771999999996</v>
      </c>
      <c r="AL51" s="168"/>
      <c r="AM51" s="169">
        <v>1306.716615754955</v>
      </c>
      <c r="AN51" s="169">
        <v>1785.9998363175878</v>
      </c>
      <c r="AO51" s="169">
        <v>1199.5308058693756</v>
      </c>
      <c r="AP51" s="170">
        <v>1683.3537254214366</v>
      </c>
      <c r="AU51" s="169">
        <v>660.01006829999994</v>
      </c>
      <c r="AV51" s="169">
        <v>730.63114559999997</v>
      </c>
      <c r="AW51" s="169">
        <v>853.74249359999999</v>
      </c>
      <c r="AX51" s="169">
        <v>997.59810370000002</v>
      </c>
      <c r="AY51" s="169">
        <v>1165.6933839999999</v>
      </c>
      <c r="AZ51" s="169">
        <v>1362.112719</v>
      </c>
      <c r="BA51" s="169">
        <v>1591.6287130000001</v>
      </c>
      <c r="BB51" s="169">
        <v>1859.8181509999999</v>
      </c>
      <c r="BC51" s="169">
        <v>2173.1975090000001</v>
      </c>
      <c r="BD51" s="169">
        <v>2539.3812899999998</v>
      </c>
      <c r="BE51" s="169">
        <v>2967.2670370000001</v>
      </c>
    </row>
    <row r="52" spans="1:57" x14ac:dyDescent="0.25">
      <c r="A52" s="151">
        <v>2021</v>
      </c>
      <c r="B52" s="161"/>
      <c r="E52" s="187">
        <v>27021</v>
      </c>
      <c r="F52" s="161"/>
      <c r="M52" s="167"/>
      <c r="N52" s="161"/>
      <c r="O52">
        <v>41</v>
      </c>
      <c r="P52">
        <v>72</v>
      </c>
      <c r="Q52">
        <v>87</v>
      </c>
      <c r="R52" s="167">
        <v>199</v>
      </c>
      <c r="S52" s="161"/>
      <c r="W52" s="167"/>
      <c r="X52" s="168"/>
      <c r="Y52" s="169">
        <v>357.51</v>
      </c>
      <c r="Z52" s="169">
        <v>730.63</v>
      </c>
      <c r="AA52" s="170">
        <v>1417.12</v>
      </c>
      <c r="AB52" s="168"/>
      <c r="AC52" s="169">
        <v>547.43220804978023</v>
      </c>
      <c r="AD52" s="169">
        <v>332.01100355480219</v>
      </c>
      <c r="AE52" s="169">
        <v>357.50560999609792</v>
      </c>
      <c r="AF52" s="169">
        <v>250.03636886416979</v>
      </c>
      <c r="AG52" s="168"/>
      <c r="AH52" s="169">
        <v>937.15226949999999</v>
      </c>
      <c r="AI52" s="169">
        <v>802</v>
      </c>
      <c r="AJ52" s="169">
        <v>730.63114559999997</v>
      </c>
      <c r="AK52" s="170">
        <v>539.63096399999995</v>
      </c>
      <c r="AL52" s="168"/>
      <c r="AM52" s="169">
        <v>1323.5807948603588</v>
      </c>
      <c r="AN52" s="169">
        <v>2193.4334573563142</v>
      </c>
      <c r="AO52" s="169">
        <v>1417.1185169021376</v>
      </c>
      <c r="AP52" s="170">
        <v>1818.4385899087315</v>
      </c>
    </row>
    <row r="53" spans="1:57" x14ac:dyDescent="0.25">
      <c r="A53" s="151">
        <v>2022</v>
      </c>
      <c r="B53" s="161"/>
      <c r="E53" s="187">
        <v>27991</v>
      </c>
      <c r="F53" s="161"/>
      <c r="M53" s="167"/>
      <c r="N53" s="161"/>
      <c r="O53">
        <v>39</v>
      </c>
      <c r="P53">
        <v>69</v>
      </c>
      <c r="Q53">
        <v>93</v>
      </c>
      <c r="R53" s="167">
        <v>201</v>
      </c>
      <c r="S53" s="161"/>
      <c r="W53" s="167"/>
      <c r="X53" s="168"/>
      <c r="Y53" s="169">
        <v>413.25</v>
      </c>
      <c r="Z53" s="169">
        <v>853.74</v>
      </c>
      <c r="AA53" s="170">
        <v>1679.47</v>
      </c>
      <c r="AB53" s="168"/>
      <c r="AC53" s="169">
        <v>518.7953951992273</v>
      </c>
      <c r="AD53" s="169">
        <v>371.84781158383657</v>
      </c>
      <c r="AE53" s="169">
        <v>413.25347542516243</v>
      </c>
      <c r="AF53" s="169">
        <v>240.21027073118313</v>
      </c>
      <c r="AG53" s="168"/>
      <c r="AH53" s="169">
        <v>917.51007479999998</v>
      </c>
      <c r="AI53" s="169">
        <v>942</v>
      </c>
      <c r="AJ53" s="169">
        <v>853.74249359999999</v>
      </c>
      <c r="AK53" s="170">
        <v>546.76625579999995</v>
      </c>
      <c r="AL53" s="168"/>
      <c r="AM53" s="169">
        <v>1327.7524562452929</v>
      </c>
      <c r="AN53" s="169">
        <v>2701.421470577412</v>
      </c>
      <c r="AO53" s="169">
        <v>1679.4697073665607</v>
      </c>
      <c r="AP53" s="170">
        <v>1992.5884550387555</v>
      </c>
      <c r="AU53" s="169">
        <v>1199.5308058693756</v>
      </c>
      <c r="AV53" s="169">
        <v>1417.1185169021376</v>
      </c>
      <c r="AW53" s="169">
        <v>1679.4697073665607</v>
      </c>
      <c r="AX53" s="169">
        <v>1996.5640286349076</v>
      </c>
      <c r="AY53" s="169">
        <v>2382.6750563832347</v>
      </c>
      <c r="AZ53" s="169">
        <v>2857.0610627400806</v>
      </c>
      <c r="BA53" s="169">
        <v>3436.7747956984481</v>
      </c>
      <c r="BB53" s="169">
        <v>4169.3635762979075</v>
      </c>
      <c r="BC53" s="169">
        <v>5107.045877166529</v>
      </c>
      <c r="BD53" s="169">
        <v>6325.0020815623011</v>
      </c>
      <c r="BE53" s="169">
        <v>7932.7830120761137</v>
      </c>
    </row>
    <row r="54" spans="1:57" ht="15.75" thickBot="1" x14ac:dyDescent="0.3">
      <c r="A54" s="151">
        <v>2023</v>
      </c>
      <c r="B54" s="161"/>
      <c r="E54" s="187">
        <v>29035</v>
      </c>
      <c r="F54" s="161"/>
      <c r="M54" s="167"/>
      <c r="N54" s="161"/>
      <c r="R54" s="167"/>
      <c r="S54" s="161"/>
      <c r="W54" s="167"/>
      <c r="X54" s="168"/>
      <c r="Y54" s="169">
        <v>476.67</v>
      </c>
      <c r="Z54" s="169">
        <v>997.6</v>
      </c>
      <c r="AA54" s="170">
        <v>1996.56</v>
      </c>
      <c r="AB54" s="168"/>
      <c r="AC54" s="169">
        <v>483.88106442612354</v>
      </c>
      <c r="AD54" s="169">
        <v>418.40110441697141</v>
      </c>
      <c r="AE54" s="169">
        <v>476.6743417634089</v>
      </c>
      <c r="AF54" s="169">
        <v>232.47958519564844</v>
      </c>
      <c r="AG54" s="168"/>
      <c r="AH54" s="169">
        <v>889.52259930000002</v>
      </c>
      <c r="AI54" s="169">
        <v>1113</v>
      </c>
      <c r="AJ54" s="169">
        <v>997.59810370000002</v>
      </c>
      <c r="AK54" s="170">
        <v>561.62924710000004</v>
      </c>
      <c r="AL54" s="168"/>
      <c r="AM54" s="169">
        <v>1321.2510082959689</v>
      </c>
      <c r="AN54" s="169">
        <v>3389.9833632428617</v>
      </c>
      <c r="AO54" s="169">
        <v>1996.5640286349076</v>
      </c>
      <c r="AP54" s="170">
        <v>2227.360667044491</v>
      </c>
      <c r="AT54" s="169">
        <v>199.20895999999999</v>
      </c>
      <c r="AU54" s="169">
        <v>248.64767999999998</v>
      </c>
      <c r="AV54" s="169">
        <v>341.19987199999991</v>
      </c>
      <c r="AW54" s="169">
        <v>388.02066047499989</v>
      </c>
      <c r="AX54" s="169">
        <v>455.3755307655623</v>
      </c>
      <c r="AY54" s="169">
        <v>534.64383543491829</v>
      </c>
      <c r="AZ54" s="169">
        <v>626.36813792563316</v>
      </c>
      <c r="BA54" s="169">
        <v>736.09664071228281</v>
      </c>
      <c r="BB54" s="169">
        <v>865.58600538879602</v>
      </c>
      <c r="BC54" s="176">
        <v>1018.5686522010512</v>
      </c>
    </row>
    <row r="55" spans="1:57" ht="15.75" thickTop="1" x14ac:dyDescent="0.25">
      <c r="A55" s="151">
        <v>2024</v>
      </c>
      <c r="B55" s="161"/>
      <c r="E55" s="187">
        <v>30158</v>
      </c>
      <c r="F55" s="161"/>
      <c r="M55" s="167"/>
      <c r="N55" s="161"/>
      <c r="R55" s="167"/>
      <c r="S55" s="161"/>
      <c r="W55" s="167"/>
      <c r="X55" s="168"/>
      <c r="Y55" s="169">
        <v>548.38</v>
      </c>
      <c r="Z55" s="169">
        <v>1165.69</v>
      </c>
      <c r="AA55" s="170">
        <v>2382.6799999999998</v>
      </c>
      <c r="AB55" s="168"/>
      <c r="AC55" s="169">
        <v>453.31461865942936</v>
      </c>
      <c r="AD55" s="169">
        <v>471.40564029438531</v>
      </c>
      <c r="AE55" s="169">
        <v>548.37639919474145</v>
      </c>
      <c r="AF55" s="169">
        <v>226.56872626766062</v>
      </c>
      <c r="AG55" s="168"/>
      <c r="AH55" s="169">
        <v>854.10050939999996</v>
      </c>
      <c r="AI55" s="169">
        <v>1317</v>
      </c>
      <c r="AJ55" s="169">
        <v>1165.6933839999999</v>
      </c>
      <c r="AK55" s="170">
        <v>583.75032339999996</v>
      </c>
      <c r="AL55" s="168"/>
      <c r="AM55" s="169">
        <v>1305.110595963795</v>
      </c>
      <c r="AN55" s="169">
        <v>4239.8480817888412</v>
      </c>
      <c r="AO55" s="169">
        <v>2382.6750563832347</v>
      </c>
      <c r="AP55" s="170">
        <v>2520.4701844762349</v>
      </c>
    </row>
    <row r="56" spans="1:57" x14ac:dyDescent="0.25">
      <c r="A56" s="151">
        <v>2025</v>
      </c>
      <c r="B56" s="161"/>
      <c r="E56" s="187">
        <v>31375</v>
      </c>
      <c r="F56" s="161"/>
      <c r="M56" s="167"/>
      <c r="N56" s="161"/>
      <c r="R56" s="167"/>
      <c r="S56" s="161"/>
      <c r="W56" s="167"/>
      <c r="X56" s="168"/>
      <c r="Y56" s="169">
        <v>628.78</v>
      </c>
      <c r="Z56" s="169">
        <v>1362.11</v>
      </c>
      <c r="AA56" s="170">
        <v>2857.06</v>
      </c>
      <c r="AB56" s="168"/>
      <c r="AC56" s="169">
        <v>426.34757825494557</v>
      </c>
      <c r="AD56" s="169">
        <v>532.55822434753486</v>
      </c>
      <c r="AE56" s="169">
        <v>628.7759679647645</v>
      </c>
      <c r="AF56" s="169">
        <v>222.33412888832302</v>
      </c>
      <c r="AG56" s="168"/>
      <c r="AH56" s="169">
        <v>811.88627399999996</v>
      </c>
      <c r="AI56" s="169">
        <v>1562</v>
      </c>
      <c r="AJ56" s="169">
        <v>1362.112719</v>
      </c>
      <c r="AK56" s="170">
        <v>613.7563361</v>
      </c>
      <c r="AL56" s="168"/>
      <c r="AM56" s="169">
        <v>1279.7206005067424</v>
      </c>
      <c r="AN56" s="169">
        <v>5321.9470897261026</v>
      </c>
      <c r="AO56" s="169">
        <v>2857.0610627400806</v>
      </c>
      <c r="AP56" s="170">
        <v>2893.2538674012822</v>
      </c>
    </row>
    <row r="57" spans="1:57" x14ac:dyDescent="0.25">
      <c r="A57" s="151">
        <v>2026</v>
      </c>
      <c r="B57" s="161"/>
      <c r="E57" s="187">
        <v>32693</v>
      </c>
      <c r="F57" s="161"/>
      <c r="M57" s="167"/>
      <c r="N57" s="161"/>
      <c r="R57" s="167"/>
      <c r="S57" s="161"/>
      <c r="W57" s="167"/>
      <c r="X57" s="168"/>
      <c r="Y57" s="169">
        <v>719.1</v>
      </c>
      <c r="Z57" s="169">
        <v>1591.63</v>
      </c>
      <c r="AA57" s="170">
        <v>3436.77</v>
      </c>
      <c r="AB57" s="168"/>
      <c r="AC57" s="169">
        <v>402.37770291398544</v>
      </c>
      <c r="AD57" s="169">
        <v>601.0097431268058</v>
      </c>
      <c r="AE57" s="169">
        <v>719.097007972151</v>
      </c>
      <c r="AF57" s="169">
        <v>219.56437022553581</v>
      </c>
      <c r="AG57" s="168"/>
      <c r="AH57" s="169">
        <v>775.38678709999999</v>
      </c>
      <c r="AI57" s="169">
        <v>1841</v>
      </c>
      <c r="AJ57" s="169">
        <v>1591.6287130000001</v>
      </c>
      <c r="AK57" s="170">
        <v>650.25965980000001</v>
      </c>
      <c r="AL57" s="168"/>
      <c r="AM57" s="169">
        <v>1245.2216303778341</v>
      </c>
      <c r="AN57" s="169">
        <v>6367.0449611885015</v>
      </c>
      <c r="AO57" s="169">
        <v>3436.7747956984481</v>
      </c>
      <c r="AP57" s="170">
        <v>3281.4891294911131</v>
      </c>
    </row>
    <row r="58" spans="1:57" x14ac:dyDescent="0.25">
      <c r="A58" s="151">
        <v>2027</v>
      </c>
      <c r="B58" s="161"/>
      <c r="E58" s="187">
        <v>34150</v>
      </c>
      <c r="F58" s="161"/>
      <c r="M58" s="167"/>
      <c r="N58" s="161"/>
      <c r="R58" s="167"/>
      <c r="S58" s="161"/>
      <c r="W58" s="167"/>
      <c r="X58" s="168"/>
      <c r="Y58" s="169">
        <v>817.3</v>
      </c>
      <c r="Z58" s="169">
        <v>1859.82</v>
      </c>
      <c r="AA58" s="170">
        <v>4169.3599999999997</v>
      </c>
      <c r="AB58" s="168"/>
      <c r="AC58" s="169">
        <v>380.91984912214599</v>
      </c>
      <c r="AD58" s="169">
        <v>680.91822638963106</v>
      </c>
      <c r="AE58" s="169">
        <v>817.29584347365108</v>
      </c>
      <c r="AF58" s="169">
        <v>218.16061513141076</v>
      </c>
      <c r="AG58" s="168"/>
      <c r="AH58" s="169">
        <v>743.65250630000003</v>
      </c>
      <c r="AI58" s="169">
        <v>2180</v>
      </c>
      <c r="AJ58" s="169">
        <v>1859.8181509999999</v>
      </c>
      <c r="AK58" s="170">
        <v>696.132925</v>
      </c>
      <c r="AL58" s="168"/>
      <c r="AM58" s="169">
        <v>1201.5214397613811</v>
      </c>
      <c r="AN58" s="169">
        <v>7750.2869839881578</v>
      </c>
      <c r="AO58" s="169">
        <v>4169.3635762979075</v>
      </c>
      <c r="AP58" s="170">
        <v>3788.4446056420015</v>
      </c>
    </row>
    <row r="59" spans="1:57" x14ac:dyDescent="0.25">
      <c r="A59" s="151">
        <v>2028</v>
      </c>
      <c r="B59" s="161"/>
      <c r="E59" s="187">
        <v>35767</v>
      </c>
      <c r="F59" s="161"/>
      <c r="M59" s="167"/>
      <c r="N59" s="161"/>
      <c r="R59" s="167"/>
      <c r="S59" s="161"/>
      <c r="W59" s="167"/>
      <c r="X59" s="168"/>
      <c r="Y59" s="169">
        <v>921.97</v>
      </c>
      <c r="Z59" s="169">
        <v>2173.1999999999998</v>
      </c>
      <c r="AA59" s="170">
        <v>5107.05</v>
      </c>
      <c r="AB59" s="168"/>
      <c r="AC59" s="169">
        <v>361.58270528712688</v>
      </c>
      <c r="AD59" s="169">
        <v>774.36280669298526</v>
      </c>
      <c r="AE59" s="169">
        <v>921.96982672717138</v>
      </c>
      <c r="AF59" s="169">
        <v>217.97218662925087</v>
      </c>
      <c r="AG59" s="168"/>
      <c r="AH59" s="169">
        <v>715.91204900000002</v>
      </c>
      <c r="AI59" s="169">
        <v>2595</v>
      </c>
      <c r="AJ59" s="169">
        <v>2173.1975090000001</v>
      </c>
      <c r="AK59" s="170">
        <v>752.48556459999998</v>
      </c>
      <c r="AL59" s="168"/>
      <c r="AM59" s="169">
        <v>1164.7353273069036</v>
      </c>
      <c r="AN59" s="169">
        <v>9579.30833276249</v>
      </c>
      <c r="AO59" s="169">
        <v>5107.045877166529</v>
      </c>
      <c r="AP59" s="170">
        <v>4451.2000999707116</v>
      </c>
    </row>
    <row r="60" spans="1:57" x14ac:dyDescent="0.25">
      <c r="A60" s="151">
        <v>2029</v>
      </c>
      <c r="B60" s="161"/>
      <c r="E60" s="187">
        <v>37571</v>
      </c>
      <c r="F60" s="161"/>
      <c r="M60" s="167"/>
      <c r="N60" s="161"/>
      <c r="R60" s="167"/>
      <c r="S60" s="161"/>
      <c r="W60" s="167"/>
      <c r="X60" s="168"/>
      <c r="Y60" s="169">
        <v>1030.21</v>
      </c>
      <c r="Z60" s="169">
        <v>2539.38</v>
      </c>
      <c r="AA60" s="170">
        <v>6325</v>
      </c>
      <c r="AB60" s="168"/>
      <c r="AC60" s="169">
        <v>344.05021933046783</v>
      </c>
      <c r="AD60" s="169">
        <v>883.81932276805117</v>
      </c>
      <c r="AE60" s="169">
        <v>1030.2129839876959</v>
      </c>
      <c r="AF60" s="169">
        <v>218.82497760067403</v>
      </c>
      <c r="AG60" s="168"/>
      <c r="AH60" s="169">
        <v>691.53993360000004</v>
      </c>
      <c r="AI60" s="169">
        <v>3103</v>
      </c>
      <c r="AJ60" s="169">
        <v>2539.3812899999998</v>
      </c>
      <c r="AK60" s="170">
        <v>820.71843279999996</v>
      </c>
      <c r="AL60" s="168"/>
      <c r="AM60" s="169">
        <v>1133.7322441621973</v>
      </c>
      <c r="AN60" s="169">
        <v>11999.349146084574</v>
      </c>
      <c r="AO60" s="169">
        <v>6325.0020815623011</v>
      </c>
      <c r="AP60" s="170">
        <v>5320.6648998476221</v>
      </c>
    </row>
    <row r="61" spans="1:57" x14ac:dyDescent="0.25">
      <c r="A61" s="151">
        <v>2030</v>
      </c>
      <c r="B61" s="161"/>
      <c r="E61" s="187">
        <v>39594</v>
      </c>
      <c r="F61" s="161"/>
      <c r="M61" s="167"/>
      <c r="N61" s="161"/>
      <c r="R61" s="167"/>
      <c r="S61" s="161"/>
      <c r="V61" s="188">
        <f>Y61/E61</f>
        <v>2.8712178612921149E-2</v>
      </c>
      <c r="W61" s="167"/>
      <c r="X61" s="189"/>
      <c r="Y61" s="169">
        <v>1136.83</v>
      </c>
      <c r="Z61" s="169">
        <v>2967.27</v>
      </c>
      <c r="AA61" s="170">
        <v>7932.78</v>
      </c>
      <c r="AB61" s="168"/>
      <c r="AC61" s="169">
        <v>328.06677292668076</v>
      </c>
      <c r="AD61" s="169">
        <v>1012.240016527724</v>
      </c>
      <c r="AE61" s="169">
        <v>1136.8288357165934</v>
      </c>
      <c r="AF61" s="169">
        <v>220.50227662975655</v>
      </c>
      <c r="AG61" s="168"/>
      <c r="AH61" s="169">
        <v>670.03036610000004</v>
      </c>
      <c r="AI61" s="169">
        <v>3725</v>
      </c>
      <c r="AJ61" s="169">
        <v>2967.2670370000001</v>
      </c>
      <c r="AK61" s="170">
        <v>902.56823959999997</v>
      </c>
      <c r="AL61" s="168"/>
      <c r="AM61" s="169">
        <v>1107.5707214784902</v>
      </c>
      <c r="AN61" s="169">
        <v>15207.610735985609</v>
      </c>
      <c r="AO61" s="169">
        <v>7932.7830120761137</v>
      </c>
      <c r="AP61" s="170">
        <v>6467.2762435858658</v>
      </c>
      <c r="AR61" s="190">
        <f>Y61/$E$61</f>
        <v>2.8712178612921149E-2</v>
      </c>
      <c r="AS61" s="190">
        <f>Z61/$E$61</f>
        <v>7.494241551750265E-2</v>
      </c>
      <c r="AT61" s="190">
        <f>AA61/$E$61</f>
        <v>0.20035308380057584</v>
      </c>
    </row>
    <row r="62" spans="1:57" x14ac:dyDescent="0.25">
      <c r="A62" s="151">
        <v>2035</v>
      </c>
      <c r="B62" s="161"/>
      <c r="E62" s="167"/>
      <c r="F62" s="161"/>
      <c r="M62" s="167"/>
      <c r="N62" s="161"/>
      <c r="R62" s="167"/>
      <c r="S62" s="161"/>
      <c r="W62" s="167"/>
      <c r="X62" s="161"/>
      <c r="AA62" s="167"/>
      <c r="AB62" s="161"/>
      <c r="AF62" s="167"/>
      <c r="AG62" s="161"/>
      <c r="AK62" s="167"/>
      <c r="AL62" s="161"/>
      <c r="AP62" s="167"/>
    </row>
    <row r="63" spans="1:57" x14ac:dyDescent="0.25">
      <c r="A63" s="151">
        <v>2040</v>
      </c>
      <c r="B63" s="161"/>
      <c r="E63" s="167"/>
      <c r="F63" s="161"/>
      <c r="M63" s="167"/>
      <c r="N63" s="161"/>
      <c r="R63" s="167"/>
      <c r="S63" s="161"/>
      <c r="W63" s="167"/>
      <c r="X63" s="161"/>
      <c r="AA63" s="167"/>
      <c r="AB63" s="161"/>
      <c r="AF63" s="167"/>
      <c r="AG63" s="161"/>
      <c r="AK63" s="167"/>
      <c r="AL63" s="161"/>
      <c r="AP63" s="167"/>
    </row>
    <row r="64" spans="1:57" x14ac:dyDescent="0.25">
      <c r="A64" s="151">
        <v>2045</v>
      </c>
      <c r="B64" s="161"/>
      <c r="E64" s="167"/>
      <c r="F64" s="161"/>
      <c r="M64" s="167"/>
      <c r="N64" s="161"/>
      <c r="R64" s="167"/>
      <c r="S64" s="161"/>
      <c r="W64" s="167"/>
      <c r="X64" s="161"/>
      <c r="AA64" s="167"/>
      <c r="AB64" s="161"/>
      <c r="AF64" s="167"/>
      <c r="AG64" s="161"/>
      <c r="AK64" s="167"/>
      <c r="AL64" s="161"/>
      <c r="AP64" s="167"/>
    </row>
    <row r="65" spans="1:42" x14ac:dyDescent="0.25">
      <c r="A65" s="151">
        <v>2050</v>
      </c>
      <c r="B65" s="161"/>
      <c r="E65" s="167"/>
      <c r="F65" s="161"/>
      <c r="M65" s="167"/>
      <c r="N65" s="161"/>
      <c r="R65" s="167"/>
      <c r="S65" s="161"/>
      <c r="W65" s="167"/>
      <c r="X65" s="161"/>
      <c r="AA65" s="167"/>
      <c r="AB65" s="161"/>
      <c r="AF65" s="167"/>
      <c r="AG65" s="161"/>
      <c r="AK65" s="167"/>
      <c r="AL65" s="161"/>
      <c r="AP65" s="167"/>
    </row>
    <row r="66" spans="1:42" x14ac:dyDescent="0.25">
      <c r="A66" s="151">
        <v>2055</v>
      </c>
      <c r="B66" s="161"/>
      <c r="E66" s="167"/>
      <c r="F66" s="161"/>
      <c r="M66" s="167"/>
      <c r="N66" s="161"/>
      <c r="R66" s="167"/>
      <c r="S66" s="161"/>
      <c r="W66" s="167"/>
      <c r="X66" s="161"/>
      <c r="AA66" s="167"/>
      <c r="AB66" s="161"/>
      <c r="AF66" s="167"/>
      <c r="AG66" s="161"/>
      <c r="AK66" s="167"/>
      <c r="AL66" s="161"/>
      <c r="AP66" s="167"/>
    </row>
    <row r="67" spans="1:42" x14ac:dyDescent="0.25">
      <c r="A67" s="151">
        <v>2060</v>
      </c>
      <c r="B67" s="161"/>
      <c r="E67" s="167"/>
      <c r="F67" s="161"/>
      <c r="M67" s="167"/>
      <c r="N67" s="161"/>
      <c r="R67" s="167"/>
      <c r="S67" s="161"/>
      <c r="W67" s="167"/>
      <c r="X67" s="161"/>
      <c r="AA67" s="167"/>
      <c r="AB67" s="161"/>
      <c r="AF67" s="167"/>
      <c r="AG67" s="161"/>
      <c r="AK67" s="167"/>
      <c r="AL67" s="161"/>
      <c r="AP67" s="167"/>
    </row>
    <row r="68" spans="1:42" ht="15.75" thickBot="1" x14ac:dyDescent="0.3">
      <c r="A68" s="191">
        <v>2065</v>
      </c>
      <c r="B68" s="192"/>
      <c r="C68" s="193"/>
      <c r="D68" s="193"/>
      <c r="E68" s="194"/>
      <c r="F68" s="192"/>
      <c r="G68" s="193"/>
      <c r="H68" s="193"/>
      <c r="I68" s="193"/>
      <c r="J68" s="193"/>
      <c r="K68" s="193"/>
      <c r="L68" s="193"/>
      <c r="M68" s="194"/>
      <c r="N68" s="192"/>
      <c r="O68" s="193"/>
      <c r="P68" s="193"/>
      <c r="Q68" s="193"/>
      <c r="R68" s="194"/>
      <c r="S68" s="192"/>
      <c r="T68" s="193"/>
      <c r="U68" s="193"/>
      <c r="V68" s="193"/>
      <c r="W68" s="194"/>
      <c r="X68" s="192"/>
      <c r="Y68" s="193"/>
      <c r="Z68" s="193"/>
      <c r="AA68" s="194"/>
      <c r="AB68" s="192"/>
      <c r="AC68" s="193"/>
      <c r="AD68" s="193"/>
      <c r="AE68" s="193"/>
      <c r="AF68" s="194"/>
      <c r="AG68" s="192"/>
      <c r="AH68" s="193"/>
      <c r="AI68" s="193"/>
      <c r="AJ68" s="193"/>
      <c r="AK68" s="194"/>
      <c r="AL68" s="192"/>
      <c r="AM68" s="193"/>
      <c r="AN68" s="193"/>
      <c r="AO68" s="193"/>
      <c r="AP68" s="194"/>
    </row>
    <row r="85" spans="26:49" x14ac:dyDescent="0.25">
      <c r="Z85" s="195"/>
      <c r="AA85" s="196"/>
      <c r="AB85" s="196"/>
      <c r="AC85" s="196"/>
      <c r="AD85" s="196"/>
      <c r="AE85" s="196"/>
      <c r="AF85" s="196"/>
      <c r="AG85" s="196"/>
      <c r="AH85" s="196"/>
      <c r="AI85" s="196"/>
      <c r="AJ85" s="196"/>
      <c r="AK85" s="196"/>
      <c r="AL85" s="196"/>
      <c r="AM85" s="197"/>
      <c r="AN85" s="197"/>
      <c r="AO85" s="198"/>
      <c r="AP85" s="198"/>
      <c r="AQ85" s="198"/>
      <c r="AR85" s="198"/>
      <c r="AS85" s="198"/>
      <c r="AT85" s="198"/>
      <c r="AU85" s="198"/>
      <c r="AV85" s="198"/>
      <c r="AW85" s="198"/>
    </row>
    <row r="86" spans="26:49" x14ac:dyDescent="0.25">
      <c r="Z86" s="199"/>
      <c r="AA86" s="200"/>
      <c r="AB86" s="199"/>
      <c r="AC86" s="199"/>
      <c r="AD86" s="199"/>
      <c r="AE86" s="199"/>
      <c r="AF86" s="199"/>
      <c r="AG86" s="199"/>
      <c r="AH86" s="199"/>
      <c r="AI86" s="199"/>
      <c r="AJ86" s="199"/>
      <c r="AK86" s="199"/>
      <c r="AL86" s="199"/>
      <c r="AM86" s="199"/>
      <c r="AN86" s="199"/>
      <c r="AO86" s="199"/>
      <c r="AP86" s="199"/>
      <c r="AQ86" s="199"/>
      <c r="AR86" s="199"/>
      <c r="AS86" s="199"/>
      <c r="AT86" s="199"/>
      <c r="AU86" s="199"/>
      <c r="AV86" s="199"/>
      <c r="AW86" s="199"/>
    </row>
    <row r="87" spans="26:49" x14ac:dyDescent="0.25">
      <c r="Z87" s="195"/>
      <c r="AA87" s="195"/>
      <c r="AB87" s="195"/>
      <c r="AC87" s="195"/>
      <c r="AD87" s="195"/>
      <c r="AE87" s="195"/>
      <c r="AF87" s="195"/>
      <c r="AG87" s="195"/>
      <c r="AH87" s="201"/>
      <c r="AI87" s="201"/>
      <c r="AJ87" s="201"/>
      <c r="AK87" s="201"/>
      <c r="AL87" s="201"/>
      <c r="AM87" s="201"/>
      <c r="AN87" s="201"/>
      <c r="AO87" s="202"/>
      <c r="AP87" s="203"/>
      <c r="AQ87" s="203"/>
      <c r="AR87" s="203"/>
      <c r="AS87" s="203"/>
      <c r="AT87" s="203"/>
      <c r="AU87" s="202"/>
      <c r="AV87" s="202"/>
      <c r="AW87" s="202"/>
    </row>
    <row r="88" spans="26:49" x14ac:dyDescent="0.25">
      <c r="Z88" s="195"/>
      <c r="AA88" s="195"/>
      <c r="AB88" s="195"/>
      <c r="AC88" s="204"/>
      <c r="AD88" s="204"/>
      <c r="AE88" s="204"/>
      <c r="AF88" s="204"/>
      <c r="AG88" s="204"/>
      <c r="AH88" s="204"/>
      <c r="AI88" s="204"/>
      <c r="AJ88" s="204"/>
      <c r="AK88" s="204"/>
      <c r="AL88" s="204"/>
      <c r="AM88" s="204"/>
      <c r="AN88" s="204"/>
      <c r="AO88" s="204"/>
      <c r="AP88" s="204"/>
      <c r="AQ88" s="204"/>
      <c r="AR88" s="204"/>
      <c r="AS88" s="204"/>
      <c r="AT88" s="204"/>
      <c r="AU88" s="204"/>
      <c r="AV88" s="204"/>
      <c r="AW88" s="204"/>
    </row>
    <row r="89" spans="26:49" x14ac:dyDescent="0.25">
      <c r="Z89" s="195"/>
      <c r="AA89" s="199"/>
      <c r="AB89" s="199"/>
      <c r="AC89" s="204"/>
      <c r="AD89" s="204"/>
      <c r="AE89" s="204"/>
      <c r="AF89" s="204"/>
      <c r="AG89" s="204"/>
      <c r="AH89" s="204"/>
      <c r="AI89" s="204"/>
      <c r="AJ89" s="204"/>
      <c r="AK89" s="204"/>
      <c r="AL89" s="204"/>
      <c r="AM89" s="204"/>
      <c r="AN89" s="204"/>
      <c r="AO89" s="204"/>
      <c r="AP89" s="204"/>
      <c r="AQ89" s="204"/>
      <c r="AR89" s="204"/>
      <c r="AS89" s="204"/>
      <c r="AT89" s="204"/>
      <c r="AU89" s="204"/>
      <c r="AV89" s="204"/>
      <c r="AW89" s="204"/>
    </row>
    <row r="90" spans="26:49" x14ac:dyDescent="0.25">
      <c r="Z90" s="195"/>
      <c r="AA90" s="204"/>
      <c r="AB90" s="204"/>
      <c r="AC90" s="204"/>
      <c r="AD90" s="204"/>
      <c r="AE90" s="204"/>
      <c r="AF90" s="204"/>
      <c r="AG90" s="204"/>
      <c r="AH90" s="204"/>
      <c r="AI90" s="204"/>
      <c r="AJ90" s="204"/>
      <c r="AK90" s="204"/>
      <c r="AL90" s="204"/>
      <c r="AM90" s="204"/>
      <c r="AN90" s="204"/>
      <c r="AO90" s="204"/>
      <c r="AP90" s="204"/>
      <c r="AQ90" s="204"/>
      <c r="AR90" s="204"/>
      <c r="AS90" s="204"/>
      <c r="AT90" s="204"/>
      <c r="AU90" s="204"/>
      <c r="AV90" s="204"/>
      <c r="AW90" s="204"/>
    </row>
    <row r="91" spans="26:49" x14ac:dyDescent="0.25">
      <c r="Z91" s="195"/>
      <c r="AA91" s="195"/>
      <c r="AB91" s="195"/>
      <c r="AC91" s="205"/>
      <c r="AD91" s="206"/>
      <c r="AE91" s="206"/>
      <c r="AF91" s="195"/>
      <c r="AG91" s="195"/>
      <c r="AH91" s="201"/>
      <c r="AI91" s="201"/>
      <c r="AJ91" s="201"/>
      <c r="AK91" s="201"/>
      <c r="AL91" s="201"/>
      <c r="AM91" s="201"/>
      <c r="AN91" s="201"/>
      <c r="AO91" s="199"/>
      <c r="AP91" s="199"/>
      <c r="AQ91" s="199"/>
      <c r="AR91" s="199"/>
      <c r="AS91" s="199"/>
      <c r="AT91" s="199"/>
      <c r="AU91" s="199"/>
      <c r="AV91" s="199"/>
      <c r="AW91" s="199"/>
    </row>
    <row r="92" spans="26:49" x14ac:dyDescent="0.25">
      <c r="Z92" s="195"/>
      <c r="AA92" s="195"/>
      <c r="AB92" s="195"/>
      <c r="AC92" s="207"/>
      <c r="AD92" s="195"/>
      <c r="AE92" s="195"/>
      <c r="AF92" s="195"/>
      <c r="AG92" s="195"/>
      <c r="AH92" s="201"/>
      <c r="AI92" s="201"/>
      <c r="AJ92" s="201"/>
      <c r="AK92" s="201"/>
      <c r="AL92" s="201"/>
      <c r="AM92" s="201"/>
      <c r="AN92" s="201"/>
      <c r="AO92" s="199"/>
      <c r="AP92" s="199"/>
      <c r="AQ92" s="199"/>
      <c r="AR92" s="199"/>
      <c r="AS92" s="199"/>
      <c r="AT92" s="199"/>
      <c r="AU92" s="199"/>
      <c r="AV92" s="199"/>
      <c r="AW92" s="199"/>
    </row>
    <row r="93" spans="26:49" x14ac:dyDescent="0.25">
      <c r="Z93" s="195"/>
      <c r="AA93" s="195"/>
      <c r="AB93" s="195"/>
      <c r="AC93" s="207"/>
      <c r="AD93" s="195"/>
      <c r="AE93" s="195"/>
      <c r="AF93" s="195"/>
      <c r="AG93" s="195"/>
      <c r="AH93" s="201"/>
      <c r="AI93" s="201"/>
      <c r="AJ93" s="201"/>
      <c r="AK93" s="201"/>
      <c r="AL93" s="201"/>
      <c r="AM93" s="201"/>
      <c r="AN93" s="201"/>
      <c r="AO93" s="199"/>
      <c r="AP93" s="199"/>
      <c r="AQ93" s="199"/>
      <c r="AR93" s="199"/>
      <c r="AS93" s="199"/>
      <c r="AT93" s="199"/>
      <c r="AU93" s="199"/>
      <c r="AV93" s="199"/>
      <c r="AW93" s="199"/>
    </row>
    <row r="94" spans="26:49" x14ac:dyDescent="0.25">
      <c r="Z94" s="195"/>
      <c r="AA94" s="199"/>
      <c r="AB94" s="199"/>
      <c r="AC94" s="199"/>
      <c r="AD94" s="199"/>
      <c r="AE94" s="199"/>
      <c r="AF94" s="199"/>
      <c r="AG94" s="199"/>
      <c r="AH94" s="199"/>
      <c r="AI94" s="199"/>
      <c r="AJ94" s="199"/>
      <c r="AK94" s="199"/>
      <c r="AL94" s="199"/>
      <c r="AM94" s="201"/>
      <c r="AN94" s="201"/>
      <c r="AO94" s="199"/>
      <c r="AP94" s="199"/>
      <c r="AQ94" s="199"/>
      <c r="AR94" s="199"/>
      <c r="AS94" s="199"/>
      <c r="AT94" s="199"/>
      <c r="AU94" s="199"/>
      <c r="AV94" s="199"/>
      <c r="AW94" s="199"/>
    </row>
    <row r="95" spans="26:49" x14ac:dyDescent="0.25">
      <c r="Z95" s="195"/>
      <c r="AA95" s="199"/>
      <c r="AB95" s="199"/>
      <c r="AC95" s="199"/>
      <c r="AD95" s="199"/>
      <c r="AE95" s="199"/>
      <c r="AF95" s="199"/>
      <c r="AG95" s="199"/>
      <c r="AH95" s="199"/>
      <c r="AI95" s="199"/>
      <c r="AJ95" s="199"/>
      <c r="AK95" s="199"/>
      <c r="AL95" s="199"/>
      <c r="AM95" s="201"/>
      <c r="AN95" s="201"/>
      <c r="AO95" s="199"/>
      <c r="AP95" s="199"/>
      <c r="AQ95" s="199"/>
      <c r="AR95" s="199"/>
      <c r="AS95" s="199"/>
      <c r="AT95" s="199"/>
      <c r="AU95" s="199"/>
      <c r="AV95" s="199"/>
      <c r="AW95" s="199"/>
    </row>
    <row r="96" spans="26:49" x14ac:dyDescent="0.25">
      <c r="Z96" s="195"/>
      <c r="AA96" s="199"/>
      <c r="AB96" s="199"/>
      <c r="AC96" s="199"/>
      <c r="AD96" s="199"/>
      <c r="AE96" s="199"/>
      <c r="AF96" s="199"/>
      <c r="AG96" s="199"/>
      <c r="AH96" s="199"/>
      <c r="AI96" s="199"/>
      <c r="AJ96" s="199"/>
      <c r="AK96" s="199"/>
      <c r="AL96" s="199"/>
      <c r="AM96" s="201"/>
      <c r="AN96" s="201"/>
      <c r="AO96" s="199"/>
      <c r="AP96" s="199"/>
      <c r="AQ96" s="199"/>
      <c r="AR96" s="199"/>
      <c r="AS96" s="199"/>
      <c r="AT96" s="199"/>
      <c r="AU96" s="199"/>
      <c r="AV96" s="199"/>
      <c r="AW96" s="199"/>
    </row>
  </sheetData>
  <mergeCells count="12">
    <mergeCell ref="AG2:AK2"/>
    <mergeCell ref="AL2:AP2"/>
    <mergeCell ref="X4:Y4"/>
    <mergeCell ref="AB4:AC4"/>
    <mergeCell ref="AG4:AH4"/>
    <mergeCell ref="AL4:AM4"/>
    <mergeCell ref="B2:E2"/>
    <mergeCell ref="F2:M2"/>
    <mergeCell ref="N2:R2"/>
    <mergeCell ref="S2:W2"/>
    <mergeCell ref="X2:AA2"/>
    <mergeCell ref="AB2:AF2"/>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Overview</vt:lpstr>
      <vt:lpstr>PivotChart</vt:lpstr>
      <vt:lpstr>Comparison</vt:lpstr>
      <vt:lpstr>1.2.&amp;1.3.WebOfScience</vt:lpstr>
      <vt:lpstr>2.2.&amp;2.3.WebOfScience</vt:lpstr>
      <vt:lpstr>Business Source Complete</vt:lpstr>
      <vt:lpstr>IEEE</vt:lpstr>
      <vt:lpstr>DataBase</vt:lpstr>
      <vt:lpstr>Comparison!Print_Area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Torben Röttger</dc:creator>
  <cp:lastModifiedBy>Torben Röttger</cp:lastModifiedBy>
  <cp:lastPrinted>2021-03-14T11:52:11Z</cp:lastPrinted>
  <dcterms:created xsi:type="dcterms:W3CDTF">2021-02-01T08:51:25Z</dcterms:created>
  <dcterms:modified xsi:type="dcterms:W3CDTF">2021-05-23T09:18:47Z</dcterms:modified>
</cp:coreProperties>
</file>