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activeTab="4"/>
  </bookViews>
  <sheets>
    <sheet name="Bilan et annexes" sheetId="1" r:id="rId1"/>
    <sheet name="Compte de résulat " sheetId="2" r:id="rId2"/>
    <sheet name="Autres variables" sheetId="3" r:id="rId3"/>
    <sheet name="Feuil1" sheetId="4" r:id="rId4"/>
    <sheet name="Feuil2" sheetId="5" r:id="rId5"/>
    <sheet name="Sat Des" sheetId="6" r:id="rId6"/>
  </sheets>
  <definedNames>
    <definedName name="_xlnm._FilterDatabase" localSheetId="2" hidden="1">'Autres variables'!$A$2:$Q$254</definedName>
    <definedName name="_xlnm._FilterDatabase" localSheetId="0" hidden="1">'Bilan et annexes'!$B$2:$DF$253</definedName>
    <definedName name="_xlnm._FilterDatabase" localSheetId="1" hidden="1">'Compte de résulat '!$A$2:$I$254</definedName>
    <definedName name="_xlnm._FilterDatabase" localSheetId="3" hidden="1">Feuil1!$A$2:$EN$254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3" i="1"/>
  <c r="A5" i="5" l="1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4" i="5"/>
  <c r="D251" i="6" l="1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249" i="6"/>
  <c r="D247" i="6"/>
  <c r="D252" i="6"/>
  <c r="D250" i="6"/>
  <c r="D248" i="6"/>
  <c r="D246" i="6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4" i="3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4" i="2"/>
  <c r="D2" i="6" l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</calcChain>
</file>

<file path=xl/sharedStrings.xml><?xml version="1.0" encoding="utf-8"?>
<sst xmlns="http://schemas.openxmlformats.org/spreadsheetml/2006/main" count="981" uniqueCount="343">
  <si>
    <t>Bénéfice (Perte) d'exploitation (+/-) EUR</t>
  </si>
  <si>
    <t xml:space="preserve">Total Actif </t>
  </si>
  <si>
    <t>Immobilisations incorporelles EUR</t>
  </si>
  <si>
    <t>Immobilisations corporelles EUR</t>
  </si>
  <si>
    <t xml:space="preserve">Capital </t>
  </si>
  <si>
    <t>Prime d'emissions</t>
  </si>
  <si>
    <t xml:space="preserve">Fonds affectés </t>
  </si>
  <si>
    <t xml:space="preserve">Réserves immunisées </t>
  </si>
  <si>
    <t xml:space="preserve">Bénéfices / pertes reportées </t>
  </si>
  <si>
    <t xml:space="preserve">Total Dettes </t>
  </si>
  <si>
    <t xml:space="preserve">Dettes LT </t>
  </si>
  <si>
    <t xml:space="preserve">Dettes financières LT </t>
  </si>
  <si>
    <t>Dettes CT</t>
  </si>
  <si>
    <t xml:space="preserve">Dettes financières CT  </t>
  </si>
  <si>
    <t xml:space="preserve">Dont autres emprunts </t>
  </si>
  <si>
    <t>Dettes finanancière à plus d'un an échéant dans l'année</t>
  </si>
  <si>
    <t xml:space="preserve">Autres &lt;1 an et inférieur à 5 ans </t>
  </si>
  <si>
    <t xml:space="preserve">Autres emprunts &lt; 5 ans </t>
  </si>
  <si>
    <t xml:space="preserve">Dettes à plus d'un an ent liées </t>
  </si>
  <si>
    <t xml:space="preserve">dettes à un an au plus ent liées </t>
  </si>
  <si>
    <t>Garanties pers. et réelles constituées/promises par l'entr./assoc. pour sûreté de dettes ou d'engagements d'entités liées EUR</t>
  </si>
  <si>
    <t>Garanties pers. et réelles constituées/promises par des entités liées pour sûreté de dettes ou d'engagements de l'entr./assoc. EUR</t>
  </si>
  <si>
    <t>Autres engagements financiers significatifs en entr. liées EUR</t>
  </si>
  <si>
    <t>Charges des dettes en entr. liées EUR</t>
  </si>
  <si>
    <t>Autres charges financières en entr. liées EUR</t>
  </si>
  <si>
    <t>Current ratio</t>
  </si>
  <si>
    <t>EBIT EUR</t>
  </si>
  <si>
    <t>EBITDA EUR</t>
  </si>
  <si>
    <t>Valeur nette des immob. corp. à la fin de l'ex.  EUR</t>
  </si>
  <si>
    <t xml:space="preserve">Fonds propres fiscal </t>
  </si>
  <si>
    <t>Montant Prêt intra groupe LT début de période</t>
  </si>
  <si>
    <t>Montant Prêt intra groupe LT fin de période</t>
  </si>
  <si>
    <t>Montant Prêt intra groupe CT début de période</t>
  </si>
  <si>
    <t>Montant Prêt intra groupe CT fin de période</t>
  </si>
  <si>
    <t>Total Montant Prêt intra groupe début de période</t>
  </si>
  <si>
    <t>Total Montant Prêt intra groupe fin de période</t>
  </si>
  <si>
    <t xml:space="preserve">Prêts intra groupe début de période / fonds propres </t>
  </si>
  <si>
    <t>Prêt intra groupe fin de période  / fonds propres</t>
  </si>
  <si>
    <t xml:space="preserve">Prêts intra groupe début de période/ dettes financières </t>
  </si>
  <si>
    <t xml:space="preserve">Prêt intra groupe fin de période  / dettes financières </t>
  </si>
  <si>
    <t>EBITDA/ASSET</t>
  </si>
  <si>
    <t>ACA PHARMA</t>
  </si>
  <si>
    <t>AERTSSEN KRANEN</t>
  </si>
  <si>
    <t>ANDRE CELIS</t>
  </si>
  <si>
    <t>ANDRES</t>
  </si>
  <si>
    <t>ANNABEL TEXTILES</t>
  </si>
  <si>
    <t>ARTILAT</t>
  </si>
  <si>
    <t>AUTOBEDRIJF JACOBS</t>
  </si>
  <si>
    <t>AUTOMOBILE BUSINESS LEUVEN</t>
  </si>
  <si>
    <t>AVASCO INDUSTRIES</t>
  </si>
  <si>
    <t>BEHERMAN VEHICLE SUPPLY</t>
  </si>
  <si>
    <t>BIA</t>
  </si>
  <si>
    <t>BRASSERIE D'ORVAL</t>
  </si>
  <si>
    <t>BRIQUETERIES DE PLOEGSTEERT</t>
  </si>
  <si>
    <t>BROUWERIJ HAACHT</t>
  </si>
  <si>
    <t>C.E. + T.</t>
  </si>
  <si>
    <t>CAMPI PRESS</t>
  </si>
  <si>
    <t>CAROLINE</t>
  </si>
  <si>
    <t>CAVENOR</t>
  </si>
  <si>
    <t>CAVRILO</t>
  </si>
  <si>
    <t>CETEX NOORD</t>
  </si>
  <si>
    <t>CONCENTRA GRAFIC</t>
  </si>
  <si>
    <t>CONWED PLASTICS</t>
  </si>
  <si>
    <t>DANIS</t>
  </si>
  <si>
    <t>DANONE</t>
  </si>
  <si>
    <t>DE CEUSTER MESTSTOFFEN</t>
  </si>
  <si>
    <t>DE VERENIGDE MEUBEL- FABRIEKEN</t>
  </si>
  <si>
    <t>DEFORCHE CONSTRUCT</t>
  </si>
  <si>
    <t>DOSSCHE MILLS</t>
  </si>
  <si>
    <t>DUMA FORKLIFTS</t>
  </si>
  <si>
    <t>DUMOULIN</t>
  </si>
  <si>
    <t>DUVEL MOORTGAT</t>
  </si>
  <si>
    <t>ENGINE DECK REPAIR</t>
  </si>
  <si>
    <t>ETS BRICHART</t>
  </si>
  <si>
    <t>ETS LEBRUN</t>
  </si>
  <si>
    <t>EUROBROKERS</t>
  </si>
  <si>
    <t>EUROFILTERS</t>
  </si>
  <si>
    <t>EUROMETAL SERVICE</t>
  </si>
  <si>
    <t>FAYMONVILLE SERVICES</t>
  </si>
  <si>
    <t>FILMOBEL</t>
  </si>
  <si>
    <t>FLEET LOGISTICS INTERNATIONAL</t>
  </si>
  <si>
    <t>FLORIS</t>
  </si>
  <si>
    <t>FRANKY</t>
  </si>
  <si>
    <t>GARAGE PEETERS</t>
  </si>
  <si>
    <t>GASPAR MOTORS ANTWERPEN</t>
  </si>
  <si>
    <t>GLOBAL SAFETY</t>
  </si>
  <si>
    <t>GLUECOM</t>
  </si>
  <si>
    <t>GRAFITYP SELFADHESIVE PRODUCTS</t>
  </si>
  <si>
    <t>HEBOSS INTERNATIONAL</t>
  </si>
  <si>
    <t>HESSENATIE LOGISTICS</t>
  </si>
  <si>
    <t>HYDROMETAL</t>
  </si>
  <si>
    <t>INCOPACK</t>
  </si>
  <si>
    <t>INTEGRAL AUTO</t>
  </si>
  <si>
    <t>KEMPISCH LABORATORIUM</t>
  </si>
  <si>
    <t>LAMBRECHT NUMMER EEN IN BANDEN</t>
  </si>
  <si>
    <t>MC THREE</t>
  </si>
  <si>
    <t>MECHANIEK EN TRANSPORTMIDDELEN ONDERNEMING</t>
  </si>
  <si>
    <t>OCTA</t>
  </si>
  <si>
    <t>POLYCASA</t>
  </si>
  <si>
    <t>PROMAT INTERNATIONAL</t>
  </si>
  <si>
    <t>PROVIRON BASIC CHEMICALS</t>
  </si>
  <si>
    <t>PROVIRON FUNCTIONAL CHEMICALS</t>
  </si>
  <si>
    <t>PURATOS</t>
  </si>
  <si>
    <t>QUALITY MEAT RENMANS</t>
  </si>
  <si>
    <t>QUINN GROUP BELGIUM</t>
  </si>
  <si>
    <t>REVOGAN</t>
  </si>
  <si>
    <t>SARENS</t>
  </si>
  <si>
    <t>SMEETS EN ZONEN</t>
  </si>
  <si>
    <t>SMURFIT KAPPA TURNHOUT</t>
  </si>
  <si>
    <t>SOLVIC</t>
  </si>
  <si>
    <t>SURFACE TREATMENT COMPANY S.T.C.</t>
  </si>
  <si>
    <t>TRANSPORT GEBROEDERS VAN AERDE</t>
  </si>
  <si>
    <t>TURBOTRUCKS TORHOUT</t>
  </si>
  <si>
    <t>UCB PHARMA</t>
  </si>
  <si>
    <t>VAN HOUDT KEMPEN</t>
  </si>
  <si>
    <t>VULKOPRIN</t>
  </si>
  <si>
    <t>VYNCKIER TOOLS</t>
  </si>
  <si>
    <t>WAHL DIAMONDS</t>
  </si>
  <si>
    <t>WELCO</t>
  </si>
  <si>
    <t>WM SUPPLIES (B)</t>
  </si>
  <si>
    <t>FAMENNE ENROBES</t>
  </si>
  <si>
    <t>VANDEN AVENNE OOIGEM</t>
  </si>
  <si>
    <t>vente et Prestations</t>
  </si>
  <si>
    <t>APOK</t>
  </si>
  <si>
    <t>ASPEL POLYFORM</t>
  </si>
  <si>
    <t>AUTOGARDEN</t>
  </si>
  <si>
    <t>AUTOMOBIELBEDRIJF VAN DOORNE HERENTALS</t>
  </si>
  <si>
    <t>CONNECTSYSTEMS</t>
  </si>
  <si>
    <t>DELVAUX CREATEUR</t>
  </si>
  <si>
    <t>DEPRO PROFILES</t>
  </si>
  <si>
    <t>DEVOS EN DEWANCKEL</t>
  </si>
  <si>
    <t>DRUKKERIJ GRAFIX</t>
  </si>
  <si>
    <t>ESCOLYS TEXTILES</t>
  </si>
  <si>
    <t>EURODYE-CTC</t>
  </si>
  <si>
    <t>FOURNIER-CAVOS</t>
  </si>
  <si>
    <t>HOBON</t>
  </si>
  <si>
    <t>LECOT</t>
  </si>
  <si>
    <t>MONTEBI</t>
  </si>
  <si>
    <t>ROGER VANDEN BERGHE</t>
  </si>
  <si>
    <t>SODIREP - TEXTILES</t>
  </si>
  <si>
    <t>SOUTHERN EUROPEAN TRADING CORPORATION</t>
  </si>
  <si>
    <t>ZELFBOUW MARKT NINOVE</t>
  </si>
  <si>
    <t>dont emprunt subordonné</t>
  </si>
  <si>
    <t xml:space="preserve">VCN Immo corp/asset </t>
  </si>
  <si>
    <t xml:space="preserve">Dettes financières LT/ fonds propes fiscal </t>
  </si>
  <si>
    <t xml:space="preserve">(Autres emprunt CT + emprunt subordonné) / Dettes ent liées à 1 an au plus début de période </t>
  </si>
  <si>
    <t xml:space="preserve">(Autres emprunt cT + emprunt subordonné) / Dettes ent liées à 1 an au plus fin  de période </t>
  </si>
  <si>
    <t xml:space="preserve">Emprunt subordonné/ dettes à plus d'un an entreprises liées fin de période </t>
  </si>
  <si>
    <t xml:space="preserve">(Autres emprunt LT) / Dettes ent liées à + 1 an début de période </t>
  </si>
  <si>
    <t xml:space="preserve">(Autres emprunt LT ) / Dettes ent liées à + 1 an fin  de période </t>
  </si>
  <si>
    <t>ACROS ORGANICS</t>
  </si>
  <si>
    <t>AEGEAN NWE</t>
  </si>
  <si>
    <t>AGC AUTOMOTIVE EUROPE</t>
  </si>
  <si>
    <t>AGC GLASS EUROPE</t>
  </si>
  <si>
    <t>AGC PROCESSING BELGIUM</t>
  </si>
  <si>
    <t>ALDERS INTERNATIONAAL TRANSPORT</t>
  </si>
  <si>
    <t>ALIPLAST ALUMINIUM EXTRUSION</t>
  </si>
  <si>
    <t>ANSELL HEALTHCARE EUROPE</t>
  </si>
  <si>
    <t>ANTWERP STONE TERMINAL</t>
  </si>
  <si>
    <t>ANTWERPSE STAAL SERVICES</t>
  </si>
  <si>
    <t>APERAM STAINLESS BELGIUM</t>
  </si>
  <si>
    <t>ARCELOR MITTAL BELGIUM</t>
  </si>
  <si>
    <t>ARCELORMITTAL ESP</t>
  </si>
  <si>
    <t>ARMACELL BENELUX</t>
  </si>
  <si>
    <t>ARODIAM MANUFACTURING COMPANY</t>
  </si>
  <si>
    <t>ASE METALS</t>
  </si>
  <si>
    <t>ATLAS COPCO AIRPOWER</t>
  </si>
  <si>
    <t>AURORA PRODUCTIONS</t>
  </si>
  <si>
    <t>AUTO SATELLITES</t>
  </si>
  <si>
    <t>AUTOCARS DE POLDER</t>
  </si>
  <si>
    <t>AVERY DENNISON BELGIE</t>
  </si>
  <si>
    <t>AXUS</t>
  </si>
  <si>
    <t>B.A.S.F. ANTWERPEN</t>
  </si>
  <si>
    <t>B.T.G. - BELG. TECHNISCHE GASSEN - G.T.B. - GAZ TECHNIQUE BELGE</t>
  </si>
  <si>
    <t>BALTA INDUSTRIES</t>
  </si>
  <si>
    <t>BELMEDIS</t>
  </si>
  <si>
    <t>BENECHIM</t>
  </si>
  <si>
    <t>BINJE ACKERMANS</t>
  </si>
  <si>
    <t>BONAR XIRION</t>
  </si>
  <si>
    <t>BRABANTIA S&amp;L BELGIUM</t>
  </si>
  <si>
    <t>BRANTANO</t>
  </si>
  <si>
    <t>BRENNTAG</t>
  </si>
  <si>
    <t>BRIDGESTONE EUROPE</t>
  </si>
  <si>
    <t>CAPSUGEL BELGIUM</t>
  </si>
  <si>
    <t>CERCLINDUS</t>
  </si>
  <si>
    <t>CIMENTERIES CBR CEMENTBEDRIJVEN</t>
  </si>
  <si>
    <t>CITROSUCO EUROPE</t>
  </si>
  <si>
    <t>CNH INDUSTRIAL BELGIUM</t>
  </si>
  <si>
    <t>COCA - COLA ENTERPRISES BELGIUM</t>
  </si>
  <si>
    <t>COFELY AXIMA REFRIGERATION</t>
  </si>
  <si>
    <t>COFELY FABRICOM</t>
  </si>
  <si>
    <t>COMBORI</t>
  </si>
  <si>
    <t>CONSOLIDATED PRECISION PRODUCTS BELGIUM</t>
  </si>
  <si>
    <t>CONTINENTAL FOODS BELGIUM</t>
  </si>
  <si>
    <t>CRC INDUSTRIES EUROPE</t>
  </si>
  <si>
    <t>CYTEC BELGIUM</t>
  </si>
  <si>
    <t>DU PONT DE NEMOURS (BELGIUM)</t>
  </si>
  <si>
    <t>EATON FILTRATION</t>
  </si>
  <si>
    <t>ECOVER CO-ORDINATION CENTER</t>
  </si>
  <si>
    <t>ESPRIT BELGIE RETAIL</t>
  </si>
  <si>
    <t>ETABLISSEMENTS A. PASQUASY</t>
  </si>
  <si>
    <t>FABORY CENTRES BELGIUM</t>
  </si>
  <si>
    <t>FLANDERS LOGISTICS</t>
  </si>
  <si>
    <t>FONDERIES J. MARICHAL, KETIN &amp; CIE</t>
  </si>
  <si>
    <t>GALLIKER TRANSPORTS SA LIEGE (BELGIQUE)</t>
  </si>
  <si>
    <t>GLAVERPANE</t>
  </si>
  <si>
    <t>GREIF BELGIUM</t>
  </si>
  <si>
    <t>HARSCO BELGIUM</t>
  </si>
  <si>
    <t>HELIO CHARLEROI</t>
  </si>
  <si>
    <t>HILTI BELGIUM</t>
  </si>
  <si>
    <t>INAPA BELGIUM</t>
  </si>
  <si>
    <t>INDUMET</t>
  </si>
  <si>
    <t>INEOS CHLORVINYLS BELGIUM</t>
  </si>
  <si>
    <t>INTIMUS INTERNATIONAL BELGIUM</t>
  </si>
  <si>
    <t>ISOWILL</t>
  </si>
  <si>
    <t>JACKON INSULATION</t>
  </si>
  <si>
    <t>JANS BUILDING DISTRIBUTION</t>
  </si>
  <si>
    <t>KATOEN NATIE</t>
  </si>
  <si>
    <t>KATOEN NATIE BULK TERMINALS</t>
  </si>
  <si>
    <t>KLASMANN-DEILMANN BRUGGE</t>
  </si>
  <si>
    <t>LES NUTONS</t>
  </si>
  <si>
    <t>LHOIST</t>
  </si>
  <si>
    <t>LUBRIZOL ADVANCED MATERIALS EUROPE</t>
  </si>
  <si>
    <t>MAGOTTEAUX INTERNATIONAL</t>
  </si>
  <si>
    <t>MAKRO CASH &amp; CARRY BELGIUM</t>
  </si>
  <si>
    <t>MARINE HARVEST PIETERS</t>
  </si>
  <si>
    <t>MD VERRE</t>
  </si>
  <si>
    <t>MEIKO EUROPE</t>
  </si>
  <si>
    <t>MESSER BELGIUM</t>
  </si>
  <si>
    <t>METSO MINERALS BELUX</t>
  </si>
  <si>
    <t>MINERA</t>
  </si>
  <si>
    <t>MISHAL</t>
  </si>
  <si>
    <t>MISHAL MANUFACTURING</t>
  </si>
  <si>
    <t>MUNTERS BELGIUM</t>
  </si>
  <si>
    <t>NICOLS INTERNATIONAL</t>
  </si>
  <si>
    <t>NIPRO EUROPE</t>
  </si>
  <si>
    <t>NLMK LA LOUVIERE</t>
  </si>
  <si>
    <t>NOF METAL COATINGS EUROPE</t>
  </si>
  <si>
    <t>OLEON</t>
  </si>
  <si>
    <t>ONTEX</t>
  </si>
  <si>
    <t>PARFUMERIE ICI PARIS XL</t>
  </si>
  <si>
    <t>PIPELIFE BELGIUM</t>
  </si>
  <si>
    <t>POLYTRA</t>
  </si>
  <si>
    <t>PRIMO-STADION</t>
  </si>
  <si>
    <t>PRODUO</t>
  </si>
  <si>
    <t>PROFIALIS</t>
  </si>
  <si>
    <t>PVS CHEMICALS BELGIUM</t>
  </si>
  <si>
    <t>RECYBOIS</t>
  </si>
  <si>
    <t>REFRESCO</t>
  </si>
  <si>
    <t>RIDGE TOOL EUROPE</t>
  </si>
  <si>
    <t>RKW HYPLAST</t>
  </si>
  <si>
    <t>ROGERS</t>
  </si>
  <si>
    <t>ROSY BLUE</t>
  </si>
  <si>
    <t>ROTRA FORWARDING</t>
  </si>
  <si>
    <t>RUTGERS BELGIUM</t>
  </si>
  <si>
    <t>SADEPAN CHIMICA</t>
  </si>
  <si>
    <t>SAINT ROCH - COUVIN</t>
  </si>
  <si>
    <t>SAINT-GOBAIN INNOVATIVE MATERIALS BELGIUM</t>
  </si>
  <si>
    <t>SAINT-GOBAIN SEKURIT BENELUX</t>
  </si>
  <si>
    <t>SANOMA REGIONAL BELGIUM</t>
  </si>
  <si>
    <t>SAPPI LANAKEN</t>
  </si>
  <si>
    <t>SCANSOURCE EUROPE</t>
  </si>
  <si>
    <t>SCAPA BELGIUM</t>
  </si>
  <si>
    <t>SENSIENT FLAVORS BELGIUM</t>
  </si>
  <si>
    <t>SOLID</t>
  </si>
  <si>
    <t>SOMEF</t>
  </si>
  <si>
    <t>STOPLER BELGIUM</t>
  </si>
  <si>
    <t>STUDIOTECH</t>
  </si>
  <si>
    <t>SUN CHEMICAL</t>
  </si>
  <si>
    <t>SUNNYLAND DISTRIBUTION</t>
  </si>
  <si>
    <t>SUTRANS</t>
  </si>
  <si>
    <t>TAURA NATURAL INGREDIENTS</t>
  </si>
  <si>
    <t>TEKNIPLEX EUROPE</t>
  </si>
  <si>
    <t>THOMAS COOK AIRLINES BELGIUM</t>
  </si>
  <si>
    <t>TI GROUP AUTOMOTIVE SYSTEMS (BELGIUM)</t>
  </si>
  <si>
    <t>TOTAL PETROCHEMICALS ECAUSSINNES</t>
  </si>
  <si>
    <t>TOWER AUTOMOTIVE BELGIUM</t>
  </si>
  <si>
    <t>TRANSPORT &amp; SUPPLY CHAIN SERVICES CENTER</t>
  </si>
  <si>
    <t>TWIN DISC INTERNATIONAL</t>
  </si>
  <si>
    <t>UNILIN</t>
  </si>
  <si>
    <t>UNITED PARCEL SERVICE BELGIUM</t>
  </si>
  <si>
    <t>UNIVERSAL MUSIC</t>
  </si>
  <si>
    <t>UPS EUROPE</t>
  </si>
  <si>
    <t>VALERON STRENGTH FILMS</t>
  </si>
  <si>
    <t>VALKENIERSNATIE</t>
  </si>
  <si>
    <t>VANGUARD LOGISTICS SERVICES BELGIUM</t>
  </si>
  <si>
    <t>VINCI PARK BELGIUM</t>
  </si>
  <si>
    <t>VOPAK CHEMICAL TERMINALS BELGIUM</t>
  </si>
  <si>
    <t>VOPAK TERMINAL EUROTANK</t>
  </si>
  <si>
    <t>VPK PAPER</t>
  </si>
  <si>
    <t>VWR INTERNATIONAL</t>
  </si>
  <si>
    <t>WALLENIUS WILHELMSEN LOGISTICS ZEEBRUGGE</t>
  </si>
  <si>
    <t>WESTFALEN</t>
  </si>
  <si>
    <t>WIENERBERGER</t>
  </si>
  <si>
    <t>ZEEMAN TEXTIEL SUPERS</t>
  </si>
  <si>
    <t>ZINACOR</t>
  </si>
  <si>
    <t>ALLIANCE INTERNATIONAL</t>
  </si>
  <si>
    <t>MACTAC EUROPE</t>
  </si>
  <si>
    <t>DOW CORNING EUROPE</t>
  </si>
  <si>
    <t>WURTH BELUX</t>
  </si>
  <si>
    <t>Fonds propres fiscal / actif</t>
  </si>
  <si>
    <t>variation % 2011-2013</t>
  </si>
  <si>
    <t>Rotation actif</t>
  </si>
  <si>
    <t>Ln ventes et presations</t>
  </si>
  <si>
    <t>2012-2013</t>
  </si>
  <si>
    <t>2011-2013</t>
  </si>
  <si>
    <t>FP / ACTIF</t>
  </si>
  <si>
    <t>Total de l'actif</t>
  </si>
  <si>
    <t>Profitabilité (EBITDA / actif)</t>
  </si>
  <si>
    <t>VCN / total de l'actif</t>
  </si>
  <si>
    <t>Rotation de l'actif</t>
  </si>
  <si>
    <t xml:space="preserve">ln ventes et  prestations </t>
  </si>
  <si>
    <t>Moyenne</t>
  </si>
  <si>
    <t>Erreur-type</t>
  </si>
  <si>
    <t>Médiane</t>
  </si>
  <si>
    <t>Mode</t>
  </si>
  <si>
    <t>Écart-type</t>
  </si>
  <si>
    <t>Variance de l'échantillon</t>
  </si>
  <si>
    <t>Kurstosis (Coefficient d'aplatissement)</t>
  </si>
  <si>
    <t>Coefficient d'asymétrie</t>
  </si>
  <si>
    <t>Plage</t>
  </si>
  <si>
    <t>Minimum</t>
  </si>
  <si>
    <t>Maximum</t>
  </si>
  <si>
    <t>Somme</t>
  </si>
  <si>
    <t>Nombre d'échantillons</t>
  </si>
  <si>
    <t>Niveau de confiance(95,0%)</t>
  </si>
  <si>
    <t>Fonds propres / actif</t>
  </si>
  <si>
    <t xml:space="preserve">Médiane </t>
  </si>
  <si>
    <t>Ecart-type</t>
  </si>
  <si>
    <t>Niveau de confiance de la moyenne (95%)</t>
  </si>
  <si>
    <t>VCN /actif</t>
  </si>
  <si>
    <t xml:space="preserve">Nombre de sociétés </t>
  </si>
  <si>
    <t>Date de clotûre 2011</t>
  </si>
  <si>
    <t>Total de l'actif (Millions EUR)</t>
  </si>
  <si>
    <t>Produits d'exploitation</t>
  </si>
  <si>
    <t>Emprunts entreprises liées / fonds propres</t>
  </si>
  <si>
    <t>Dettes financières / actif</t>
  </si>
  <si>
    <t>Emprunts entreprises liées / actif</t>
  </si>
  <si>
    <t>Emp ent liées / actif 2011</t>
  </si>
  <si>
    <t>Emp ent liées / actif 2013</t>
  </si>
  <si>
    <t xml:space="preserve">relative </t>
  </si>
  <si>
    <t>absolue</t>
  </si>
  <si>
    <t>Dette fin 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</si>
</sst>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2" borderId="0" xfId="0" applyFont="1" applyFill="1" applyAlignment="1"/>
    <xf numFmtId="0" fontId="1" fillId="3" borderId="0" xfId="0" applyFont="1" applyFill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3" borderId="0" xfId="0" applyFont="1" applyFill="1" applyBorder="1" applyAlignment="1"/>
    <xf numFmtId="0" fontId="1" fillId="2" borderId="0" xfId="0" applyFont="1" applyFill="1" applyBorder="1" applyAlignment="1"/>
    <xf numFmtId="0" fontId="1" fillId="2" borderId="3" xfId="0" applyFont="1" applyFill="1" applyBorder="1" applyAlignment="1"/>
    <xf numFmtId="0" fontId="1" fillId="4" borderId="0" xfId="0" applyFont="1" applyFill="1" applyAlignment="1"/>
    <xf numFmtId="0" fontId="1" fillId="2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0" fontId="0" fillId="0" borderId="0" xfId="0" applyNumberFormat="1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0" fillId="0" borderId="0" xfId="0" applyNumberFormat="1"/>
    <xf numFmtId="0" fontId="0" fillId="0" borderId="0" xfId="0" applyBorder="1"/>
    <xf numFmtId="3" fontId="1" fillId="2" borderId="0" xfId="0" applyNumberFormat="1" applyFont="1" applyFill="1" applyAlignment="1"/>
    <xf numFmtId="10" fontId="1" fillId="3" borderId="0" xfId="0" applyNumberFormat="1" applyFont="1" applyFill="1" applyAlignment="1"/>
    <xf numFmtId="0" fontId="2" fillId="3" borderId="0" xfId="0" applyFont="1" applyFill="1"/>
    <xf numFmtId="0" fontId="2" fillId="2" borderId="0" xfId="0" applyFont="1" applyFill="1"/>
    <xf numFmtId="0" fontId="1" fillId="5" borderId="0" xfId="0" applyFont="1" applyFill="1" applyAlignment="1"/>
    <xf numFmtId="0" fontId="1" fillId="5" borderId="0" xfId="0" applyFont="1" applyFill="1" applyAlignment="1">
      <alignment horizontal="center"/>
    </xf>
    <xf numFmtId="0" fontId="0" fillId="6" borderId="0" xfId="0" applyFill="1"/>
    <xf numFmtId="0" fontId="1" fillId="6" borderId="0" xfId="0" applyFont="1" applyFill="1"/>
    <xf numFmtId="0" fontId="0" fillId="7" borderId="0" xfId="0" applyFill="1"/>
    <xf numFmtId="0" fontId="1" fillId="7" borderId="0" xfId="0" applyFont="1" applyFill="1"/>
    <xf numFmtId="0" fontId="0" fillId="8" borderId="0" xfId="0" applyFill="1"/>
    <xf numFmtId="0" fontId="1" fillId="8" borderId="0" xfId="0" applyFont="1" applyFill="1"/>
    <xf numFmtId="0" fontId="0" fillId="2" borderId="0" xfId="0" applyFill="1"/>
    <xf numFmtId="0" fontId="1" fillId="2" borderId="0" xfId="0" applyFont="1" applyFill="1"/>
    <xf numFmtId="0" fontId="0" fillId="0" borderId="0" xfId="0" applyFill="1" applyBorder="1" applyAlignment="1"/>
    <xf numFmtId="0" fontId="0" fillId="0" borderId="4" xfId="0" applyFill="1" applyBorder="1" applyAlignment="1"/>
    <xf numFmtId="0" fontId="3" fillId="0" borderId="5" xfId="0" applyFont="1" applyFill="1" applyBorder="1" applyAlignment="1">
      <alignment horizontal="center"/>
    </xf>
    <xf numFmtId="4" fontId="0" fillId="0" borderId="0" xfId="0" applyNumberFormat="1" applyFill="1" applyBorder="1" applyAlignment="1"/>
    <xf numFmtId="0" fontId="4" fillId="0" borderId="6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2" fontId="4" fillId="0" borderId="6" xfId="0" applyNumberFormat="1" applyFont="1" applyFill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1" fillId="8" borderId="0" xfId="0" applyFont="1" applyFill="1" applyAlignment="1">
      <alignment horizontal="center"/>
    </xf>
    <xf numFmtId="164" fontId="0" fillId="0" borderId="0" xfId="0" applyNumberFormat="1"/>
    <xf numFmtId="0" fontId="1" fillId="8" borderId="0" xfId="0" applyFont="1" applyFill="1" applyAlignment="1"/>
    <xf numFmtId="4" fontId="0" fillId="0" borderId="4" xfId="0" applyNumberFormat="1" applyFill="1" applyBorder="1" applyAlignment="1"/>
    <xf numFmtId="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/>
    <xf numFmtId="0" fontId="1" fillId="7" borderId="0" xfId="0" applyFont="1" applyFill="1" applyAlignment="1"/>
    <xf numFmtId="0" fontId="4" fillId="0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53"/>
  <sheetViews>
    <sheetView workbookViewId="0">
      <selection activeCell="DC1" sqref="DC1:DG1048576"/>
    </sheetView>
  </sheetViews>
  <sheetFormatPr baseColWidth="10" defaultColWidth="11.42578125" defaultRowHeight="15" x14ac:dyDescent="0.25"/>
  <cols>
    <col min="2" max="2" width="63.140625" customWidth="1"/>
  </cols>
  <sheetData>
    <row r="1" spans="1:110" ht="57.75" customHeight="1" x14ac:dyDescent="0.25">
      <c r="C1" s="4" t="s">
        <v>1</v>
      </c>
      <c r="D1" s="4"/>
      <c r="E1" s="4"/>
      <c r="F1" s="5"/>
      <c r="G1" s="6" t="s">
        <v>2</v>
      </c>
      <c r="H1" s="6"/>
      <c r="I1" s="6"/>
      <c r="J1" s="6"/>
      <c r="K1" s="7" t="s">
        <v>3</v>
      </c>
      <c r="L1" s="7"/>
      <c r="M1" s="7"/>
      <c r="N1" s="8"/>
      <c r="O1" s="3" t="s">
        <v>4</v>
      </c>
      <c r="P1" s="3"/>
      <c r="Q1" s="3"/>
      <c r="R1" s="3"/>
      <c r="S1" s="2" t="s">
        <v>5</v>
      </c>
      <c r="T1" s="2"/>
      <c r="U1" s="2"/>
      <c r="V1" s="2"/>
      <c r="W1" s="3" t="s">
        <v>6</v>
      </c>
      <c r="X1" s="3"/>
      <c r="Y1" s="3"/>
      <c r="Z1" s="3"/>
      <c r="AA1" s="2" t="s">
        <v>7</v>
      </c>
      <c r="AB1" s="2"/>
      <c r="AC1" s="2"/>
      <c r="AD1" s="2"/>
      <c r="AE1" s="9" t="s">
        <v>8</v>
      </c>
      <c r="AF1" s="9"/>
      <c r="AG1" s="9"/>
      <c r="AH1" s="9"/>
      <c r="AI1" s="2" t="s">
        <v>9</v>
      </c>
      <c r="AJ1" s="2"/>
      <c r="AK1" s="2"/>
      <c r="AL1" s="2"/>
      <c r="AM1" s="9" t="s">
        <v>10</v>
      </c>
      <c r="AN1" s="9"/>
      <c r="AO1" s="9"/>
      <c r="AP1" s="9"/>
      <c r="AQ1" s="2" t="s">
        <v>11</v>
      </c>
      <c r="AR1" s="2"/>
      <c r="AS1" s="2"/>
      <c r="AT1" s="2"/>
      <c r="AU1" s="23" t="s">
        <v>142</v>
      </c>
      <c r="AV1" s="23"/>
      <c r="AW1" s="23"/>
      <c r="AX1" s="23"/>
      <c r="AY1" s="9" t="s">
        <v>12</v>
      </c>
      <c r="AZ1" s="9"/>
      <c r="BA1" s="9"/>
      <c r="BB1" s="9"/>
      <c r="BC1" s="2" t="s">
        <v>13</v>
      </c>
      <c r="BD1" s="2"/>
      <c r="BE1" s="2"/>
      <c r="BF1" s="2"/>
      <c r="BG1" s="9" t="s">
        <v>14</v>
      </c>
      <c r="BH1" s="9"/>
      <c r="BI1" s="9"/>
      <c r="BJ1" s="9"/>
      <c r="BK1" s="2" t="s">
        <v>15</v>
      </c>
      <c r="BL1" s="2"/>
      <c r="BM1" s="2"/>
      <c r="BN1" s="2"/>
      <c r="BO1" s="23" t="s">
        <v>142</v>
      </c>
      <c r="BP1" s="23"/>
      <c r="BQ1" s="23"/>
      <c r="BR1" s="23"/>
      <c r="BS1" s="9" t="s">
        <v>14</v>
      </c>
      <c r="BT1" s="9"/>
      <c r="BU1" s="9"/>
      <c r="BV1" s="9"/>
      <c r="BW1" s="2" t="s">
        <v>16</v>
      </c>
      <c r="BX1" s="2"/>
      <c r="BY1" s="2"/>
      <c r="BZ1" s="2"/>
      <c r="CA1" s="9" t="s">
        <v>17</v>
      </c>
      <c r="CB1" s="9"/>
      <c r="CC1" s="9"/>
      <c r="CD1" s="9"/>
      <c r="CE1" s="2" t="s">
        <v>18</v>
      </c>
      <c r="CF1" s="2"/>
      <c r="CG1" s="2"/>
      <c r="CH1" s="2"/>
      <c r="CI1" s="9" t="s">
        <v>19</v>
      </c>
      <c r="CJ1" s="9"/>
      <c r="CK1" s="9"/>
      <c r="CL1" s="9"/>
      <c r="CM1" s="10" t="s">
        <v>20</v>
      </c>
      <c r="CN1" s="10"/>
      <c r="CO1" s="10"/>
      <c r="CP1" s="10"/>
      <c r="CQ1" s="11" t="s">
        <v>21</v>
      </c>
      <c r="CR1" s="11"/>
      <c r="CS1" s="11"/>
      <c r="CT1" s="11"/>
      <c r="CU1" s="2" t="s">
        <v>22</v>
      </c>
      <c r="CV1" s="2"/>
      <c r="CW1" s="2"/>
      <c r="CX1" s="2"/>
      <c r="CY1" s="3" t="s">
        <v>23</v>
      </c>
      <c r="CZ1" s="3"/>
      <c r="DA1" s="3"/>
      <c r="DB1" s="3"/>
      <c r="DC1" s="2" t="s">
        <v>24</v>
      </c>
      <c r="DD1" s="2"/>
      <c r="DE1" s="2"/>
      <c r="DF1" s="2"/>
    </row>
    <row r="2" spans="1:110" x14ac:dyDescent="0.25">
      <c r="C2" s="1">
        <v>2010</v>
      </c>
      <c r="D2" s="1">
        <v>2011</v>
      </c>
      <c r="E2" s="1">
        <v>2012</v>
      </c>
      <c r="F2" s="1">
        <v>2013</v>
      </c>
      <c r="G2" s="1">
        <v>2010</v>
      </c>
      <c r="H2" s="1">
        <v>2011</v>
      </c>
      <c r="I2" s="1">
        <v>2012</v>
      </c>
      <c r="J2" s="1">
        <v>2013</v>
      </c>
      <c r="K2" s="1">
        <v>2010</v>
      </c>
      <c r="L2" s="1">
        <v>2011</v>
      </c>
      <c r="M2" s="1">
        <v>2012</v>
      </c>
      <c r="N2" s="1">
        <v>2013</v>
      </c>
      <c r="O2" s="1">
        <v>2010</v>
      </c>
      <c r="P2" s="1">
        <v>2011</v>
      </c>
      <c r="Q2" s="1">
        <v>2012</v>
      </c>
      <c r="R2" s="1">
        <v>2013</v>
      </c>
      <c r="S2" s="1">
        <v>2010</v>
      </c>
      <c r="T2" s="1">
        <v>2011</v>
      </c>
      <c r="U2" s="1">
        <v>2012</v>
      </c>
      <c r="V2" s="1">
        <v>2013</v>
      </c>
      <c r="W2" s="1">
        <v>2010</v>
      </c>
      <c r="X2" s="1">
        <v>2011</v>
      </c>
      <c r="Y2" s="1">
        <v>2012</v>
      </c>
      <c r="Z2" s="1">
        <v>2013</v>
      </c>
      <c r="AA2" s="1">
        <v>2010</v>
      </c>
      <c r="AB2" s="1">
        <v>2011</v>
      </c>
      <c r="AC2" s="1">
        <v>2012</v>
      </c>
      <c r="AD2" s="1">
        <v>2013</v>
      </c>
      <c r="AE2" s="1">
        <v>2010</v>
      </c>
      <c r="AF2" s="1">
        <v>2011</v>
      </c>
      <c r="AG2" s="1">
        <v>2012</v>
      </c>
      <c r="AH2" s="1">
        <v>2013</v>
      </c>
      <c r="AI2" s="1">
        <v>2010</v>
      </c>
      <c r="AJ2" s="1">
        <v>2011</v>
      </c>
      <c r="AK2" s="1">
        <v>2012</v>
      </c>
      <c r="AL2" s="1">
        <v>2013</v>
      </c>
      <c r="AM2" s="1">
        <v>2010</v>
      </c>
      <c r="AN2" s="1">
        <v>2011</v>
      </c>
      <c r="AO2" s="1">
        <v>2012</v>
      </c>
      <c r="AP2" s="1">
        <v>2013</v>
      </c>
      <c r="AQ2" s="1">
        <v>2010</v>
      </c>
      <c r="AR2" s="1">
        <v>2011</v>
      </c>
      <c r="AS2" s="1">
        <v>2012</v>
      </c>
      <c r="AT2" s="1">
        <v>2013</v>
      </c>
      <c r="AU2" s="1">
        <v>2010</v>
      </c>
      <c r="AV2" s="1">
        <v>2011</v>
      </c>
      <c r="AW2" s="1">
        <v>2012</v>
      </c>
      <c r="AX2" s="1">
        <v>2013</v>
      </c>
      <c r="AY2" s="1">
        <v>2010</v>
      </c>
      <c r="AZ2" s="1">
        <v>2011</v>
      </c>
      <c r="BA2" s="1">
        <v>2012</v>
      </c>
      <c r="BB2" s="1">
        <v>2013</v>
      </c>
      <c r="BC2" s="1">
        <v>2010</v>
      </c>
      <c r="BD2" s="1">
        <v>2011</v>
      </c>
      <c r="BE2" s="1">
        <v>2012</v>
      </c>
      <c r="BF2" s="1">
        <v>2013</v>
      </c>
      <c r="BG2" s="1">
        <v>2010</v>
      </c>
      <c r="BH2" s="1">
        <v>2011</v>
      </c>
      <c r="BI2" s="1">
        <v>2012</v>
      </c>
      <c r="BJ2" s="1">
        <v>2013</v>
      </c>
      <c r="BK2" s="1">
        <v>2010</v>
      </c>
      <c r="BL2" s="1">
        <v>2011</v>
      </c>
      <c r="BM2" s="1">
        <v>2012</v>
      </c>
      <c r="BN2" s="1">
        <v>2013</v>
      </c>
      <c r="BO2" s="1">
        <v>2010</v>
      </c>
      <c r="BP2" s="1">
        <v>2011</v>
      </c>
      <c r="BQ2" s="1">
        <v>2012</v>
      </c>
      <c r="BR2" s="1">
        <v>2013</v>
      </c>
      <c r="BS2" s="1">
        <v>2010</v>
      </c>
      <c r="BT2" s="1">
        <v>2011</v>
      </c>
      <c r="BU2" s="1">
        <v>2012</v>
      </c>
      <c r="BV2" s="1">
        <v>2013</v>
      </c>
      <c r="BW2" s="1">
        <v>2010</v>
      </c>
      <c r="BX2" s="1">
        <v>2011</v>
      </c>
      <c r="BY2" s="1">
        <v>2012</v>
      </c>
      <c r="BZ2" s="1">
        <v>2013</v>
      </c>
      <c r="CA2" s="1">
        <v>2010</v>
      </c>
      <c r="CB2" s="1">
        <v>2011</v>
      </c>
      <c r="CC2" s="1">
        <v>2012</v>
      </c>
      <c r="CD2" s="1">
        <v>2013</v>
      </c>
      <c r="CE2" s="1">
        <v>2010</v>
      </c>
      <c r="CF2" s="1">
        <v>2011</v>
      </c>
      <c r="CG2" s="1">
        <v>2012</v>
      </c>
      <c r="CH2" s="1">
        <v>2013</v>
      </c>
      <c r="CI2" s="1">
        <v>2010</v>
      </c>
      <c r="CJ2" s="1">
        <v>2011</v>
      </c>
      <c r="CK2" s="1">
        <v>2012</v>
      </c>
      <c r="CL2" s="1">
        <v>2013</v>
      </c>
      <c r="CM2" s="1">
        <v>2010</v>
      </c>
      <c r="CN2" s="1">
        <v>2011</v>
      </c>
      <c r="CO2" s="1">
        <v>2012</v>
      </c>
      <c r="CP2" s="1">
        <v>2013</v>
      </c>
      <c r="CQ2" s="1">
        <v>2010</v>
      </c>
      <c r="CR2" s="1">
        <v>2011</v>
      </c>
      <c r="CS2" s="1">
        <v>2012</v>
      </c>
      <c r="CT2" s="1">
        <v>2013</v>
      </c>
      <c r="CU2" s="1">
        <v>2010</v>
      </c>
      <c r="CV2" s="1">
        <v>2011</v>
      </c>
      <c r="CW2" s="1">
        <v>2012</v>
      </c>
      <c r="CX2" s="1">
        <v>2013</v>
      </c>
      <c r="CY2" s="1">
        <v>2010</v>
      </c>
      <c r="CZ2" s="1">
        <v>2011</v>
      </c>
      <c r="DA2" s="1">
        <v>2012</v>
      </c>
      <c r="DB2" s="1">
        <v>2013</v>
      </c>
      <c r="DC2" s="1">
        <v>2010</v>
      </c>
      <c r="DD2" s="1">
        <v>2011</v>
      </c>
      <c r="DE2" s="1">
        <v>2012</v>
      </c>
      <c r="DF2" s="1">
        <v>2013</v>
      </c>
    </row>
    <row r="3" spans="1:110" x14ac:dyDescent="0.25">
      <c r="A3">
        <f>(F3-D3)/D3</f>
        <v>1.2900931362592483</v>
      </c>
      <c r="B3" t="s">
        <v>41</v>
      </c>
      <c r="C3">
        <v>111544920</v>
      </c>
      <c r="D3">
        <v>112375675</v>
      </c>
      <c r="E3">
        <v>263357066</v>
      </c>
      <c r="F3">
        <v>257350762</v>
      </c>
      <c r="G3">
        <v>66667</v>
      </c>
      <c r="H3">
        <v>890062</v>
      </c>
      <c r="I3">
        <v>664126</v>
      </c>
      <c r="J3">
        <v>489816</v>
      </c>
      <c r="K3">
        <v>5915</v>
      </c>
      <c r="L3">
        <v>17227</v>
      </c>
      <c r="M3">
        <v>11380</v>
      </c>
      <c r="N3">
        <v>18168</v>
      </c>
      <c r="O3">
        <v>52892207</v>
      </c>
      <c r="P3">
        <v>52892207</v>
      </c>
      <c r="Q3">
        <v>52892207</v>
      </c>
      <c r="R3">
        <v>52892207</v>
      </c>
      <c r="S3">
        <v>0</v>
      </c>
      <c r="T3">
        <v>0</v>
      </c>
      <c r="U3">
        <v>0</v>
      </c>
      <c r="V3">
        <v>0</v>
      </c>
      <c r="W3">
        <v>759092</v>
      </c>
      <c r="X3">
        <v>852109</v>
      </c>
      <c r="Y3">
        <v>852109</v>
      </c>
      <c r="Z3">
        <v>937617</v>
      </c>
      <c r="AA3">
        <v>18924</v>
      </c>
      <c r="AB3">
        <v>18924</v>
      </c>
      <c r="AC3">
        <v>18924</v>
      </c>
      <c r="AD3">
        <v>18924</v>
      </c>
      <c r="AE3">
        <v>49572</v>
      </c>
      <c r="AF3">
        <v>1816902</v>
      </c>
      <c r="AG3">
        <v>558712</v>
      </c>
      <c r="AH3">
        <v>1633364</v>
      </c>
      <c r="AI3">
        <v>57787145</v>
      </c>
      <c r="AJ3">
        <v>56762545</v>
      </c>
      <c r="AK3">
        <v>209006285</v>
      </c>
      <c r="AL3">
        <v>201839821</v>
      </c>
      <c r="AM3">
        <v>50982200</v>
      </c>
      <c r="AN3">
        <v>50982200</v>
      </c>
      <c r="AO3">
        <v>50982200</v>
      </c>
      <c r="AP3">
        <v>50982200</v>
      </c>
      <c r="AQ3">
        <v>50982200</v>
      </c>
      <c r="AR3">
        <v>50982200</v>
      </c>
      <c r="AS3">
        <v>50982200</v>
      </c>
      <c r="AT3">
        <v>50982200</v>
      </c>
      <c r="AU3">
        <v>0</v>
      </c>
      <c r="AV3">
        <v>0</v>
      </c>
      <c r="AW3">
        <v>0</v>
      </c>
      <c r="AX3">
        <v>0</v>
      </c>
      <c r="AY3">
        <v>6798567</v>
      </c>
      <c r="AZ3">
        <v>5780345</v>
      </c>
      <c r="BA3">
        <v>158024085</v>
      </c>
      <c r="BB3">
        <v>150857621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50982200</v>
      </c>
      <c r="BX3">
        <v>50982200</v>
      </c>
      <c r="BY3">
        <v>50982200</v>
      </c>
      <c r="BZ3">
        <v>50982200</v>
      </c>
      <c r="CA3">
        <v>0</v>
      </c>
      <c r="CB3">
        <v>0</v>
      </c>
      <c r="CC3">
        <v>0</v>
      </c>
      <c r="CD3">
        <v>0</v>
      </c>
      <c r="CE3">
        <v>50982200</v>
      </c>
      <c r="CF3">
        <v>50982200</v>
      </c>
      <c r="CG3">
        <v>50982200</v>
      </c>
      <c r="CH3">
        <v>50982200</v>
      </c>
      <c r="CI3">
        <v>4690915</v>
      </c>
      <c r="CJ3">
        <v>1587516</v>
      </c>
      <c r="CK3">
        <v>153562334</v>
      </c>
      <c r="CL3">
        <v>146107258</v>
      </c>
      <c r="CM3">
        <v>111544920</v>
      </c>
      <c r="CN3">
        <v>112375675</v>
      </c>
      <c r="CO3">
        <v>263357066</v>
      </c>
      <c r="CP3">
        <v>257350762</v>
      </c>
      <c r="CQ3">
        <v>1116942597</v>
      </c>
      <c r="CR3">
        <v>1181170194</v>
      </c>
      <c r="CS3">
        <v>1430005525</v>
      </c>
      <c r="CT3">
        <v>1766694948</v>
      </c>
      <c r="CU3">
        <v>0</v>
      </c>
      <c r="CV3">
        <v>0</v>
      </c>
      <c r="CW3">
        <v>0</v>
      </c>
      <c r="CX3">
        <v>0</v>
      </c>
      <c r="CY3">
        <v>2614205</v>
      </c>
      <c r="CZ3">
        <v>2804129</v>
      </c>
      <c r="DA3">
        <v>2821730</v>
      </c>
      <c r="DB3">
        <v>3124866</v>
      </c>
      <c r="DC3">
        <v>0</v>
      </c>
      <c r="DD3">
        <v>0</v>
      </c>
      <c r="DE3">
        <v>0</v>
      </c>
      <c r="DF3">
        <v>0</v>
      </c>
    </row>
    <row r="4" spans="1:110" x14ac:dyDescent="0.25">
      <c r="A4">
        <f t="shared" ref="A4:A67" si="0">(F4-D4)/D4</f>
        <v>-9.4630093733960627E-2</v>
      </c>
      <c r="B4" t="s">
        <v>42</v>
      </c>
      <c r="C4">
        <v>34452021</v>
      </c>
      <c r="D4">
        <v>39942727</v>
      </c>
      <c r="E4">
        <v>37933797</v>
      </c>
      <c r="F4">
        <v>36162943</v>
      </c>
      <c r="G4">
        <v>0</v>
      </c>
      <c r="H4">
        <v>2956</v>
      </c>
      <c r="I4">
        <v>1956</v>
      </c>
      <c r="J4">
        <v>25655</v>
      </c>
      <c r="K4">
        <v>26742668</v>
      </c>
      <c r="L4">
        <v>34366740</v>
      </c>
      <c r="M4">
        <v>28889049</v>
      </c>
      <c r="N4">
        <v>27380730</v>
      </c>
      <c r="O4">
        <v>61973</v>
      </c>
      <c r="P4">
        <v>61973</v>
      </c>
      <c r="Q4">
        <v>61973</v>
      </c>
      <c r="R4">
        <v>61973</v>
      </c>
      <c r="S4">
        <v>0</v>
      </c>
      <c r="T4">
        <v>0</v>
      </c>
      <c r="U4">
        <v>0</v>
      </c>
      <c r="V4">
        <v>0</v>
      </c>
      <c r="W4">
        <v>8172478</v>
      </c>
      <c r="X4">
        <v>6865480</v>
      </c>
      <c r="Y4">
        <v>6995503</v>
      </c>
      <c r="Z4">
        <v>8722600</v>
      </c>
      <c r="AA4">
        <v>5616756</v>
      </c>
      <c r="AB4">
        <v>5884413</v>
      </c>
      <c r="AC4">
        <v>6014436</v>
      </c>
      <c r="AD4">
        <v>5490357</v>
      </c>
      <c r="AE4">
        <v>-83247</v>
      </c>
      <c r="AF4">
        <v>0</v>
      </c>
      <c r="AG4">
        <v>958786</v>
      </c>
      <c r="AH4">
        <v>0</v>
      </c>
      <c r="AI4">
        <v>23219487</v>
      </c>
      <c r="AJ4">
        <v>29705379</v>
      </c>
      <c r="AK4">
        <v>26409006</v>
      </c>
      <c r="AL4">
        <v>24206106</v>
      </c>
      <c r="AM4">
        <v>16545989</v>
      </c>
      <c r="AN4">
        <v>21720754</v>
      </c>
      <c r="AO4">
        <v>18602925</v>
      </c>
      <c r="AP4">
        <v>13219065</v>
      </c>
      <c r="AQ4">
        <v>16545989</v>
      </c>
      <c r="AR4">
        <v>21720754</v>
      </c>
      <c r="AS4">
        <v>18602925</v>
      </c>
      <c r="AT4">
        <v>13219065</v>
      </c>
      <c r="AU4">
        <v>0</v>
      </c>
      <c r="AV4">
        <v>0</v>
      </c>
      <c r="AW4">
        <v>0</v>
      </c>
      <c r="AX4">
        <v>0</v>
      </c>
      <c r="AY4">
        <v>6655690</v>
      </c>
      <c r="AZ4">
        <v>7955077</v>
      </c>
      <c r="BA4">
        <v>7783621</v>
      </c>
      <c r="BB4">
        <v>10987041</v>
      </c>
      <c r="BC4">
        <v>864143</v>
      </c>
      <c r="BD4">
        <v>125990</v>
      </c>
      <c r="BE4">
        <v>1061736</v>
      </c>
      <c r="BF4">
        <v>1528388</v>
      </c>
      <c r="BG4">
        <v>864143</v>
      </c>
      <c r="BH4">
        <v>125990</v>
      </c>
      <c r="BI4">
        <v>1061736</v>
      </c>
      <c r="BJ4">
        <v>1528388</v>
      </c>
      <c r="BK4">
        <v>3484509</v>
      </c>
      <c r="BL4">
        <v>4659615</v>
      </c>
      <c r="BM4">
        <v>4100015</v>
      </c>
      <c r="BN4">
        <v>4574696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6500000</v>
      </c>
      <c r="BX4">
        <v>4200000</v>
      </c>
      <c r="BY4">
        <v>5500000</v>
      </c>
      <c r="BZ4">
        <v>1789922</v>
      </c>
      <c r="CA4">
        <v>0</v>
      </c>
      <c r="CB4">
        <v>0</v>
      </c>
      <c r="CC4">
        <v>0</v>
      </c>
      <c r="CD4">
        <v>0</v>
      </c>
      <c r="CE4">
        <v>6500000</v>
      </c>
      <c r="CF4">
        <v>4200000</v>
      </c>
      <c r="CG4">
        <v>5500000</v>
      </c>
      <c r="CH4">
        <v>1000000</v>
      </c>
      <c r="CI4">
        <v>1094063</v>
      </c>
      <c r="CJ4">
        <v>450723</v>
      </c>
      <c r="CK4">
        <v>1479615</v>
      </c>
      <c r="CL4">
        <v>3132999</v>
      </c>
      <c r="CM4">
        <v>19238771</v>
      </c>
      <c r="CN4">
        <v>14649693</v>
      </c>
      <c r="CO4">
        <v>14197648</v>
      </c>
      <c r="CP4">
        <v>8310639</v>
      </c>
      <c r="CQ4">
        <v>203040</v>
      </c>
      <c r="CR4">
        <v>287040</v>
      </c>
      <c r="CS4">
        <v>203040</v>
      </c>
      <c r="CT4">
        <v>203040</v>
      </c>
      <c r="CU4">
        <v>0</v>
      </c>
      <c r="CV4">
        <v>0</v>
      </c>
      <c r="CW4">
        <v>0</v>
      </c>
      <c r="CX4">
        <v>0</v>
      </c>
      <c r="CY4">
        <v>252365</v>
      </c>
      <c r="CZ4">
        <v>281930</v>
      </c>
      <c r="DA4">
        <v>259792</v>
      </c>
      <c r="DB4">
        <v>70107</v>
      </c>
      <c r="DC4">
        <v>0</v>
      </c>
      <c r="DD4">
        <v>0</v>
      </c>
      <c r="DE4">
        <v>0</v>
      </c>
      <c r="DF4">
        <v>0</v>
      </c>
    </row>
    <row r="5" spans="1:110" x14ac:dyDescent="0.25">
      <c r="A5">
        <f t="shared" si="0"/>
        <v>0.27078443555283155</v>
      </c>
      <c r="B5" t="s">
        <v>43</v>
      </c>
      <c r="C5">
        <v>14096346</v>
      </c>
      <c r="D5">
        <v>15689192</v>
      </c>
      <c r="E5">
        <v>16506880</v>
      </c>
      <c r="F5">
        <v>19937581</v>
      </c>
      <c r="G5">
        <v>38467</v>
      </c>
      <c r="H5">
        <v>48797</v>
      </c>
      <c r="I5">
        <v>91590</v>
      </c>
      <c r="J5">
        <v>84762</v>
      </c>
      <c r="K5">
        <v>3537857</v>
      </c>
      <c r="L5">
        <v>3783728</v>
      </c>
      <c r="M5">
        <v>5222913</v>
      </c>
      <c r="N5">
        <v>7296707</v>
      </c>
      <c r="O5">
        <v>669313</v>
      </c>
      <c r="P5">
        <v>669313</v>
      </c>
      <c r="Q5">
        <v>669313</v>
      </c>
      <c r="R5">
        <v>669313</v>
      </c>
      <c r="S5">
        <v>0</v>
      </c>
      <c r="T5">
        <v>0</v>
      </c>
      <c r="U5">
        <v>0</v>
      </c>
      <c r="V5">
        <v>0</v>
      </c>
      <c r="W5">
        <v>1268890</v>
      </c>
      <c r="X5">
        <v>1303990</v>
      </c>
      <c r="Y5">
        <v>1339090</v>
      </c>
      <c r="Z5">
        <v>1374190</v>
      </c>
      <c r="AA5">
        <v>0</v>
      </c>
      <c r="AB5">
        <v>0</v>
      </c>
      <c r="AC5">
        <v>0</v>
      </c>
      <c r="AD5">
        <v>0</v>
      </c>
      <c r="AE5">
        <v>193604</v>
      </c>
      <c r="AF5">
        <v>311160</v>
      </c>
      <c r="AG5">
        <v>352884</v>
      </c>
      <c r="AH5">
        <v>457727</v>
      </c>
      <c r="AI5">
        <v>11464498</v>
      </c>
      <c r="AJ5">
        <v>12939788</v>
      </c>
      <c r="AK5">
        <v>13715752</v>
      </c>
      <c r="AL5">
        <v>17041611</v>
      </c>
      <c r="AM5">
        <v>2129039</v>
      </c>
      <c r="AN5">
        <v>3791695</v>
      </c>
      <c r="AO5">
        <v>4018020</v>
      </c>
      <c r="AP5">
        <v>4941538</v>
      </c>
      <c r="AQ5">
        <v>2129039</v>
      </c>
      <c r="AR5">
        <v>3791695</v>
      </c>
      <c r="AS5">
        <v>4018020</v>
      </c>
      <c r="AT5">
        <v>4941538</v>
      </c>
      <c r="AU5">
        <v>800000</v>
      </c>
      <c r="AV5">
        <v>800000</v>
      </c>
      <c r="AW5">
        <v>800000</v>
      </c>
      <c r="AX5">
        <v>800000</v>
      </c>
      <c r="AY5">
        <v>9265192</v>
      </c>
      <c r="AZ5">
        <v>9107671</v>
      </c>
      <c r="BA5">
        <v>9657382</v>
      </c>
      <c r="BB5">
        <v>11996699</v>
      </c>
      <c r="BC5">
        <v>5420057</v>
      </c>
      <c r="BD5">
        <v>4026852</v>
      </c>
      <c r="BE5">
        <v>3951432</v>
      </c>
      <c r="BF5">
        <v>3883291</v>
      </c>
      <c r="BG5">
        <v>0</v>
      </c>
      <c r="BH5">
        <v>0</v>
      </c>
      <c r="BI5">
        <v>0</v>
      </c>
      <c r="BJ5">
        <v>0</v>
      </c>
      <c r="BK5">
        <v>337036</v>
      </c>
      <c r="BL5">
        <v>442499</v>
      </c>
      <c r="BM5">
        <v>552104</v>
      </c>
      <c r="BN5">
        <v>773801</v>
      </c>
      <c r="BO5">
        <v>0</v>
      </c>
      <c r="BP5">
        <v>0</v>
      </c>
      <c r="BQ5">
        <v>0</v>
      </c>
      <c r="BR5">
        <v>0</v>
      </c>
      <c r="BS5">
        <v>34695</v>
      </c>
      <c r="BT5">
        <v>36288</v>
      </c>
      <c r="BU5">
        <v>35101</v>
      </c>
      <c r="BV5">
        <v>36713</v>
      </c>
      <c r="BW5">
        <v>143774</v>
      </c>
      <c r="BX5">
        <v>146962</v>
      </c>
      <c r="BY5">
        <v>157288</v>
      </c>
      <c r="BZ5">
        <v>164120</v>
      </c>
      <c r="CA5">
        <v>725720</v>
      </c>
      <c r="CB5">
        <v>688972</v>
      </c>
      <c r="CC5">
        <v>643546</v>
      </c>
      <c r="CD5">
        <v>600000</v>
      </c>
      <c r="CE5">
        <v>882446</v>
      </c>
      <c r="CF5">
        <v>835935</v>
      </c>
      <c r="CG5">
        <v>800834</v>
      </c>
      <c r="CH5">
        <v>764120</v>
      </c>
      <c r="CI5">
        <v>34695</v>
      </c>
      <c r="CJ5">
        <v>212905</v>
      </c>
      <c r="CK5">
        <v>444303</v>
      </c>
      <c r="CL5">
        <v>1046612</v>
      </c>
      <c r="CM5">
        <v>0</v>
      </c>
      <c r="CN5">
        <v>0</v>
      </c>
      <c r="CO5">
        <v>0</v>
      </c>
      <c r="CP5">
        <v>0</v>
      </c>
      <c r="CQ5">
        <v>24789</v>
      </c>
      <c r="CR5">
        <v>24789</v>
      </c>
      <c r="CS5">
        <v>24789</v>
      </c>
      <c r="CT5">
        <v>24789</v>
      </c>
      <c r="CU5">
        <v>0</v>
      </c>
      <c r="CV5">
        <v>0</v>
      </c>
      <c r="CW5">
        <v>0</v>
      </c>
      <c r="CX5">
        <v>0</v>
      </c>
      <c r="CY5">
        <v>46663</v>
      </c>
      <c r="CZ5">
        <v>45255</v>
      </c>
      <c r="DA5">
        <v>39912</v>
      </c>
      <c r="DB5">
        <v>36130</v>
      </c>
      <c r="DC5">
        <v>0</v>
      </c>
      <c r="DD5">
        <v>0</v>
      </c>
      <c r="DE5">
        <v>0</v>
      </c>
      <c r="DF5">
        <v>0</v>
      </c>
    </row>
    <row r="6" spans="1:110" x14ac:dyDescent="0.25">
      <c r="A6">
        <f t="shared" si="0"/>
        <v>-0.20777917757938119</v>
      </c>
      <c r="B6" t="s">
        <v>44</v>
      </c>
      <c r="C6">
        <v>14020844</v>
      </c>
      <c r="D6">
        <v>13419362</v>
      </c>
      <c r="E6">
        <v>14287319</v>
      </c>
      <c r="F6">
        <v>10631098</v>
      </c>
      <c r="G6">
        <v>607886</v>
      </c>
      <c r="H6">
        <v>784212</v>
      </c>
      <c r="I6">
        <v>844203</v>
      </c>
      <c r="J6">
        <v>624346</v>
      </c>
      <c r="K6">
        <v>1925276</v>
      </c>
      <c r="L6">
        <v>2771697</v>
      </c>
      <c r="M6">
        <v>2657920</v>
      </c>
      <c r="N6">
        <v>2067380</v>
      </c>
      <c r="O6">
        <v>6000000</v>
      </c>
      <c r="P6">
        <v>2184000</v>
      </c>
      <c r="Q6">
        <v>2184000</v>
      </c>
      <c r="R6">
        <v>2184000</v>
      </c>
      <c r="S6">
        <v>0</v>
      </c>
      <c r="T6">
        <v>0</v>
      </c>
      <c r="U6">
        <v>0</v>
      </c>
      <c r="V6">
        <v>0</v>
      </c>
      <c r="W6">
        <v>5241020</v>
      </c>
      <c r="X6">
        <v>4356141</v>
      </c>
      <c r="Y6">
        <v>4356141</v>
      </c>
      <c r="Z6">
        <v>4356141</v>
      </c>
      <c r="AA6">
        <v>298204</v>
      </c>
      <c r="AB6">
        <v>298204</v>
      </c>
      <c r="AC6">
        <v>298204</v>
      </c>
      <c r="AD6">
        <v>298204</v>
      </c>
      <c r="AE6">
        <v>269623</v>
      </c>
      <c r="AF6">
        <v>0</v>
      </c>
      <c r="AG6">
        <v>1800207</v>
      </c>
      <c r="AH6">
        <v>397879</v>
      </c>
      <c r="AI6">
        <v>2510200</v>
      </c>
      <c r="AJ6">
        <v>6879221</v>
      </c>
      <c r="AK6">
        <v>5821971</v>
      </c>
      <c r="AL6">
        <v>3693078</v>
      </c>
      <c r="AM6">
        <v>0</v>
      </c>
      <c r="AN6">
        <v>3164500</v>
      </c>
      <c r="AO6">
        <v>2474500</v>
      </c>
      <c r="AP6">
        <v>0</v>
      </c>
      <c r="AQ6">
        <v>0</v>
      </c>
      <c r="AR6">
        <v>3164500</v>
      </c>
      <c r="AS6">
        <v>2474500</v>
      </c>
      <c r="AT6">
        <v>0</v>
      </c>
      <c r="AU6">
        <v>0</v>
      </c>
      <c r="AV6">
        <v>0</v>
      </c>
      <c r="AW6">
        <v>0</v>
      </c>
      <c r="AX6">
        <v>0</v>
      </c>
      <c r="AY6">
        <v>2354452</v>
      </c>
      <c r="AZ6">
        <v>3629044</v>
      </c>
      <c r="BA6">
        <v>3245548</v>
      </c>
      <c r="BB6">
        <v>3598363</v>
      </c>
      <c r="BC6">
        <v>0</v>
      </c>
      <c r="BD6">
        <v>650000</v>
      </c>
      <c r="BE6">
        <v>675000</v>
      </c>
      <c r="BF6">
        <v>625000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3164500</v>
      </c>
      <c r="BY6">
        <v>2474500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3164500</v>
      </c>
      <c r="CG6">
        <v>2474500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159037</v>
      </c>
      <c r="DA6">
        <v>142672</v>
      </c>
      <c r="DB6">
        <v>0</v>
      </c>
      <c r="DC6">
        <v>0</v>
      </c>
      <c r="DD6">
        <v>0</v>
      </c>
      <c r="DE6">
        <v>0</v>
      </c>
      <c r="DF6">
        <v>0</v>
      </c>
    </row>
    <row r="7" spans="1:110" x14ac:dyDescent="0.25">
      <c r="A7">
        <f t="shared" si="0"/>
        <v>-9.7640270498912399E-2</v>
      </c>
      <c r="B7" t="s">
        <v>45</v>
      </c>
      <c r="C7">
        <v>4474148</v>
      </c>
      <c r="D7">
        <v>9185841</v>
      </c>
      <c r="E7">
        <v>9168620</v>
      </c>
      <c r="F7">
        <v>8288933</v>
      </c>
      <c r="G7">
        <v>689498</v>
      </c>
      <c r="H7">
        <v>565000</v>
      </c>
      <c r="I7">
        <v>438581</v>
      </c>
      <c r="J7">
        <v>305017</v>
      </c>
      <c r="K7">
        <v>239689</v>
      </c>
      <c r="L7">
        <v>305980</v>
      </c>
      <c r="M7">
        <v>722919</v>
      </c>
      <c r="N7">
        <v>673106</v>
      </c>
      <c r="O7">
        <v>250000</v>
      </c>
      <c r="P7">
        <v>3420000</v>
      </c>
      <c r="Q7">
        <v>3420000</v>
      </c>
      <c r="R7">
        <v>3420000</v>
      </c>
      <c r="S7">
        <v>0</v>
      </c>
      <c r="T7">
        <v>0</v>
      </c>
      <c r="U7">
        <v>0</v>
      </c>
      <c r="V7">
        <v>0</v>
      </c>
      <c r="W7">
        <v>46326</v>
      </c>
      <c r="X7">
        <v>71537</v>
      </c>
      <c r="Y7">
        <v>71537</v>
      </c>
      <c r="Z7">
        <v>71537</v>
      </c>
      <c r="AA7">
        <v>0</v>
      </c>
      <c r="AB7">
        <v>0</v>
      </c>
      <c r="AC7">
        <v>0</v>
      </c>
      <c r="AD7">
        <v>0</v>
      </c>
      <c r="AE7">
        <v>-223721</v>
      </c>
      <c r="AF7">
        <v>236247</v>
      </c>
      <c r="AG7">
        <v>-910156</v>
      </c>
      <c r="AH7">
        <v>-1559378</v>
      </c>
      <c r="AI7">
        <v>4401543</v>
      </c>
      <c r="AJ7">
        <v>5458057</v>
      </c>
      <c r="AK7">
        <v>6587239</v>
      </c>
      <c r="AL7">
        <v>6356774</v>
      </c>
      <c r="AM7">
        <v>2618927</v>
      </c>
      <c r="AN7">
        <v>3469066</v>
      </c>
      <c r="AO7">
        <v>3534066</v>
      </c>
      <c r="AP7">
        <v>4084066</v>
      </c>
      <c r="AQ7">
        <v>2618927</v>
      </c>
      <c r="AR7">
        <v>3469066</v>
      </c>
      <c r="AS7">
        <v>3534066</v>
      </c>
      <c r="AT7">
        <v>4084066</v>
      </c>
      <c r="AU7">
        <v>0</v>
      </c>
      <c r="AV7">
        <v>0</v>
      </c>
      <c r="AW7">
        <v>0</v>
      </c>
      <c r="AX7">
        <v>0</v>
      </c>
      <c r="AY7">
        <v>1779983</v>
      </c>
      <c r="AZ7">
        <v>1983798</v>
      </c>
      <c r="BA7">
        <v>3052563</v>
      </c>
      <c r="BB7">
        <v>2272629</v>
      </c>
      <c r="BC7">
        <v>229055</v>
      </c>
      <c r="BD7">
        <v>6206</v>
      </c>
      <c r="BE7">
        <v>4871</v>
      </c>
      <c r="BF7">
        <v>8231</v>
      </c>
      <c r="BG7">
        <v>229055</v>
      </c>
      <c r="BH7">
        <v>6206</v>
      </c>
      <c r="BI7">
        <v>4871</v>
      </c>
      <c r="BJ7">
        <v>8231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2618927</v>
      </c>
      <c r="BX7">
        <v>3469066</v>
      </c>
      <c r="BY7">
        <v>3534066</v>
      </c>
      <c r="BZ7">
        <v>4084066</v>
      </c>
      <c r="CA7">
        <v>0</v>
      </c>
      <c r="CB7">
        <v>0</v>
      </c>
      <c r="CC7">
        <v>0</v>
      </c>
      <c r="CD7">
        <v>0</v>
      </c>
      <c r="CE7">
        <v>1972287</v>
      </c>
      <c r="CF7">
        <v>3469066</v>
      </c>
      <c r="CG7">
        <v>3534066</v>
      </c>
      <c r="CH7">
        <v>4084066</v>
      </c>
      <c r="CI7">
        <v>404283</v>
      </c>
      <c r="CJ7">
        <v>469761</v>
      </c>
      <c r="CK7">
        <v>417729</v>
      </c>
      <c r="CL7">
        <v>275866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39592</v>
      </c>
      <c r="DA7">
        <v>32513</v>
      </c>
      <c r="DB7">
        <v>29102</v>
      </c>
      <c r="DC7">
        <v>0</v>
      </c>
      <c r="DD7">
        <v>0</v>
      </c>
      <c r="DE7">
        <v>579</v>
      </c>
      <c r="DF7">
        <v>0</v>
      </c>
    </row>
    <row r="8" spans="1:110" x14ac:dyDescent="0.25">
      <c r="A8">
        <f t="shared" si="0"/>
        <v>-0.14941257854287235</v>
      </c>
      <c r="B8" t="s">
        <v>123</v>
      </c>
      <c r="C8">
        <v>37224910</v>
      </c>
      <c r="D8">
        <v>41683445</v>
      </c>
      <c r="E8">
        <v>36175806</v>
      </c>
      <c r="F8">
        <v>35455414</v>
      </c>
      <c r="G8">
        <v>152125</v>
      </c>
      <c r="H8">
        <v>25005</v>
      </c>
      <c r="I8">
        <v>4191370</v>
      </c>
      <c r="J8">
        <v>3330350</v>
      </c>
      <c r="K8">
        <v>7141180</v>
      </c>
      <c r="L8">
        <v>7537309</v>
      </c>
      <c r="M8">
        <v>7524061</v>
      </c>
      <c r="N8">
        <v>6972964</v>
      </c>
      <c r="O8">
        <v>250000</v>
      </c>
      <c r="P8">
        <v>250000</v>
      </c>
      <c r="Q8">
        <v>250000</v>
      </c>
      <c r="R8">
        <v>250000</v>
      </c>
      <c r="S8">
        <v>0</v>
      </c>
      <c r="T8">
        <v>0</v>
      </c>
      <c r="U8">
        <v>0</v>
      </c>
      <c r="V8">
        <v>0</v>
      </c>
      <c r="W8">
        <v>12193888</v>
      </c>
      <c r="X8">
        <v>15094457</v>
      </c>
      <c r="Y8">
        <v>12637482</v>
      </c>
      <c r="Z8">
        <v>12849238</v>
      </c>
      <c r="AA8">
        <v>47891</v>
      </c>
      <c r="AB8">
        <v>47644</v>
      </c>
      <c r="AC8">
        <v>63669</v>
      </c>
      <c r="AD8">
        <v>275425</v>
      </c>
      <c r="AE8">
        <v>0</v>
      </c>
      <c r="AF8">
        <v>0</v>
      </c>
      <c r="AG8">
        <v>1071812</v>
      </c>
      <c r="AH8">
        <v>3475912</v>
      </c>
      <c r="AI8">
        <v>24663383</v>
      </c>
      <c r="AJ8">
        <v>26252357</v>
      </c>
      <c r="AK8">
        <v>21712864</v>
      </c>
      <c r="AL8">
        <v>18791750</v>
      </c>
      <c r="AM8">
        <v>5729060</v>
      </c>
      <c r="AN8">
        <v>6227355</v>
      </c>
      <c r="AO8">
        <v>5651978</v>
      </c>
      <c r="AP8">
        <v>7841627</v>
      </c>
      <c r="AQ8">
        <v>5729060</v>
      </c>
      <c r="AR8">
        <v>6227355</v>
      </c>
      <c r="AS8">
        <v>751978</v>
      </c>
      <c r="AT8">
        <v>7841627</v>
      </c>
      <c r="AU8">
        <v>4900000</v>
      </c>
      <c r="AV8">
        <v>4900000</v>
      </c>
      <c r="AW8">
        <v>0</v>
      </c>
      <c r="AX8">
        <v>0</v>
      </c>
      <c r="AY8">
        <v>18909869</v>
      </c>
      <c r="AZ8">
        <v>20000074</v>
      </c>
      <c r="BA8">
        <v>16037557</v>
      </c>
      <c r="BB8">
        <v>10911714</v>
      </c>
      <c r="BC8">
        <v>7010157</v>
      </c>
      <c r="BD8">
        <v>6190445</v>
      </c>
      <c r="BE8">
        <v>536222</v>
      </c>
      <c r="BF8">
        <v>0</v>
      </c>
      <c r="BG8">
        <v>0</v>
      </c>
      <c r="BH8">
        <v>0</v>
      </c>
      <c r="BI8">
        <v>0</v>
      </c>
      <c r="BJ8">
        <v>0</v>
      </c>
      <c r="BK8">
        <v>424358</v>
      </c>
      <c r="BL8">
        <v>420272</v>
      </c>
      <c r="BM8">
        <v>328439</v>
      </c>
      <c r="BN8">
        <v>1746156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12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251040</v>
      </c>
      <c r="CG8">
        <v>4900000</v>
      </c>
      <c r="CH8">
        <v>0</v>
      </c>
      <c r="CI8">
        <v>0</v>
      </c>
      <c r="CJ8">
        <v>162497</v>
      </c>
      <c r="CK8">
        <v>7908581</v>
      </c>
      <c r="CL8">
        <v>1666412</v>
      </c>
      <c r="CM8">
        <v>0</v>
      </c>
      <c r="CN8">
        <v>0</v>
      </c>
      <c r="CO8">
        <v>0</v>
      </c>
      <c r="CP8">
        <v>12100000</v>
      </c>
      <c r="CQ8">
        <v>0</v>
      </c>
      <c r="CR8">
        <v>0</v>
      </c>
      <c r="CS8">
        <v>0</v>
      </c>
      <c r="CT8">
        <v>10728000</v>
      </c>
      <c r="CU8">
        <v>0</v>
      </c>
      <c r="CV8">
        <v>0</v>
      </c>
      <c r="CW8">
        <v>0</v>
      </c>
      <c r="CX8">
        <v>0</v>
      </c>
      <c r="CY8">
        <v>0</v>
      </c>
      <c r="CZ8">
        <v>21943</v>
      </c>
      <c r="DA8">
        <v>3399</v>
      </c>
      <c r="DB8">
        <v>49228</v>
      </c>
      <c r="DC8">
        <v>0</v>
      </c>
      <c r="DD8">
        <v>0</v>
      </c>
      <c r="DE8">
        <v>0</v>
      </c>
      <c r="DF8">
        <v>0</v>
      </c>
    </row>
    <row r="9" spans="1:110" x14ac:dyDescent="0.25">
      <c r="A9">
        <f t="shared" si="0"/>
        <v>0.19659193255176574</v>
      </c>
      <c r="B9" t="s">
        <v>46</v>
      </c>
      <c r="C9">
        <v>14485665</v>
      </c>
      <c r="D9">
        <v>20103358</v>
      </c>
      <c r="E9">
        <v>22733374</v>
      </c>
      <c r="F9">
        <v>24055516</v>
      </c>
      <c r="G9">
        <v>12706</v>
      </c>
      <c r="H9">
        <v>6580</v>
      </c>
      <c r="I9">
        <v>453</v>
      </c>
      <c r="J9">
        <v>0</v>
      </c>
      <c r="K9">
        <v>4889607</v>
      </c>
      <c r="L9">
        <v>3845111</v>
      </c>
      <c r="M9">
        <v>2761618</v>
      </c>
      <c r="N9">
        <v>1912966</v>
      </c>
      <c r="O9">
        <v>4958000</v>
      </c>
      <c r="P9">
        <v>4958000</v>
      </c>
      <c r="Q9">
        <v>4958000</v>
      </c>
      <c r="R9">
        <v>4958000</v>
      </c>
      <c r="S9">
        <v>0</v>
      </c>
      <c r="T9">
        <v>0</v>
      </c>
      <c r="U9">
        <v>0</v>
      </c>
      <c r="V9">
        <v>0</v>
      </c>
      <c r="W9">
        <v>9038207</v>
      </c>
      <c r="X9">
        <v>9038207</v>
      </c>
      <c r="Y9">
        <v>9038207</v>
      </c>
      <c r="Z9">
        <v>9038207</v>
      </c>
      <c r="AA9">
        <v>8458123</v>
      </c>
      <c r="AB9">
        <v>8458123</v>
      </c>
      <c r="AC9">
        <v>8458123</v>
      </c>
      <c r="AD9">
        <v>8458123</v>
      </c>
      <c r="AE9">
        <v>-3325649</v>
      </c>
      <c r="AF9">
        <v>-4393726</v>
      </c>
      <c r="AG9">
        <v>968715</v>
      </c>
      <c r="AH9">
        <v>3124271</v>
      </c>
      <c r="AI9">
        <v>3534527</v>
      </c>
      <c r="AJ9">
        <v>10265180</v>
      </c>
      <c r="AK9">
        <v>7587009</v>
      </c>
      <c r="AL9">
        <v>6752567</v>
      </c>
      <c r="AM9">
        <v>0</v>
      </c>
      <c r="AN9">
        <v>6201284</v>
      </c>
      <c r="AO9">
        <v>2727645</v>
      </c>
      <c r="AP9">
        <v>0</v>
      </c>
      <c r="AQ9">
        <v>0</v>
      </c>
      <c r="AR9">
        <v>6201284</v>
      </c>
      <c r="AS9">
        <v>2727645</v>
      </c>
      <c r="AT9">
        <v>0</v>
      </c>
      <c r="AU9">
        <v>0</v>
      </c>
      <c r="AV9">
        <v>0</v>
      </c>
      <c r="AW9">
        <v>0</v>
      </c>
      <c r="AX9">
        <v>0</v>
      </c>
      <c r="AY9">
        <v>3534527</v>
      </c>
      <c r="AZ9">
        <v>4003914</v>
      </c>
      <c r="BA9">
        <v>4827833</v>
      </c>
      <c r="BB9">
        <v>6720816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6201284</v>
      </c>
      <c r="BY9">
        <v>2727645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6201284</v>
      </c>
      <c r="CG9">
        <v>2727645</v>
      </c>
      <c r="CH9">
        <v>0</v>
      </c>
      <c r="CI9">
        <v>0</v>
      </c>
      <c r="CJ9">
        <v>0</v>
      </c>
      <c r="CK9">
        <v>0</v>
      </c>
      <c r="CL9">
        <v>3406060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59983</v>
      </c>
      <c r="DA9">
        <v>38306</v>
      </c>
      <c r="DB9">
        <v>14786</v>
      </c>
      <c r="DC9">
        <v>0</v>
      </c>
      <c r="DD9">
        <v>0</v>
      </c>
      <c r="DE9">
        <v>0</v>
      </c>
      <c r="DF9">
        <v>0</v>
      </c>
    </row>
    <row r="10" spans="1:110" x14ac:dyDescent="0.25">
      <c r="A10">
        <f t="shared" si="0"/>
        <v>2.4405267529521751E-2</v>
      </c>
      <c r="B10" t="s">
        <v>124</v>
      </c>
      <c r="C10">
        <v>19872340</v>
      </c>
      <c r="D10">
        <v>22717063</v>
      </c>
      <c r="E10">
        <v>23191299</v>
      </c>
      <c r="F10">
        <v>23271479</v>
      </c>
      <c r="G10">
        <v>0</v>
      </c>
      <c r="H10">
        <v>0</v>
      </c>
      <c r="I10">
        <v>0</v>
      </c>
      <c r="J10">
        <v>0</v>
      </c>
      <c r="K10">
        <v>564523</v>
      </c>
      <c r="L10">
        <v>403281</v>
      </c>
      <c r="M10">
        <v>278146</v>
      </c>
      <c r="N10">
        <v>269674</v>
      </c>
      <c r="O10">
        <v>14078600</v>
      </c>
      <c r="P10">
        <v>14078600</v>
      </c>
      <c r="Q10">
        <v>14078600</v>
      </c>
      <c r="R10">
        <v>14078600</v>
      </c>
      <c r="S10">
        <v>0</v>
      </c>
      <c r="T10">
        <v>0</v>
      </c>
      <c r="U10">
        <v>0</v>
      </c>
      <c r="V10">
        <v>0</v>
      </c>
      <c r="W10">
        <v>968922</v>
      </c>
      <c r="X10">
        <v>962512</v>
      </c>
      <c r="Y10">
        <v>956101</v>
      </c>
      <c r="Z10">
        <v>949691</v>
      </c>
      <c r="AA10">
        <v>346596</v>
      </c>
      <c r="AB10">
        <v>340186</v>
      </c>
      <c r="AC10">
        <v>333775</v>
      </c>
      <c r="AD10">
        <v>327365</v>
      </c>
      <c r="AE10">
        <v>-393842</v>
      </c>
      <c r="AF10">
        <v>-1481220</v>
      </c>
      <c r="AG10">
        <v>-1707247</v>
      </c>
      <c r="AH10">
        <v>-1197649</v>
      </c>
      <c r="AI10">
        <v>5186212</v>
      </c>
      <c r="AJ10">
        <v>9132511</v>
      </c>
      <c r="AK10">
        <v>9835137</v>
      </c>
      <c r="AL10">
        <v>9394865</v>
      </c>
      <c r="AM10">
        <v>1191000</v>
      </c>
      <c r="AN10">
        <v>5694033</v>
      </c>
      <c r="AO10">
        <v>4005083</v>
      </c>
      <c r="AP10">
        <v>3152591</v>
      </c>
      <c r="AQ10">
        <v>1191000</v>
      </c>
      <c r="AR10">
        <v>5694033</v>
      </c>
      <c r="AS10">
        <v>4005083</v>
      </c>
      <c r="AT10">
        <v>3152591</v>
      </c>
      <c r="AU10">
        <v>1191000</v>
      </c>
      <c r="AV10">
        <v>5694033</v>
      </c>
      <c r="AW10">
        <v>4005083</v>
      </c>
      <c r="AX10">
        <v>2005083</v>
      </c>
      <c r="AY10">
        <v>3941286</v>
      </c>
      <c r="AZ10">
        <v>3182246</v>
      </c>
      <c r="BA10">
        <v>5496448</v>
      </c>
      <c r="BB10">
        <v>5858218</v>
      </c>
      <c r="BC10">
        <v>525000</v>
      </c>
      <c r="BD10">
        <v>525000</v>
      </c>
      <c r="BE10">
        <v>525000</v>
      </c>
      <c r="BF10">
        <v>412583</v>
      </c>
      <c r="BG10">
        <v>0</v>
      </c>
      <c r="BH10">
        <v>0</v>
      </c>
      <c r="BI10">
        <v>0</v>
      </c>
      <c r="BJ10">
        <v>0</v>
      </c>
      <c r="BK10">
        <v>236290</v>
      </c>
      <c r="BL10">
        <v>233658</v>
      </c>
      <c r="BM10">
        <v>227020</v>
      </c>
      <c r="BN10">
        <v>529850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1191000</v>
      </c>
      <c r="CF10">
        <v>5694033</v>
      </c>
      <c r="CG10">
        <v>4005083</v>
      </c>
      <c r="CH10">
        <v>2005083</v>
      </c>
      <c r="CI10">
        <v>1784893</v>
      </c>
      <c r="CJ10">
        <v>1495353</v>
      </c>
      <c r="CK10">
        <v>4148875</v>
      </c>
      <c r="CL10">
        <v>4079188</v>
      </c>
      <c r="CM10">
        <v>7740000</v>
      </c>
      <c r="CN10">
        <v>7800000</v>
      </c>
      <c r="CO10">
        <v>7800000</v>
      </c>
      <c r="CP10">
        <v>7800000</v>
      </c>
      <c r="CQ10">
        <v>7740000</v>
      </c>
      <c r="CR10">
        <v>7800000</v>
      </c>
      <c r="CS10">
        <v>7800000</v>
      </c>
      <c r="CT10">
        <v>7800000</v>
      </c>
      <c r="CU10">
        <v>0</v>
      </c>
      <c r="CV10">
        <v>0</v>
      </c>
      <c r="CW10">
        <v>0</v>
      </c>
      <c r="CX10">
        <v>0</v>
      </c>
      <c r="CY10">
        <v>54051</v>
      </c>
      <c r="CZ10">
        <v>240695</v>
      </c>
      <c r="DA10">
        <v>396179</v>
      </c>
      <c r="DB10">
        <v>370210</v>
      </c>
      <c r="DC10">
        <v>0</v>
      </c>
      <c r="DD10">
        <v>0</v>
      </c>
      <c r="DE10">
        <v>0</v>
      </c>
      <c r="DF10">
        <v>0</v>
      </c>
    </row>
    <row r="11" spans="1:110" x14ac:dyDescent="0.25">
      <c r="A11">
        <f t="shared" si="0"/>
        <v>0.16509292783758292</v>
      </c>
      <c r="B11" t="s">
        <v>47</v>
      </c>
      <c r="C11">
        <v>11308056</v>
      </c>
      <c r="D11">
        <v>20574782</v>
      </c>
      <c r="E11">
        <v>25876554</v>
      </c>
      <c r="F11">
        <v>23971533</v>
      </c>
      <c r="G11">
        <v>23134</v>
      </c>
      <c r="H11">
        <v>419144</v>
      </c>
      <c r="I11">
        <v>335088</v>
      </c>
      <c r="J11">
        <v>244384</v>
      </c>
      <c r="K11">
        <v>529452</v>
      </c>
      <c r="L11">
        <v>1499597</v>
      </c>
      <c r="M11">
        <v>5942570</v>
      </c>
      <c r="N11">
        <v>5124066</v>
      </c>
      <c r="O11">
        <v>396630</v>
      </c>
      <c r="P11">
        <v>396630</v>
      </c>
      <c r="Q11">
        <v>896634</v>
      </c>
      <c r="R11">
        <v>896634</v>
      </c>
      <c r="S11">
        <v>0</v>
      </c>
      <c r="T11">
        <v>0</v>
      </c>
      <c r="U11">
        <v>0</v>
      </c>
      <c r="V11">
        <v>0</v>
      </c>
      <c r="W11">
        <v>2210067</v>
      </c>
      <c r="X11">
        <v>2377334</v>
      </c>
      <c r="Y11">
        <v>2387833</v>
      </c>
      <c r="Z11">
        <v>2546700</v>
      </c>
      <c r="AA11">
        <v>31266</v>
      </c>
      <c r="AB11">
        <v>18344</v>
      </c>
      <c r="AC11">
        <v>18344</v>
      </c>
      <c r="AD11">
        <v>18344</v>
      </c>
      <c r="AE11">
        <v>0</v>
      </c>
      <c r="AF11">
        <v>0</v>
      </c>
      <c r="AG11">
        <v>0</v>
      </c>
      <c r="AH11">
        <v>0</v>
      </c>
      <c r="AI11">
        <v>7864425</v>
      </c>
      <c r="AJ11">
        <v>17065694</v>
      </c>
      <c r="AK11">
        <v>21565439</v>
      </c>
      <c r="AL11">
        <v>19576627</v>
      </c>
      <c r="AM11">
        <v>3000000</v>
      </c>
      <c r="AN11">
        <v>7609000</v>
      </c>
      <c r="AO11">
        <v>13109000</v>
      </c>
      <c r="AP11">
        <v>10689000</v>
      </c>
      <c r="AQ11">
        <v>3000000</v>
      </c>
      <c r="AR11">
        <v>7609000</v>
      </c>
      <c r="AS11">
        <v>13109000</v>
      </c>
      <c r="AT11">
        <v>10689000</v>
      </c>
      <c r="AU11">
        <v>0</v>
      </c>
      <c r="AV11">
        <v>0</v>
      </c>
      <c r="AW11">
        <v>0</v>
      </c>
      <c r="AX11">
        <v>0</v>
      </c>
      <c r="AY11">
        <v>4812425</v>
      </c>
      <c r="AZ11">
        <v>9054481</v>
      </c>
      <c r="BA11">
        <v>7981538</v>
      </c>
      <c r="BB11">
        <v>7341130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3000000</v>
      </c>
      <c r="BX11">
        <v>7609000</v>
      </c>
      <c r="BY11">
        <v>13109000</v>
      </c>
      <c r="BZ11">
        <v>10689000</v>
      </c>
      <c r="CA11">
        <v>0</v>
      </c>
      <c r="CB11">
        <v>0</v>
      </c>
      <c r="CC11">
        <v>0</v>
      </c>
      <c r="CD11">
        <v>0</v>
      </c>
      <c r="CE11">
        <v>3000000</v>
      </c>
      <c r="CF11">
        <v>7609000</v>
      </c>
      <c r="CG11">
        <v>13109000</v>
      </c>
      <c r="CH11">
        <v>10689000</v>
      </c>
      <c r="CI11">
        <v>424819</v>
      </c>
      <c r="CJ11">
        <v>74518</v>
      </c>
      <c r="CK11">
        <v>190540</v>
      </c>
      <c r="CL11">
        <v>129266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128651</v>
      </c>
      <c r="CZ11">
        <v>271381</v>
      </c>
      <c r="DA11">
        <v>662204</v>
      </c>
      <c r="DB11">
        <v>511387</v>
      </c>
      <c r="DC11">
        <v>0</v>
      </c>
      <c r="DD11">
        <v>0</v>
      </c>
      <c r="DE11">
        <v>0</v>
      </c>
      <c r="DF11">
        <v>0</v>
      </c>
    </row>
    <row r="12" spans="1:110" x14ac:dyDescent="0.25">
      <c r="A12">
        <f t="shared" si="0"/>
        <v>-0.16528978710130149</v>
      </c>
      <c r="B12" t="s">
        <v>125</v>
      </c>
      <c r="C12">
        <v>16729096</v>
      </c>
      <c r="D12">
        <v>18368830</v>
      </c>
      <c r="E12">
        <v>13644251</v>
      </c>
      <c r="F12">
        <v>15332650</v>
      </c>
      <c r="G12">
        <v>0</v>
      </c>
      <c r="H12">
        <v>0</v>
      </c>
      <c r="I12">
        <v>0</v>
      </c>
      <c r="J12">
        <v>0</v>
      </c>
      <c r="K12">
        <v>3365181</v>
      </c>
      <c r="L12">
        <v>3293437</v>
      </c>
      <c r="M12">
        <v>2735487</v>
      </c>
      <c r="N12">
        <v>2601234</v>
      </c>
      <c r="O12">
        <v>62000</v>
      </c>
      <c r="P12">
        <v>62000</v>
      </c>
      <c r="Q12">
        <v>62000</v>
      </c>
      <c r="R12">
        <v>62000</v>
      </c>
      <c r="S12">
        <v>0</v>
      </c>
      <c r="T12">
        <v>0</v>
      </c>
      <c r="U12">
        <v>0</v>
      </c>
      <c r="V12">
        <v>0</v>
      </c>
      <c r="W12">
        <v>438703</v>
      </c>
      <c r="X12">
        <v>438703</v>
      </c>
      <c r="Y12">
        <v>438703</v>
      </c>
      <c r="Z12">
        <v>438703</v>
      </c>
      <c r="AA12">
        <v>55226</v>
      </c>
      <c r="AB12">
        <v>55226</v>
      </c>
      <c r="AC12">
        <v>55226</v>
      </c>
      <c r="AD12">
        <v>55226</v>
      </c>
      <c r="AE12">
        <v>3363248</v>
      </c>
      <c r="AF12">
        <v>3465731</v>
      </c>
      <c r="AG12">
        <v>3331520</v>
      </c>
      <c r="AH12">
        <v>3194828</v>
      </c>
      <c r="AI12">
        <v>12865144</v>
      </c>
      <c r="AJ12">
        <v>14402396</v>
      </c>
      <c r="AK12">
        <v>9812028</v>
      </c>
      <c r="AL12">
        <v>11637119</v>
      </c>
      <c r="AM12">
        <v>1506359</v>
      </c>
      <c r="AN12">
        <v>2068945</v>
      </c>
      <c r="AO12">
        <v>1876231</v>
      </c>
      <c r="AP12">
        <v>1677898</v>
      </c>
      <c r="AQ12">
        <v>1506359</v>
      </c>
      <c r="AR12">
        <v>2068945</v>
      </c>
      <c r="AS12">
        <v>1876231</v>
      </c>
      <c r="AT12">
        <v>1677898</v>
      </c>
      <c r="AU12">
        <v>0</v>
      </c>
      <c r="AV12">
        <v>750000</v>
      </c>
      <c r="AW12">
        <v>750000</v>
      </c>
      <c r="AX12">
        <v>750000</v>
      </c>
      <c r="AY12">
        <v>11142217</v>
      </c>
      <c r="AZ12">
        <v>12108439</v>
      </c>
      <c r="BA12">
        <v>7716735</v>
      </c>
      <c r="BB12">
        <v>9889437</v>
      </c>
      <c r="BC12">
        <v>960000</v>
      </c>
      <c r="BD12">
        <v>395361</v>
      </c>
      <c r="BE12">
        <v>9000</v>
      </c>
      <c r="BF12">
        <v>54979</v>
      </c>
      <c r="BG12">
        <v>0</v>
      </c>
      <c r="BH12">
        <v>0</v>
      </c>
      <c r="BI12">
        <v>0</v>
      </c>
      <c r="BJ12">
        <v>0</v>
      </c>
      <c r="BK12">
        <v>651876</v>
      </c>
      <c r="BL12">
        <v>187414</v>
      </c>
      <c r="BM12">
        <v>192714</v>
      </c>
      <c r="BN12">
        <v>198332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585965</v>
      </c>
      <c r="CF12">
        <v>1247630</v>
      </c>
      <c r="CG12">
        <v>1153994</v>
      </c>
      <c r="CH12">
        <v>1054741</v>
      </c>
      <c r="CI12">
        <v>831406</v>
      </c>
      <c r="CJ12">
        <v>752929</v>
      </c>
      <c r="CK12">
        <v>808166</v>
      </c>
      <c r="CL12">
        <v>2065233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88493</v>
      </c>
      <c r="CZ12">
        <v>95147</v>
      </c>
      <c r="DA12">
        <v>92835</v>
      </c>
      <c r="DB12">
        <v>87251</v>
      </c>
      <c r="DC12">
        <v>0</v>
      </c>
      <c r="DD12">
        <v>0</v>
      </c>
      <c r="DE12">
        <v>0</v>
      </c>
      <c r="DF12">
        <v>0</v>
      </c>
    </row>
    <row r="13" spans="1:110" x14ac:dyDescent="0.25">
      <c r="A13">
        <f t="shared" si="0"/>
        <v>0.1507061766002831</v>
      </c>
      <c r="B13" t="s">
        <v>126</v>
      </c>
      <c r="C13">
        <v>13098666</v>
      </c>
      <c r="D13">
        <v>12960285</v>
      </c>
      <c r="E13">
        <v>12369826</v>
      </c>
      <c r="F13">
        <v>14913480</v>
      </c>
      <c r="G13">
        <v>30333</v>
      </c>
      <c r="H13">
        <v>25158</v>
      </c>
      <c r="I13">
        <v>14398</v>
      </c>
      <c r="J13">
        <v>6069</v>
      </c>
      <c r="K13">
        <v>358180</v>
      </c>
      <c r="L13">
        <v>446061</v>
      </c>
      <c r="M13">
        <v>712517</v>
      </c>
      <c r="N13">
        <v>634689</v>
      </c>
      <c r="O13">
        <v>2800000</v>
      </c>
      <c r="P13">
        <v>2800000</v>
      </c>
      <c r="Q13">
        <v>2800000</v>
      </c>
      <c r="R13">
        <v>2800000</v>
      </c>
      <c r="S13">
        <v>0</v>
      </c>
      <c r="T13">
        <v>0</v>
      </c>
      <c r="U13">
        <v>0</v>
      </c>
      <c r="V13">
        <v>0</v>
      </c>
      <c r="W13">
        <v>0</v>
      </c>
      <c r="X13">
        <v>30685</v>
      </c>
      <c r="Y13">
        <v>59762</v>
      </c>
      <c r="Z13">
        <v>79181</v>
      </c>
      <c r="AA13">
        <v>0</v>
      </c>
      <c r="AB13">
        <v>0</v>
      </c>
      <c r="AC13">
        <v>0</v>
      </c>
      <c r="AD13">
        <v>0</v>
      </c>
      <c r="AE13">
        <v>-7400</v>
      </c>
      <c r="AF13">
        <v>575619</v>
      </c>
      <c r="AG13">
        <v>1128082</v>
      </c>
      <c r="AH13">
        <v>1497044</v>
      </c>
      <c r="AI13">
        <v>10169746</v>
      </c>
      <c r="AJ13">
        <v>9408964</v>
      </c>
      <c r="AK13">
        <v>8258093</v>
      </c>
      <c r="AL13">
        <v>10508901</v>
      </c>
      <c r="AM13">
        <v>2400000</v>
      </c>
      <c r="AN13">
        <v>1800000</v>
      </c>
      <c r="AO13">
        <v>920000</v>
      </c>
      <c r="AP13">
        <v>90000</v>
      </c>
      <c r="AQ13">
        <v>2400000</v>
      </c>
      <c r="AR13">
        <v>1800000</v>
      </c>
      <c r="AS13">
        <v>920000</v>
      </c>
      <c r="AT13">
        <v>90000</v>
      </c>
      <c r="AU13">
        <v>2400000</v>
      </c>
      <c r="AV13">
        <v>1800000</v>
      </c>
      <c r="AW13">
        <v>800000</v>
      </c>
      <c r="AX13">
        <v>0</v>
      </c>
      <c r="AY13">
        <v>7743344</v>
      </c>
      <c r="AZ13">
        <v>7526823</v>
      </c>
      <c r="BA13">
        <v>7254448</v>
      </c>
      <c r="BB13">
        <v>10217119</v>
      </c>
      <c r="BC13">
        <v>2282381</v>
      </c>
      <c r="BD13">
        <v>1121097</v>
      </c>
      <c r="BE13">
        <v>938853</v>
      </c>
      <c r="BF13">
        <v>2400410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30000</v>
      </c>
      <c r="BN13">
        <v>30000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2400000</v>
      </c>
      <c r="CF13">
        <v>1800000</v>
      </c>
      <c r="CG13">
        <v>800000</v>
      </c>
      <c r="CH13">
        <v>0</v>
      </c>
      <c r="CI13">
        <v>86751</v>
      </c>
      <c r="CJ13">
        <v>78947</v>
      </c>
      <c r="CK13">
        <v>306593</v>
      </c>
      <c r="CL13">
        <v>227312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68999</v>
      </c>
      <c r="CZ13">
        <v>117347</v>
      </c>
      <c r="DA13">
        <v>70388</v>
      </c>
      <c r="DB13">
        <v>14027</v>
      </c>
      <c r="DC13">
        <v>0</v>
      </c>
      <c r="DD13">
        <v>0</v>
      </c>
      <c r="DE13">
        <v>0</v>
      </c>
      <c r="DF13">
        <v>0</v>
      </c>
    </row>
    <row r="14" spans="1:110" x14ac:dyDescent="0.25">
      <c r="A14">
        <f t="shared" si="0"/>
        <v>-7.6601469944020631E-2</v>
      </c>
      <c r="B14" t="s">
        <v>48</v>
      </c>
      <c r="C14">
        <v>9670233</v>
      </c>
      <c r="D14">
        <v>12484421</v>
      </c>
      <c r="E14">
        <v>11193481</v>
      </c>
      <c r="F14">
        <v>11528096</v>
      </c>
      <c r="G14">
        <v>217012</v>
      </c>
      <c r="H14">
        <v>167197</v>
      </c>
      <c r="I14">
        <v>175358</v>
      </c>
      <c r="J14">
        <v>111061</v>
      </c>
      <c r="K14">
        <v>2432444</v>
      </c>
      <c r="L14">
        <v>2344888</v>
      </c>
      <c r="M14">
        <v>2330872</v>
      </c>
      <c r="N14">
        <v>2229403</v>
      </c>
      <c r="O14">
        <v>1111552</v>
      </c>
      <c r="P14">
        <v>1111552</v>
      </c>
      <c r="Q14">
        <v>1111552</v>
      </c>
      <c r="R14">
        <v>1111552</v>
      </c>
      <c r="S14">
        <v>0</v>
      </c>
      <c r="T14">
        <v>0</v>
      </c>
      <c r="U14">
        <v>0</v>
      </c>
      <c r="V14">
        <v>0</v>
      </c>
      <c r="W14">
        <v>726351</v>
      </c>
      <c r="X14">
        <v>726351</v>
      </c>
      <c r="Y14">
        <v>726351</v>
      </c>
      <c r="Z14">
        <v>726351</v>
      </c>
      <c r="AA14">
        <v>0</v>
      </c>
      <c r="AB14">
        <v>0</v>
      </c>
      <c r="AC14">
        <v>0</v>
      </c>
      <c r="AD14">
        <v>0</v>
      </c>
      <c r="AE14">
        <v>-894623</v>
      </c>
      <c r="AF14">
        <v>-761322</v>
      </c>
      <c r="AG14">
        <v>-763162</v>
      </c>
      <c r="AH14">
        <v>-809395</v>
      </c>
      <c r="AI14">
        <v>7864703</v>
      </c>
      <c r="AJ14">
        <v>10581278</v>
      </c>
      <c r="AK14">
        <v>9340488</v>
      </c>
      <c r="AL14">
        <v>9754051</v>
      </c>
      <c r="AM14">
        <v>2262802</v>
      </c>
      <c r="AN14">
        <v>2176138</v>
      </c>
      <c r="AO14">
        <v>2089474</v>
      </c>
      <c r="AP14">
        <v>2175147</v>
      </c>
      <c r="AQ14">
        <v>2262802</v>
      </c>
      <c r="AR14">
        <v>2176138</v>
      </c>
      <c r="AS14">
        <v>2089474</v>
      </c>
      <c r="AT14">
        <v>2175147</v>
      </c>
      <c r="AU14">
        <v>0</v>
      </c>
      <c r="AV14">
        <v>0</v>
      </c>
      <c r="AW14">
        <v>0</v>
      </c>
      <c r="AX14">
        <v>0</v>
      </c>
      <c r="AY14">
        <v>5593627</v>
      </c>
      <c r="AZ14">
        <v>8391920</v>
      </c>
      <c r="BA14">
        <v>7241389</v>
      </c>
      <c r="BB14">
        <v>7568672</v>
      </c>
      <c r="BC14">
        <v>753395</v>
      </c>
      <c r="BD14">
        <v>753433</v>
      </c>
      <c r="BE14">
        <v>753380</v>
      </c>
      <c r="BF14">
        <v>753298</v>
      </c>
      <c r="BG14">
        <v>0</v>
      </c>
      <c r="BH14">
        <v>0</v>
      </c>
      <c r="BI14">
        <v>0</v>
      </c>
      <c r="BJ14">
        <v>0</v>
      </c>
      <c r="BK14">
        <v>86664</v>
      </c>
      <c r="BL14">
        <v>86664</v>
      </c>
      <c r="BM14">
        <v>86664</v>
      </c>
      <c r="BN14">
        <v>160279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1750000</v>
      </c>
      <c r="CB14">
        <v>1750000</v>
      </c>
      <c r="CC14">
        <v>1750000</v>
      </c>
      <c r="CD14">
        <v>1750000</v>
      </c>
      <c r="CE14">
        <v>169239</v>
      </c>
      <c r="CF14">
        <v>64943</v>
      </c>
      <c r="CG14">
        <v>0</v>
      </c>
      <c r="CH14">
        <v>0</v>
      </c>
      <c r="CI14">
        <v>0</v>
      </c>
      <c r="CJ14">
        <v>0</v>
      </c>
      <c r="CK14">
        <v>37623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</row>
    <row r="15" spans="1:110" x14ac:dyDescent="0.25">
      <c r="A15">
        <f t="shared" si="0"/>
        <v>1.5011684741572719E-2</v>
      </c>
      <c r="B15" t="s">
        <v>49</v>
      </c>
      <c r="C15">
        <v>26905716</v>
      </c>
      <c r="D15">
        <v>26977918</v>
      </c>
      <c r="E15">
        <v>28729374</v>
      </c>
      <c r="F15">
        <v>27382902</v>
      </c>
      <c r="G15">
        <v>526376</v>
      </c>
      <c r="H15">
        <v>470172</v>
      </c>
      <c r="I15">
        <v>384264</v>
      </c>
      <c r="J15">
        <v>326539</v>
      </c>
      <c r="K15">
        <v>9883397</v>
      </c>
      <c r="L15">
        <v>9337678</v>
      </c>
      <c r="M15">
        <v>10870809</v>
      </c>
      <c r="N15">
        <v>9904640</v>
      </c>
      <c r="O15">
        <v>3850000</v>
      </c>
      <c r="P15">
        <v>3850000</v>
      </c>
      <c r="Q15">
        <v>3850000</v>
      </c>
      <c r="R15">
        <v>3850000</v>
      </c>
      <c r="S15">
        <v>561</v>
      </c>
      <c r="T15">
        <v>561</v>
      </c>
      <c r="U15">
        <v>561</v>
      </c>
      <c r="V15">
        <v>561</v>
      </c>
      <c r="W15">
        <v>387479</v>
      </c>
      <c r="X15">
        <v>387479</v>
      </c>
      <c r="Y15">
        <v>387479</v>
      </c>
      <c r="Z15">
        <v>387479</v>
      </c>
      <c r="AA15">
        <v>2479</v>
      </c>
      <c r="AB15">
        <v>2479</v>
      </c>
      <c r="AC15">
        <v>2479</v>
      </c>
      <c r="AD15">
        <v>2479</v>
      </c>
      <c r="AE15">
        <v>1094881</v>
      </c>
      <c r="AF15">
        <v>2313841</v>
      </c>
      <c r="AG15">
        <v>2581046</v>
      </c>
      <c r="AH15">
        <v>2675466</v>
      </c>
      <c r="AI15">
        <v>21522795</v>
      </c>
      <c r="AJ15">
        <v>20353863</v>
      </c>
      <c r="AK15">
        <v>21838689</v>
      </c>
      <c r="AL15">
        <v>20402796</v>
      </c>
      <c r="AM15">
        <v>7253387</v>
      </c>
      <c r="AN15">
        <v>6234056</v>
      </c>
      <c r="AO15">
        <v>6809690</v>
      </c>
      <c r="AP15">
        <v>5818195</v>
      </c>
      <c r="AQ15">
        <v>7253387</v>
      </c>
      <c r="AR15">
        <v>6234056</v>
      </c>
      <c r="AS15">
        <v>6809690</v>
      </c>
      <c r="AT15">
        <v>5818195</v>
      </c>
      <c r="AU15">
        <v>0</v>
      </c>
      <c r="AV15">
        <v>0</v>
      </c>
      <c r="AW15">
        <v>1474736</v>
      </c>
      <c r="AX15">
        <v>1474736</v>
      </c>
      <c r="AY15">
        <v>14181280</v>
      </c>
      <c r="AZ15">
        <v>14029386</v>
      </c>
      <c r="BA15">
        <v>14968559</v>
      </c>
      <c r="BB15">
        <v>14215970</v>
      </c>
      <c r="BC15">
        <v>5525000</v>
      </c>
      <c r="BD15">
        <v>4995000</v>
      </c>
      <c r="BE15">
        <v>7875000</v>
      </c>
      <c r="BF15">
        <v>6795000</v>
      </c>
      <c r="BG15">
        <v>0</v>
      </c>
      <c r="BH15">
        <v>0</v>
      </c>
      <c r="BI15">
        <v>0</v>
      </c>
      <c r="BJ15">
        <v>0</v>
      </c>
      <c r="BK15">
        <v>995970</v>
      </c>
      <c r="BL15">
        <v>1019331</v>
      </c>
      <c r="BM15">
        <v>1133753</v>
      </c>
      <c r="BN15">
        <v>1032293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1474736</v>
      </c>
      <c r="CB15">
        <v>1474736</v>
      </c>
      <c r="CC15">
        <v>0</v>
      </c>
      <c r="CD15">
        <v>0</v>
      </c>
      <c r="CE15">
        <v>1474736</v>
      </c>
      <c r="CF15">
        <v>1474736</v>
      </c>
      <c r="CG15">
        <v>1474736</v>
      </c>
      <c r="CH15">
        <v>1474736</v>
      </c>
      <c r="CI15">
        <v>4255740</v>
      </c>
      <c r="CJ15">
        <v>4898311</v>
      </c>
      <c r="CK15">
        <v>3671678</v>
      </c>
      <c r="CL15">
        <v>3614125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1475000</v>
      </c>
      <c r="CT15">
        <v>1475000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43460</v>
      </c>
      <c r="DB15">
        <v>22740</v>
      </c>
      <c r="DC15">
        <v>0</v>
      </c>
      <c r="DD15">
        <v>0</v>
      </c>
      <c r="DE15">
        <v>0</v>
      </c>
      <c r="DF15">
        <v>0</v>
      </c>
    </row>
    <row r="16" spans="1:110" x14ac:dyDescent="0.25">
      <c r="A16">
        <f t="shared" si="0"/>
        <v>51.969111609861727</v>
      </c>
      <c r="B16" t="s">
        <v>50</v>
      </c>
      <c r="C16">
        <v>7546316</v>
      </c>
      <c r="D16">
        <v>354664</v>
      </c>
      <c r="E16">
        <v>17858506</v>
      </c>
      <c r="F16">
        <v>18786237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62500</v>
      </c>
      <c r="P16">
        <v>62500</v>
      </c>
      <c r="Q16">
        <v>187500</v>
      </c>
      <c r="R16">
        <v>187500</v>
      </c>
      <c r="S16">
        <v>0</v>
      </c>
      <c r="T16">
        <v>0</v>
      </c>
      <c r="U16">
        <v>0</v>
      </c>
      <c r="V16">
        <v>0</v>
      </c>
      <c r="W16">
        <v>6250</v>
      </c>
      <c r="X16">
        <v>6250</v>
      </c>
      <c r="Y16">
        <v>18750</v>
      </c>
      <c r="Z16">
        <v>18750</v>
      </c>
      <c r="AA16">
        <v>0</v>
      </c>
      <c r="AB16">
        <v>0</v>
      </c>
      <c r="AC16">
        <v>0</v>
      </c>
      <c r="AD16">
        <v>0</v>
      </c>
      <c r="AE16">
        <v>6</v>
      </c>
      <c r="AF16">
        <v>9</v>
      </c>
      <c r="AG16">
        <v>9</v>
      </c>
      <c r="AH16">
        <v>376</v>
      </c>
      <c r="AI16">
        <v>7477560</v>
      </c>
      <c r="AJ16">
        <v>285905</v>
      </c>
      <c r="AK16">
        <v>17652247</v>
      </c>
      <c r="AL16">
        <v>18579611</v>
      </c>
      <c r="AM16">
        <v>37500</v>
      </c>
      <c r="AN16">
        <v>37500</v>
      </c>
      <c r="AO16">
        <v>112500</v>
      </c>
      <c r="AP16">
        <v>1594500</v>
      </c>
      <c r="AQ16">
        <v>37500</v>
      </c>
      <c r="AR16">
        <v>37500</v>
      </c>
      <c r="AS16">
        <v>112500</v>
      </c>
      <c r="AT16">
        <v>1594500</v>
      </c>
      <c r="AU16">
        <v>0</v>
      </c>
      <c r="AV16">
        <v>0</v>
      </c>
      <c r="AW16">
        <v>0</v>
      </c>
      <c r="AX16">
        <v>0</v>
      </c>
      <c r="AY16">
        <v>7414248</v>
      </c>
      <c r="AZ16">
        <v>246594</v>
      </c>
      <c r="BA16">
        <v>17451520</v>
      </c>
      <c r="BB16">
        <v>16899805</v>
      </c>
      <c r="BC16">
        <v>7325188</v>
      </c>
      <c r="BD16">
        <v>129581</v>
      </c>
      <c r="BE16">
        <v>17195656</v>
      </c>
      <c r="BF16">
        <v>16659758</v>
      </c>
      <c r="BG16">
        <v>0</v>
      </c>
      <c r="BH16">
        <v>0</v>
      </c>
      <c r="BI16">
        <v>741000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741000</v>
      </c>
      <c r="CA16">
        <v>37500</v>
      </c>
      <c r="CB16">
        <v>37500</v>
      </c>
      <c r="CC16">
        <v>112500</v>
      </c>
      <c r="CD16">
        <v>112500</v>
      </c>
      <c r="CE16">
        <v>37500</v>
      </c>
      <c r="CF16">
        <v>37500</v>
      </c>
      <c r="CG16">
        <v>112500</v>
      </c>
      <c r="CH16">
        <v>1594500</v>
      </c>
      <c r="CI16">
        <v>7325188</v>
      </c>
      <c r="CJ16">
        <v>129581</v>
      </c>
      <c r="CK16">
        <v>15638656</v>
      </c>
      <c r="CL16">
        <v>16659758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70202</v>
      </c>
      <c r="CZ16">
        <v>51880</v>
      </c>
      <c r="DA16">
        <v>220805</v>
      </c>
      <c r="DB16">
        <v>285371</v>
      </c>
      <c r="DC16">
        <v>1105</v>
      </c>
      <c r="DD16">
        <v>0</v>
      </c>
      <c r="DE16">
        <v>0</v>
      </c>
      <c r="DF16">
        <v>0</v>
      </c>
    </row>
    <row r="17" spans="1:110" x14ac:dyDescent="0.25">
      <c r="A17">
        <f t="shared" si="0"/>
        <v>0.2512096331374058</v>
      </c>
      <c r="B17" t="s">
        <v>51</v>
      </c>
      <c r="C17">
        <v>18422459</v>
      </c>
      <c r="D17">
        <v>26825902</v>
      </c>
      <c r="E17">
        <v>28534550</v>
      </c>
      <c r="F17">
        <v>33564827</v>
      </c>
      <c r="G17">
        <v>2000</v>
      </c>
      <c r="H17">
        <v>0</v>
      </c>
      <c r="I17">
        <v>0</v>
      </c>
      <c r="J17">
        <v>182195</v>
      </c>
      <c r="K17">
        <v>1538486</v>
      </c>
      <c r="L17">
        <v>1585624</v>
      </c>
      <c r="M17">
        <v>2978928</v>
      </c>
      <c r="N17">
        <v>4572495</v>
      </c>
      <c r="O17">
        <v>1812304</v>
      </c>
      <c r="P17">
        <v>1812304</v>
      </c>
      <c r="Q17">
        <v>1812304</v>
      </c>
      <c r="R17">
        <v>1812304</v>
      </c>
      <c r="S17">
        <v>0</v>
      </c>
      <c r="T17">
        <v>0</v>
      </c>
      <c r="U17">
        <v>0</v>
      </c>
      <c r="V17">
        <v>0</v>
      </c>
      <c r="W17">
        <v>3357050</v>
      </c>
      <c r="X17">
        <v>3457050</v>
      </c>
      <c r="Y17">
        <v>3682050</v>
      </c>
      <c r="Z17">
        <v>3682050</v>
      </c>
      <c r="AA17">
        <v>319685</v>
      </c>
      <c r="AB17">
        <v>19685</v>
      </c>
      <c r="AC17">
        <v>244685</v>
      </c>
      <c r="AD17">
        <v>244685</v>
      </c>
      <c r="AE17">
        <v>0</v>
      </c>
      <c r="AF17">
        <v>20671</v>
      </c>
      <c r="AG17">
        <v>-71244</v>
      </c>
      <c r="AH17">
        <v>-563880</v>
      </c>
      <c r="AI17">
        <v>12422172</v>
      </c>
      <c r="AJ17">
        <v>21167632</v>
      </c>
      <c r="AK17">
        <v>22711077</v>
      </c>
      <c r="AL17">
        <v>28245268</v>
      </c>
      <c r="AM17">
        <v>1956104</v>
      </c>
      <c r="AN17">
        <v>1187312</v>
      </c>
      <c r="AO17">
        <v>1686584</v>
      </c>
      <c r="AP17">
        <v>3128826</v>
      </c>
      <c r="AQ17">
        <v>1956104</v>
      </c>
      <c r="AR17">
        <v>1187312</v>
      </c>
      <c r="AS17">
        <v>416984</v>
      </c>
      <c r="AT17">
        <v>385036</v>
      </c>
      <c r="AU17">
        <v>0</v>
      </c>
      <c r="AV17">
        <v>0</v>
      </c>
      <c r="AW17">
        <v>0</v>
      </c>
      <c r="AX17">
        <v>0</v>
      </c>
      <c r="AY17">
        <v>10435035</v>
      </c>
      <c r="AZ17">
        <v>19863094</v>
      </c>
      <c r="BA17">
        <v>20461499</v>
      </c>
      <c r="BB17">
        <v>24303185</v>
      </c>
      <c r="BC17">
        <v>511417</v>
      </c>
      <c r="BD17">
        <v>799417</v>
      </c>
      <c r="BE17">
        <v>2117649</v>
      </c>
      <c r="BF17">
        <v>5643220</v>
      </c>
      <c r="BG17">
        <v>0</v>
      </c>
      <c r="BH17">
        <v>0</v>
      </c>
      <c r="BI17">
        <v>0</v>
      </c>
      <c r="BJ17">
        <v>0</v>
      </c>
      <c r="BK17">
        <v>27333</v>
      </c>
      <c r="BL17">
        <v>28792</v>
      </c>
      <c r="BM17">
        <v>30318</v>
      </c>
      <c r="BN17">
        <v>31947</v>
      </c>
      <c r="BO17">
        <v>0</v>
      </c>
      <c r="BP17">
        <v>0</v>
      </c>
      <c r="BQ17">
        <v>0</v>
      </c>
      <c r="BR17">
        <v>31947</v>
      </c>
      <c r="BS17">
        <v>0</v>
      </c>
      <c r="BT17">
        <v>0</v>
      </c>
      <c r="BU17">
        <v>0</v>
      </c>
      <c r="BV17">
        <v>0</v>
      </c>
      <c r="BW17">
        <v>1480000</v>
      </c>
      <c r="BX17">
        <v>740000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1480000</v>
      </c>
      <c r="CF17">
        <v>740000</v>
      </c>
      <c r="CG17">
        <v>0</v>
      </c>
      <c r="CH17">
        <v>0</v>
      </c>
      <c r="CI17">
        <v>807646</v>
      </c>
      <c r="CJ17">
        <v>3732759</v>
      </c>
      <c r="CK17">
        <v>6359457</v>
      </c>
      <c r="CL17">
        <v>4331050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</row>
    <row r="18" spans="1:110" x14ac:dyDescent="0.25">
      <c r="A18">
        <f t="shared" si="0"/>
        <v>4.3452607493555249E-2</v>
      </c>
      <c r="B18" t="s">
        <v>52</v>
      </c>
      <c r="C18">
        <v>13302296</v>
      </c>
      <c r="D18">
        <v>16167039</v>
      </c>
      <c r="E18">
        <v>15926203</v>
      </c>
      <c r="F18">
        <v>16869539</v>
      </c>
      <c r="G18">
        <v>35584</v>
      </c>
      <c r="H18">
        <v>420682</v>
      </c>
      <c r="I18">
        <v>381792</v>
      </c>
      <c r="J18">
        <v>320700</v>
      </c>
      <c r="K18">
        <v>8533397</v>
      </c>
      <c r="L18">
        <v>10554947</v>
      </c>
      <c r="M18">
        <v>10456693</v>
      </c>
      <c r="N18">
        <v>9578149</v>
      </c>
      <c r="O18">
        <v>75000</v>
      </c>
      <c r="P18">
        <v>620000</v>
      </c>
      <c r="Q18">
        <v>620000</v>
      </c>
      <c r="R18">
        <v>620000</v>
      </c>
      <c r="S18">
        <v>0</v>
      </c>
      <c r="T18">
        <v>0</v>
      </c>
      <c r="U18">
        <v>0</v>
      </c>
      <c r="V18">
        <v>0</v>
      </c>
      <c r="W18">
        <v>6660393</v>
      </c>
      <c r="X18">
        <v>7369893</v>
      </c>
      <c r="Y18">
        <v>9032393</v>
      </c>
      <c r="Z18">
        <v>10207393</v>
      </c>
      <c r="AA18">
        <v>52893</v>
      </c>
      <c r="AB18">
        <v>52893</v>
      </c>
      <c r="AC18">
        <v>165393</v>
      </c>
      <c r="AD18">
        <v>165393</v>
      </c>
      <c r="AE18">
        <v>84104</v>
      </c>
      <c r="AF18">
        <v>95683</v>
      </c>
      <c r="AG18">
        <v>7346</v>
      </c>
      <c r="AH18">
        <v>40815</v>
      </c>
      <c r="AI18">
        <v>6126806</v>
      </c>
      <c r="AJ18">
        <v>7819062</v>
      </c>
      <c r="AK18">
        <v>6051865</v>
      </c>
      <c r="AL18">
        <v>5720104</v>
      </c>
      <c r="AM18">
        <v>3369642</v>
      </c>
      <c r="AN18">
        <v>3206227</v>
      </c>
      <c r="AO18">
        <v>3372187</v>
      </c>
      <c r="AP18">
        <v>3726151</v>
      </c>
      <c r="AQ18">
        <v>888369</v>
      </c>
      <c r="AR18">
        <v>617582</v>
      </c>
      <c r="AS18">
        <v>431852</v>
      </c>
      <c r="AT18">
        <v>335690</v>
      </c>
      <c r="AU18">
        <v>0</v>
      </c>
      <c r="AV18">
        <v>0</v>
      </c>
      <c r="AW18">
        <v>0</v>
      </c>
      <c r="AX18">
        <v>0</v>
      </c>
      <c r="AY18">
        <v>2729903</v>
      </c>
      <c r="AZ18">
        <v>4524701</v>
      </c>
      <c r="BA18">
        <v>2677755</v>
      </c>
      <c r="BB18">
        <v>1980174</v>
      </c>
      <c r="BC18">
        <v>200000</v>
      </c>
      <c r="BD18">
        <v>1650000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576678</v>
      </c>
      <c r="BL18">
        <v>820787</v>
      </c>
      <c r="BM18">
        <v>729244</v>
      </c>
      <c r="BN18">
        <v>74750</v>
      </c>
      <c r="BO18">
        <v>0</v>
      </c>
      <c r="BP18">
        <v>0</v>
      </c>
      <c r="BQ18">
        <v>0</v>
      </c>
      <c r="BR18">
        <v>0</v>
      </c>
      <c r="BS18">
        <v>250000</v>
      </c>
      <c r="BT18">
        <v>600000</v>
      </c>
      <c r="BU18">
        <v>600000</v>
      </c>
      <c r="BV18">
        <v>50000</v>
      </c>
      <c r="BW18">
        <v>250000</v>
      </c>
      <c r="BX18">
        <v>250000</v>
      </c>
      <c r="BY18">
        <v>250000</v>
      </c>
      <c r="BZ18">
        <v>250000</v>
      </c>
      <c r="CA18">
        <v>220000</v>
      </c>
      <c r="CB18">
        <v>170000</v>
      </c>
      <c r="CC18">
        <v>120000</v>
      </c>
      <c r="CD18">
        <v>70000</v>
      </c>
      <c r="CE18">
        <v>470000</v>
      </c>
      <c r="CF18">
        <v>420000</v>
      </c>
      <c r="CG18">
        <v>370000</v>
      </c>
      <c r="CH18">
        <v>320000</v>
      </c>
      <c r="CI18">
        <v>404479</v>
      </c>
      <c r="CJ18">
        <v>761866</v>
      </c>
      <c r="CK18">
        <v>843625</v>
      </c>
      <c r="CL18">
        <v>293389</v>
      </c>
      <c r="CM18">
        <v>0</v>
      </c>
      <c r="CN18">
        <v>0</v>
      </c>
      <c r="CO18">
        <v>0</v>
      </c>
      <c r="CP18">
        <v>0</v>
      </c>
      <c r="CQ18">
        <v>204611</v>
      </c>
      <c r="CR18">
        <v>204611</v>
      </c>
      <c r="CS18">
        <v>204611</v>
      </c>
      <c r="CT18">
        <v>204611</v>
      </c>
      <c r="CU18">
        <v>0</v>
      </c>
      <c r="CV18">
        <v>0</v>
      </c>
      <c r="CW18">
        <v>0</v>
      </c>
      <c r="CX18">
        <v>0</v>
      </c>
      <c r="CY18">
        <v>34125</v>
      </c>
      <c r="CZ18">
        <v>17276</v>
      </c>
      <c r="DA18">
        <v>14204</v>
      </c>
      <c r="DB18">
        <v>9250</v>
      </c>
      <c r="DC18">
        <v>0</v>
      </c>
      <c r="DD18">
        <v>0</v>
      </c>
      <c r="DE18">
        <v>0</v>
      </c>
      <c r="DF18">
        <v>0</v>
      </c>
    </row>
    <row r="19" spans="1:110" x14ac:dyDescent="0.25">
      <c r="A19">
        <f t="shared" si="0"/>
        <v>8.8840100934284488E-2</v>
      </c>
      <c r="B19" t="s">
        <v>53</v>
      </c>
      <c r="C19">
        <v>23023759</v>
      </c>
      <c r="D19">
        <v>24550231</v>
      </c>
      <c r="E19">
        <v>28486377</v>
      </c>
      <c r="F19">
        <v>26731276</v>
      </c>
      <c r="G19">
        <v>0</v>
      </c>
      <c r="H19">
        <v>10979</v>
      </c>
      <c r="I19">
        <v>84482</v>
      </c>
      <c r="J19">
        <v>67028</v>
      </c>
      <c r="K19">
        <v>8916590</v>
      </c>
      <c r="L19">
        <v>9266847</v>
      </c>
      <c r="M19">
        <v>11657357</v>
      </c>
      <c r="N19">
        <v>11368993</v>
      </c>
      <c r="O19">
        <v>3967000</v>
      </c>
      <c r="P19">
        <v>3967000</v>
      </c>
      <c r="Q19">
        <v>3967000</v>
      </c>
      <c r="R19">
        <v>3967000</v>
      </c>
      <c r="S19">
        <v>139030</v>
      </c>
      <c r="T19">
        <v>139030</v>
      </c>
      <c r="U19">
        <v>139030</v>
      </c>
      <c r="V19">
        <v>139030</v>
      </c>
      <c r="W19">
        <v>9361457</v>
      </c>
      <c r="X19">
        <v>9361457</v>
      </c>
      <c r="Y19">
        <v>9361457</v>
      </c>
      <c r="Z19">
        <v>9361457</v>
      </c>
      <c r="AA19">
        <v>96084</v>
      </c>
      <c r="AB19">
        <v>96084</v>
      </c>
      <c r="AC19">
        <v>96084</v>
      </c>
      <c r="AD19">
        <v>96084</v>
      </c>
      <c r="AE19">
        <v>0</v>
      </c>
      <c r="AF19">
        <v>906239</v>
      </c>
      <c r="AG19">
        <v>1129635</v>
      </c>
      <c r="AH19">
        <v>612184</v>
      </c>
      <c r="AI19">
        <v>7829708</v>
      </c>
      <c r="AJ19">
        <v>8468076</v>
      </c>
      <c r="AK19">
        <v>12408455</v>
      </c>
      <c r="AL19">
        <v>11562162</v>
      </c>
      <c r="AM19">
        <v>2500000</v>
      </c>
      <c r="AN19">
        <v>2500000</v>
      </c>
      <c r="AO19">
        <v>4099996</v>
      </c>
      <c r="AP19">
        <v>4483327</v>
      </c>
      <c r="AQ19">
        <v>2500000</v>
      </c>
      <c r="AR19">
        <v>2500000</v>
      </c>
      <c r="AS19">
        <v>4099996</v>
      </c>
      <c r="AT19">
        <v>4483327</v>
      </c>
      <c r="AU19">
        <v>0</v>
      </c>
      <c r="AV19">
        <v>0</v>
      </c>
      <c r="AW19">
        <v>0</v>
      </c>
      <c r="AX19">
        <v>700000</v>
      </c>
      <c r="AY19">
        <v>5329708</v>
      </c>
      <c r="AZ19">
        <v>5968076</v>
      </c>
      <c r="BA19">
        <v>8308459</v>
      </c>
      <c r="BB19">
        <v>7078835</v>
      </c>
      <c r="BC19">
        <v>0</v>
      </c>
      <c r="BD19">
        <v>0</v>
      </c>
      <c r="BE19">
        <v>2000000</v>
      </c>
      <c r="BF19">
        <v>1100000</v>
      </c>
      <c r="BG19">
        <v>0</v>
      </c>
      <c r="BH19">
        <v>0</v>
      </c>
      <c r="BI19">
        <v>2000000</v>
      </c>
      <c r="BJ19">
        <v>1100000</v>
      </c>
      <c r="BK19">
        <v>0</v>
      </c>
      <c r="BL19">
        <v>0</v>
      </c>
      <c r="BM19">
        <v>400004</v>
      </c>
      <c r="BN19">
        <v>600004</v>
      </c>
      <c r="BO19">
        <v>0</v>
      </c>
      <c r="BP19">
        <v>0</v>
      </c>
      <c r="BQ19">
        <v>0</v>
      </c>
      <c r="BR19">
        <v>200000</v>
      </c>
      <c r="BS19">
        <v>0</v>
      </c>
      <c r="BT19">
        <v>0</v>
      </c>
      <c r="BU19">
        <v>0</v>
      </c>
      <c r="BV19">
        <v>0</v>
      </c>
      <c r="BW19">
        <v>2500000</v>
      </c>
      <c r="BX19">
        <v>2500000</v>
      </c>
      <c r="BY19">
        <v>2500000</v>
      </c>
      <c r="BZ19">
        <v>2500000</v>
      </c>
      <c r="CA19">
        <v>0</v>
      </c>
      <c r="CB19">
        <v>0</v>
      </c>
      <c r="CC19">
        <v>0</v>
      </c>
      <c r="CD19">
        <v>0</v>
      </c>
      <c r="CE19">
        <v>2500000</v>
      </c>
      <c r="CF19">
        <v>2500000</v>
      </c>
      <c r="CG19">
        <v>2500000</v>
      </c>
      <c r="CH19">
        <v>2500000</v>
      </c>
      <c r="CI19">
        <v>881641</v>
      </c>
      <c r="CJ19">
        <v>1228625</v>
      </c>
      <c r="CK19">
        <v>3783861</v>
      </c>
      <c r="CL19">
        <v>2290731</v>
      </c>
      <c r="CM19">
        <v>524965</v>
      </c>
      <c r="CN19">
        <v>294988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135000</v>
      </c>
      <c r="CZ19">
        <v>135000</v>
      </c>
      <c r="DA19">
        <v>156414</v>
      </c>
      <c r="DB19">
        <v>188025</v>
      </c>
      <c r="DC19">
        <v>0</v>
      </c>
      <c r="DD19">
        <v>0</v>
      </c>
      <c r="DE19">
        <v>0</v>
      </c>
      <c r="DF19">
        <v>0</v>
      </c>
    </row>
    <row r="20" spans="1:110" x14ac:dyDescent="0.25">
      <c r="A20">
        <f t="shared" si="0"/>
        <v>9.1531811260280788E-2</v>
      </c>
      <c r="B20" t="s">
        <v>54</v>
      </c>
      <c r="C20">
        <v>60032731</v>
      </c>
      <c r="D20">
        <v>62339671</v>
      </c>
      <c r="E20">
        <v>66190852</v>
      </c>
      <c r="F20">
        <v>68045734</v>
      </c>
      <c r="G20">
        <v>1069552</v>
      </c>
      <c r="H20">
        <v>888442</v>
      </c>
      <c r="I20">
        <v>893343</v>
      </c>
      <c r="J20">
        <v>953819</v>
      </c>
      <c r="K20">
        <v>30260011</v>
      </c>
      <c r="L20">
        <v>30799215</v>
      </c>
      <c r="M20">
        <v>32043137</v>
      </c>
      <c r="N20">
        <v>29932826</v>
      </c>
      <c r="O20">
        <v>10500000</v>
      </c>
      <c r="P20">
        <v>10500000</v>
      </c>
      <c r="Q20">
        <v>10500000</v>
      </c>
      <c r="R20">
        <v>10500000</v>
      </c>
      <c r="S20">
        <v>0</v>
      </c>
      <c r="T20">
        <v>0</v>
      </c>
      <c r="U20">
        <v>0</v>
      </c>
      <c r="V20">
        <v>0</v>
      </c>
      <c r="W20">
        <v>4016749</v>
      </c>
      <c r="X20">
        <v>3852198</v>
      </c>
      <c r="Y20">
        <v>3671409</v>
      </c>
      <c r="Z20">
        <v>3536627</v>
      </c>
      <c r="AA20">
        <v>2749722</v>
      </c>
      <c r="AB20">
        <v>2585171</v>
      </c>
      <c r="AC20">
        <v>2404382</v>
      </c>
      <c r="AD20">
        <v>2269599</v>
      </c>
      <c r="AE20">
        <v>8854799</v>
      </c>
      <c r="AF20">
        <v>9758604</v>
      </c>
      <c r="AG20">
        <v>10129767</v>
      </c>
      <c r="AH20">
        <v>10888938</v>
      </c>
      <c r="AI20">
        <v>35110612</v>
      </c>
      <c r="AJ20">
        <v>36884864</v>
      </c>
      <c r="AK20">
        <v>40664604</v>
      </c>
      <c r="AL20">
        <v>39846647</v>
      </c>
      <c r="AM20">
        <v>7041249</v>
      </c>
      <c r="AN20">
        <v>9002363</v>
      </c>
      <c r="AO20">
        <v>14649263</v>
      </c>
      <c r="AP20">
        <v>13794040</v>
      </c>
      <c r="AQ20">
        <v>5247295</v>
      </c>
      <c r="AR20">
        <v>7206832</v>
      </c>
      <c r="AS20">
        <v>12739608</v>
      </c>
      <c r="AT20">
        <v>11855397</v>
      </c>
      <c r="AU20">
        <v>0</v>
      </c>
      <c r="AV20">
        <v>0</v>
      </c>
      <c r="AW20">
        <v>0</v>
      </c>
      <c r="AX20">
        <v>0</v>
      </c>
      <c r="AY20">
        <v>27045659</v>
      </c>
      <c r="AZ20">
        <v>26863491</v>
      </c>
      <c r="BA20">
        <v>25038449</v>
      </c>
      <c r="BB20">
        <v>24947413</v>
      </c>
      <c r="BC20">
        <v>6836289</v>
      </c>
      <c r="BD20">
        <v>4956835</v>
      </c>
      <c r="BE20">
        <v>5856426</v>
      </c>
      <c r="BF20">
        <v>4238442</v>
      </c>
      <c r="BG20">
        <v>0</v>
      </c>
      <c r="BH20">
        <v>0</v>
      </c>
      <c r="BI20">
        <v>0</v>
      </c>
      <c r="BJ20">
        <v>0</v>
      </c>
      <c r="BK20">
        <v>849666</v>
      </c>
      <c r="BL20">
        <v>877184</v>
      </c>
      <c r="BM20">
        <v>985075</v>
      </c>
      <c r="BN20">
        <v>1015723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1763170</v>
      </c>
      <c r="BX20">
        <v>4599891</v>
      </c>
      <c r="BY20">
        <v>10645346</v>
      </c>
      <c r="BZ20">
        <v>10792768</v>
      </c>
      <c r="CA20">
        <v>0</v>
      </c>
      <c r="CB20">
        <v>0</v>
      </c>
      <c r="CC20">
        <v>0</v>
      </c>
      <c r="CD20">
        <v>0</v>
      </c>
      <c r="CE20">
        <v>1761170</v>
      </c>
      <c r="CF20">
        <v>4599891</v>
      </c>
      <c r="CG20">
        <v>10645346</v>
      </c>
      <c r="CH20">
        <v>10792768</v>
      </c>
      <c r="CI20">
        <v>352068</v>
      </c>
      <c r="CJ20">
        <v>542447</v>
      </c>
      <c r="CK20">
        <v>165954</v>
      </c>
      <c r="CL20">
        <v>645220</v>
      </c>
      <c r="CM20">
        <v>939058</v>
      </c>
      <c r="CN20">
        <v>2740962</v>
      </c>
      <c r="CO20">
        <v>3705515</v>
      </c>
      <c r="CP20">
        <v>3734967</v>
      </c>
      <c r="CQ20">
        <v>13595574</v>
      </c>
      <c r="CR20">
        <v>10597376</v>
      </c>
      <c r="CS20">
        <v>13853611</v>
      </c>
      <c r="CT20">
        <v>10566845</v>
      </c>
      <c r="CU20">
        <v>0</v>
      </c>
      <c r="CV20">
        <v>0</v>
      </c>
      <c r="CW20">
        <v>0</v>
      </c>
      <c r="CX20">
        <v>0</v>
      </c>
      <c r="CY20">
        <v>8839</v>
      </c>
      <c r="CZ20">
        <v>91672</v>
      </c>
      <c r="DA20">
        <v>113133</v>
      </c>
      <c r="DB20">
        <v>141025</v>
      </c>
      <c r="DC20">
        <v>0</v>
      </c>
      <c r="DD20">
        <v>0</v>
      </c>
      <c r="DE20">
        <v>0</v>
      </c>
      <c r="DF20">
        <v>0</v>
      </c>
    </row>
    <row r="21" spans="1:110" x14ac:dyDescent="0.25">
      <c r="A21">
        <f t="shared" si="0"/>
        <v>-5.3927970991022485E-2</v>
      </c>
      <c r="B21" t="s">
        <v>55</v>
      </c>
      <c r="C21">
        <v>16021088</v>
      </c>
      <c r="D21">
        <v>20525508</v>
      </c>
      <c r="E21">
        <v>20686245</v>
      </c>
      <c r="F21">
        <v>19418609</v>
      </c>
      <c r="G21">
        <v>29177</v>
      </c>
      <c r="H21">
        <v>13000</v>
      </c>
      <c r="I21">
        <v>0</v>
      </c>
      <c r="J21">
        <v>0</v>
      </c>
      <c r="K21">
        <v>1241471</v>
      </c>
      <c r="L21">
        <v>1377565</v>
      </c>
      <c r="M21">
        <v>1298607</v>
      </c>
      <c r="N21">
        <v>1105942</v>
      </c>
      <c r="O21">
        <v>1239468</v>
      </c>
      <c r="P21">
        <v>1239468</v>
      </c>
      <c r="Q21">
        <v>3448078</v>
      </c>
      <c r="R21">
        <v>5048077</v>
      </c>
      <c r="S21">
        <v>0</v>
      </c>
      <c r="T21">
        <v>0</v>
      </c>
      <c r="U21">
        <v>0</v>
      </c>
      <c r="V21">
        <v>0</v>
      </c>
      <c r="W21">
        <v>290460</v>
      </c>
      <c r="X21">
        <v>290460</v>
      </c>
      <c r="Y21">
        <v>314402</v>
      </c>
      <c r="Z21">
        <v>324421</v>
      </c>
      <c r="AA21">
        <v>0</v>
      </c>
      <c r="AB21">
        <v>0</v>
      </c>
      <c r="AC21">
        <v>0</v>
      </c>
      <c r="AD21">
        <v>0</v>
      </c>
      <c r="AE21">
        <v>820584</v>
      </c>
      <c r="AF21">
        <v>1474376</v>
      </c>
      <c r="AG21">
        <v>1929285</v>
      </c>
      <c r="AH21">
        <v>2119643</v>
      </c>
      <c r="AI21">
        <v>13497143</v>
      </c>
      <c r="AJ21">
        <v>17276201</v>
      </c>
      <c r="AK21">
        <v>14825457</v>
      </c>
      <c r="AL21">
        <v>11713073</v>
      </c>
      <c r="AM21">
        <v>4363837</v>
      </c>
      <c r="AN21">
        <v>5199105</v>
      </c>
      <c r="AO21">
        <v>4418687</v>
      </c>
      <c r="AP21">
        <v>3241307</v>
      </c>
      <c r="AQ21">
        <v>2948905</v>
      </c>
      <c r="AR21">
        <v>3636181</v>
      </c>
      <c r="AS21">
        <v>3279795</v>
      </c>
      <c r="AT21">
        <v>2377493</v>
      </c>
      <c r="AU21">
        <v>1816342</v>
      </c>
      <c r="AV21">
        <v>1429079</v>
      </c>
      <c r="AW21">
        <v>1210566</v>
      </c>
      <c r="AX21">
        <v>1005178</v>
      </c>
      <c r="AY21">
        <v>9119312</v>
      </c>
      <c r="AZ21">
        <v>12031461</v>
      </c>
      <c r="BA21">
        <v>10351857</v>
      </c>
      <c r="BB21">
        <v>8400130</v>
      </c>
      <c r="BC21">
        <v>2823698</v>
      </c>
      <c r="BD21">
        <v>4964758</v>
      </c>
      <c r="BE21">
        <v>5054115</v>
      </c>
      <c r="BF21">
        <v>3833854</v>
      </c>
      <c r="BG21">
        <v>0</v>
      </c>
      <c r="BH21">
        <v>0</v>
      </c>
      <c r="BI21">
        <v>0</v>
      </c>
      <c r="BJ21">
        <v>0</v>
      </c>
      <c r="BK21">
        <v>873974</v>
      </c>
      <c r="BL21">
        <v>660223</v>
      </c>
      <c r="BM21">
        <v>830704</v>
      </c>
      <c r="BN21">
        <v>562044</v>
      </c>
      <c r="BO21">
        <v>87263</v>
      </c>
      <c r="BP21">
        <v>387263</v>
      </c>
      <c r="BQ21">
        <v>443513</v>
      </c>
      <c r="BR21">
        <v>305888</v>
      </c>
      <c r="BS21">
        <v>52632</v>
      </c>
      <c r="BT21">
        <v>150965</v>
      </c>
      <c r="BU21">
        <v>214298</v>
      </c>
      <c r="BV21">
        <v>73465</v>
      </c>
      <c r="BW21">
        <v>157895</v>
      </c>
      <c r="BX21">
        <v>623860</v>
      </c>
      <c r="BY21">
        <v>1468692</v>
      </c>
      <c r="BZ21">
        <v>1007401</v>
      </c>
      <c r="CA21">
        <v>407859</v>
      </c>
      <c r="CB21">
        <v>928429</v>
      </c>
      <c r="CC21">
        <v>52632</v>
      </c>
      <c r="CD21">
        <v>0</v>
      </c>
      <c r="CE21">
        <v>197333</v>
      </c>
      <c r="CF21">
        <v>382333</v>
      </c>
      <c r="CG21">
        <v>487333</v>
      </c>
      <c r="CH21">
        <v>0</v>
      </c>
      <c r="CI21">
        <v>1793148</v>
      </c>
      <c r="CJ21">
        <v>1725046</v>
      </c>
      <c r="CK21">
        <v>704200</v>
      </c>
      <c r="CL21">
        <v>580022</v>
      </c>
      <c r="CM21">
        <v>250000</v>
      </c>
      <c r="CN21">
        <v>250000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</row>
    <row r="22" spans="1:110" x14ac:dyDescent="0.25">
      <c r="A22">
        <f t="shared" si="0"/>
        <v>-0.16706345822501242</v>
      </c>
      <c r="B22" t="s">
        <v>56</v>
      </c>
      <c r="C22">
        <v>13342694</v>
      </c>
      <c r="D22">
        <v>13345378</v>
      </c>
      <c r="E22">
        <v>11020937</v>
      </c>
      <c r="F22">
        <v>11115853</v>
      </c>
      <c r="G22">
        <v>0</v>
      </c>
      <c r="H22">
        <v>0</v>
      </c>
      <c r="I22">
        <v>0</v>
      </c>
      <c r="J22">
        <v>0</v>
      </c>
      <c r="K22">
        <v>7576799</v>
      </c>
      <c r="L22">
        <v>7038045</v>
      </c>
      <c r="M22">
        <v>6503315</v>
      </c>
      <c r="N22">
        <v>6104432</v>
      </c>
      <c r="O22">
        <v>4976000</v>
      </c>
      <c r="P22">
        <v>4976000</v>
      </c>
      <c r="Q22">
        <v>4976000</v>
      </c>
      <c r="R22">
        <v>4976000</v>
      </c>
      <c r="S22">
        <v>0</v>
      </c>
      <c r="T22">
        <v>0</v>
      </c>
      <c r="U22">
        <v>0</v>
      </c>
      <c r="V22">
        <v>0</v>
      </c>
      <c r="W22">
        <v>1821377</v>
      </c>
      <c r="X22">
        <v>1782867</v>
      </c>
      <c r="Y22">
        <v>1742099</v>
      </c>
      <c r="Z22">
        <v>1138547</v>
      </c>
      <c r="AA22">
        <v>83825</v>
      </c>
      <c r="AB22">
        <v>45315</v>
      </c>
      <c r="AC22">
        <v>4547</v>
      </c>
      <c r="AD22">
        <v>0</v>
      </c>
      <c r="AE22">
        <v>-1181639</v>
      </c>
      <c r="AF22">
        <v>-1688607</v>
      </c>
      <c r="AG22">
        <v>-2070066</v>
      </c>
      <c r="AH22">
        <v>-2070066</v>
      </c>
      <c r="AI22">
        <v>4728083</v>
      </c>
      <c r="AJ22">
        <v>4705255</v>
      </c>
      <c r="AK22">
        <v>2824033</v>
      </c>
      <c r="AL22">
        <v>4056822</v>
      </c>
      <c r="AM22">
        <v>0</v>
      </c>
      <c r="AN22">
        <v>747894</v>
      </c>
      <c r="AO22">
        <v>0</v>
      </c>
      <c r="AP22">
        <v>0</v>
      </c>
      <c r="AQ22">
        <v>0</v>
      </c>
      <c r="AR22">
        <v>747894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4646208</v>
      </c>
      <c r="AZ22">
        <v>3890391</v>
      </c>
      <c r="BA22">
        <v>2799033</v>
      </c>
      <c r="BB22">
        <v>4052386</v>
      </c>
      <c r="BC22">
        <v>247894</v>
      </c>
      <c r="BD22">
        <v>0</v>
      </c>
      <c r="BE22">
        <v>0</v>
      </c>
      <c r="BF22">
        <v>0</v>
      </c>
      <c r="BG22">
        <v>247894</v>
      </c>
      <c r="BH22">
        <v>0</v>
      </c>
      <c r="BI22">
        <v>0</v>
      </c>
      <c r="BJ22">
        <v>0</v>
      </c>
      <c r="BK22">
        <v>500000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500000</v>
      </c>
      <c r="BT22">
        <v>0</v>
      </c>
      <c r="BU22">
        <v>0</v>
      </c>
      <c r="BV22">
        <v>0</v>
      </c>
      <c r="BW22">
        <v>0</v>
      </c>
      <c r="BX22">
        <v>747894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747894</v>
      </c>
      <c r="CG22">
        <v>0</v>
      </c>
      <c r="CH22">
        <v>0</v>
      </c>
      <c r="CI22">
        <v>2308659</v>
      </c>
      <c r="CJ22">
        <v>1970740</v>
      </c>
      <c r="CK22">
        <v>1310824</v>
      </c>
      <c r="CL22">
        <v>2984479</v>
      </c>
      <c r="CM22">
        <v>0</v>
      </c>
      <c r="CN22">
        <v>0</v>
      </c>
      <c r="CO22">
        <v>6000000</v>
      </c>
      <c r="CP22">
        <v>6000000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56092</v>
      </c>
      <c r="CZ22">
        <v>37395</v>
      </c>
      <c r="DA22">
        <v>25000</v>
      </c>
      <c r="DB22">
        <v>4436</v>
      </c>
      <c r="DC22">
        <v>0</v>
      </c>
      <c r="DD22">
        <v>0</v>
      </c>
      <c r="DE22">
        <v>0</v>
      </c>
      <c r="DF22">
        <v>0</v>
      </c>
    </row>
    <row r="23" spans="1:110" x14ac:dyDescent="0.25">
      <c r="A23">
        <f t="shared" si="0"/>
        <v>-1.1460452822186471E-2</v>
      </c>
      <c r="B23" t="s">
        <v>57</v>
      </c>
      <c r="C23">
        <v>17595972</v>
      </c>
      <c r="D23">
        <v>17862994</v>
      </c>
      <c r="E23">
        <v>17945767</v>
      </c>
      <c r="F23">
        <v>17658276</v>
      </c>
      <c r="G23">
        <v>238954</v>
      </c>
      <c r="H23">
        <v>337357</v>
      </c>
      <c r="I23">
        <v>290357</v>
      </c>
      <c r="J23">
        <v>181721</v>
      </c>
      <c r="K23">
        <v>1008917</v>
      </c>
      <c r="L23">
        <v>928219</v>
      </c>
      <c r="M23">
        <v>884938</v>
      </c>
      <c r="N23">
        <v>836797</v>
      </c>
      <c r="O23">
        <v>6250000</v>
      </c>
      <c r="P23">
        <v>6250000</v>
      </c>
      <c r="Q23">
        <v>6250000</v>
      </c>
      <c r="R23">
        <v>6250000</v>
      </c>
      <c r="S23">
        <v>0</v>
      </c>
      <c r="T23">
        <v>0</v>
      </c>
      <c r="U23">
        <v>0</v>
      </c>
      <c r="V23">
        <v>0</v>
      </c>
      <c r="W23">
        <v>1802952</v>
      </c>
      <c r="X23">
        <v>1895702</v>
      </c>
      <c r="Y23">
        <v>3122226</v>
      </c>
      <c r="Z23">
        <v>3727337</v>
      </c>
      <c r="AA23">
        <v>379474</v>
      </c>
      <c r="AB23">
        <v>866974</v>
      </c>
      <c r="AC23">
        <v>1661974</v>
      </c>
      <c r="AD23">
        <v>1661974</v>
      </c>
      <c r="AE23">
        <v>105266</v>
      </c>
      <c r="AF23">
        <v>5014</v>
      </c>
      <c r="AG23">
        <v>3985</v>
      </c>
      <c r="AH23">
        <v>1094</v>
      </c>
      <c r="AI23">
        <v>9287755</v>
      </c>
      <c r="AJ23">
        <v>9562278</v>
      </c>
      <c r="AK23">
        <v>8339555</v>
      </c>
      <c r="AL23">
        <v>7377845</v>
      </c>
      <c r="AM23">
        <v>4034048</v>
      </c>
      <c r="AN23">
        <v>3436905</v>
      </c>
      <c r="AO23">
        <v>2839761</v>
      </c>
      <c r="AP23">
        <v>2295000</v>
      </c>
      <c r="AQ23">
        <v>4034048</v>
      </c>
      <c r="AR23">
        <v>3436905</v>
      </c>
      <c r="AS23">
        <v>2839761</v>
      </c>
      <c r="AT23">
        <v>2295000</v>
      </c>
      <c r="AU23">
        <v>0</v>
      </c>
      <c r="AV23">
        <v>0</v>
      </c>
      <c r="AW23">
        <v>0</v>
      </c>
      <c r="AX23">
        <v>0</v>
      </c>
      <c r="AY23">
        <v>5246104</v>
      </c>
      <c r="AZ23">
        <v>6059328</v>
      </c>
      <c r="BA23">
        <v>5461964</v>
      </c>
      <c r="BB23">
        <v>5052175</v>
      </c>
      <c r="BC23">
        <v>2234000</v>
      </c>
      <c r="BD23">
        <v>2020073</v>
      </c>
      <c r="BE23">
        <v>1752083</v>
      </c>
      <c r="BF23">
        <v>1271768</v>
      </c>
      <c r="BG23">
        <v>2234000</v>
      </c>
      <c r="BH23">
        <v>2020073</v>
      </c>
      <c r="BI23">
        <v>1752083</v>
      </c>
      <c r="BJ23">
        <v>1271768</v>
      </c>
      <c r="BK23">
        <v>597143</v>
      </c>
      <c r="BL23">
        <v>597143</v>
      </c>
      <c r="BM23">
        <v>797143</v>
      </c>
      <c r="BN23">
        <v>544762</v>
      </c>
      <c r="BO23">
        <v>0</v>
      </c>
      <c r="BP23">
        <v>0</v>
      </c>
      <c r="BQ23">
        <v>0</v>
      </c>
      <c r="BR23">
        <v>0</v>
      </c>
      <c r="BS23">
        <v>540000</v>
      </c>
      <c r="BT23">
        <v>540000</v>
      </c>
      <c r="BU23">
        <v>740000</v>
      </c>
      <c r="BV23">
        <v>540000</v>
      </c>
      <c r="BW23">
        <v>2160000</v>
      </c>
      <c r="BX23">
        <v>2160000</v>
      </c>
      <c r="BY23">
        <v>2160000</v>
      </c>
      <c r="BZ23">
        <v>2160000</v>
      </c>
      <c r="CA23">
        <v>1755000</v>
      </c>
      <c r="CB23">
        <v>1215000</v>
      </c>
      <c r="CC23">
        <v>675000</v>
      </c>
      <c r="CD23">
        <v>135000</v>
      </c>
      <c r="CE23">
        <v>3915000</v>
      </c>
      <c r="CF23">
        <v>3375000</v>
      </c>
      <c r="CG23">
        <v>2835000</v>
      </c>
      <c r="CH23">
        <v>2295000</v>
      </c>
      <c r="CI23">
        <v>3357205</v>
      </c>
      <c r="CJ23">
        <v>2947623</v>
      </c>
      <c r="CK23">
        <v>2933109</v>
      </c>
      <c r="CL23">
        <v>2468299</v>
      </c>
      <c r="CM23">
        <v>192295</v>
      </c>
      <c r="CN23">
        <v>201295</v>
      </c>
      <c r="CO23">
        <v>214745</v>
      </c>
      <c r="CP23">
        <v>214745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333987</v>
      </c>
      <c r="CZ23">
        <v>315087</v>
      </c>
      <c r="DA23">
        <v>282331</v>
      </c>
      <c r="DB23">
        <v>197453</v>
      </c>
      <c r="DC23">
        <v>235205</v>
      </c>
      <c r="DD23">
        <v>196224</v>
      </c>
      <c r="DE23">
        <v>227078</v>
      </c>
      <c r="DF23">
        <v>366983</v>
      </c>
    </row>
    <row r="24" spans="1:110" x14ac:dyDescent="0.25">
      <c r="A24">
        <f t="shared" si="0"/>
        <v>8.2608902111619031E-2</v>
      </c>
      <c r="B24" t="s">
        <v>58</v>
      </c>
      <c r="C24">
        <v>219945038</v>
      </c>
      <c r="D24">
        <v>222045924</v>
      </c>
      <c r="E24">
        <v>238649808</v>
      </c>
      <c r="F24">
        <v>240388894</v>
      </c>
      <c r="G24">
        <v>0</v>
      </c>
      <c r="H24">
        <v>0</v>
      </c>
      <c r="I24">
        <v>0</v>
      </c>
      <c r="J24">
        <v>0</v>
      </c>
      <c r="K24">
        <v>23108264</v>
      </c>
      <c r="L24">
        <v>32350635</v>
      </c>
      <c r="M24">
        <v>34699724</v>
      </c>
      <c r="N24">
        <v>31912771</v>
      </c>
      <c r="O24">
        <v>6244856</v>
      </c>
      <c r="P24">
        <v>6244856</v>
      </c>
      <c r="Q24">
        <v>6244856</v>
      </c>
      <c r="R24">
        <v>6244856</v>
      </c>
      <c r="S24">
        <v>1140</v>
      </c>
      <c r="T24">
        <v>1140</v>
      </c>
      <c r="U24">
        <v>1140</v>
      </c>
      <c r="V24">
        <v>1140</v>
      </c>
      <c r="W24">
        <v>62082304</v>
      </c>
      <c r="X24">
        <v>61715509</v>
      </c>
      <c r="Y24">
        <v>62832396</v>
      </c>
      <c r="Z24">
        <v>62912440</v>
      </c>
      <c r="AA24">
        <v>2506890</v>
      </c>
      <c r="AB24">
        <v>2140095</v>
      </c>
      <c r="AC24">
        <v>3256982</v>
      </c>
      <c r="AD24">
        <v>3337026</v>
      </c>
      <c r="AE24">
        <v>-765834</v>
      </c>
      <c r="AF24">
        <v>-3930545</v>
      </c>
      <c r="AG24">
        <v>17587602</v>
      </c>
      <c r="AH24">
        <v>23217224</v>
      </c>
      <c r="AI24">
        <v>151774210</v>
      </c>
      <c r="AJ24">
        <v>157600473</v>
      </c>
      <c r="AK24">
        <v>150994214</v>
      </c>
      <c r="AL24">
        <v>146982417</v>
      </c>
      <c r="AM24">
        <v>0</v>
      </c>
      <c r="AN24">
        <v>140000000</v>
      </c>
      <c r="AO24">
        <v>140000000</v>
      </c>
      <c r="AP24">
        <v>140000000</v>
      </c>
      <c r="AQ24">
        <v>0</v>
      </c>
      <c r="AR24">
        <v>140000000</v>
      </c>
      <c r="AS24">
        <v>140000000</v>
      </c>
      <c r="AT24">
        <v>140000000</v>
      </c>
      <c r="AU24">
        <v>0</v>
      </c>
      <c r="AV24">
        <v>0</v>
      </c>
      <c r="AW24">
        <v>0</v>
      </c>
      <c r="AX24">
        <v>0</v>
      </c>
      <c r="AY24">
        <v>150569559</v>
      </c>
      <c r="AZ24">
        <v>17063446</v>
      </c>
      <c r="BA24">
        <v>10458187</v>
      </c>
      <c r="BB24">
        <v>6487768</v>
      </c>
      <c r="BC24">
        <v>0</v>
      </c>
      <c r="BD24">
        <v>2095997</v>
      </c>
      <c r="BE24">
        <v>0</v>
      </c>
      <c r="BF24">
        <v>0</v>
      </c>
      <c r="BG24">
        <v>0</v>
      </c>
      <c r="BH24">
        <v>2095997</v>
      </c>
      <c r="BI24">
        <v>0</v>
      </c>
      <c r="BJ24">
        <v>0</v>
      </c>
      <c r="BK24">
        <v>140038634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140000000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140000000</v>
      </c>
      <c r="CC24">
        <v>140000000</v>
      </c>
      <c r="CD24">
        <v>140000000</v>
      </c>
      <c r="CE24">
        <v>0</v>
      </c>
      <c r="CF24">
        <v>140000000</v>
      </c>
      <c r="CG24">
        <v>140000000</v>
      </c>
      <c r="CH24">
        <v>140000000</v>
      </c>
      <c r="CI24">
        <v>145017179</v>
      </c>
      <c r="CJ24">
        <v>13634501</v>
      </c>
      <c r="CK24">
        <v>10237723</v>
      </c>
      <c r="CL24">
        <v>5324528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5566610</v>
      </c>
      <c r="CZ24">
        <v>7918756</v>
      </c>
      <c r="DA24">
        <v>7619735</v>
      </c>
      <c r="DB24">
        <v>7551444</v>
      </c>
      <c r="DC24">
        <v>0</v>
      </c>
      <c r="DD24">
        <v>0</v>
      </c>
      <c r="DE24">
        <v>0</v>
      </c>
      <c r="DF24">
        <v>0</v>
      </c>
    </row>
    <row r="25" spans="1:110" x14ac:dyDescent="0.25">
      <c r="A25">
        <f t="shared" si="0"/>
        <v>-8.7065831493138221E-2</v>
      </c>
      <c r="B25" t="s">
        <v>59</v>
      </c>
      <c r="C25">
        <v>4474693</v>
      </c>
      <c r="D25">
        <v>5253519</v>
      </c>
      <c r="E25">
        <v>4885649</v>
      </c>
      <c r="F25">
        <v>4796117</v>
      </c>
      <c r="G25">
        <v>9283</v>
      </c>
      <c r="H25">
        <v>38002</v>
      </c>
      <c r="I25">
        <v>28961</v>
      </c>
      <c r="J25">
        <v>47471</v>
      </c>
      <c r="K25">
        <v>1787700</v>
      </c>
      <c r="L25">
        <v>2246526</v>
      </c>
      <c r="M25">
        <v>1657493</v>
      </c>
      <c r="N25">
        <v>1679147</v>
      </c>
      <c r="O25">
        <v>62000</v>
      </c>
      <c r="P25">
        <v>62000</v>
      </c>
      <c r="Q25">
        <v>62000</v>
      </c>
      <c r="R25">
        <v>62000</v>
      </c>
      <c r="S25">
        <v>0</v>
      </c>
      <c r="T25">
        <v>0</v>
      </c>
      <c r="U25">
        <v>0</v>
      </c>
      <c r="V25">
        <v>0</v>
      </c>
      <c r="W25">
        <v>282083</v>
      </c>
      <c r="X25">
        <v>282083</v>
      </c>
      <c r="Y25">
        <v>282083</v>
      </c>
      <c r="Z25">
        <v>282083</v>
      </c>
      <c r="AA25">
        <v>56250</v>
      </c>
      <c r="AB25">
        <v>56250</v>
      </c>
      <c r="AC25">
        <v>56250</v>
      </c>
      <c r="AD25">
        <v>56250</v>
      </c>
      <c r="AE25">
        <v>286104</v>
      </c>
      <c r="AF25">
        <v>568864</v>
      </c>
      <c r="AG25">
        <v>943136</v>
      </c>
      <c r="AH25">
        <v>1470365</v>
      </c>
      <c r="AI25">
        <v>3844506</v>
      </c>
      <c r="AJ25">
        <v>4340572</v>
      </c>
      <c r="AK25">
        <v>3598430</v>
      </c>
      <c r="AL25">
        <v>2981669</v>
      </c>
      <c r="AM25">
        <v>1456406</v>
      </c>
      <c r="AN25">
        <v>1554946</v>
      </c>
      <c r="AO25">
        <v>1096310</v>
      </c>
      <c r="AP25">
        <v>1026488</v>
      </c>
      <c r="AQ25">
        <v>1456406</v>
      </c>
      <c r="AR25">
        <v>1554946</v>
      </c>
      <c r="AS25">
        <v>1096310</v>
      </c>
      <c r="AT25">
        <v>1026488</v>
      </c>
      <c r="AU25">
        <v>0</v>
      </c>
      <c r="AV25">
        <v>0</v>
      </c>
      <c r="AW25">
        <v>0</v>
      </c>
      <c r="AX25">
        <v>0</v>
      </c>
      <c r="AY25">
        <v>2284083</v>
      </c>
      <c r="AZ25">
        <v>2684994</v>
      </c>
      <c r="BA25">
        <v>2436981</v>
      </c>
      <c r="BB25">
        <v>1879004</v>
      </c>
      <c r="BC25">
        <v>50000</v>
      </c>
      <c r="BD25">
        <v>56666</v>
      </c>
      <c r="BE25">
        <v>25235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328153</v>
      </c>
      <c r="BL25">
        <v>469137</v>
      </c>
      <c r="BM25">
        <v>473329</v>
      </c>
      <c r="BN25">
        <v>452051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400000</v>
      </c>
      <c r="BX25">
        <v>400000</v>
      </c>
      <c r="BY25">
        <v>400000</v>
      </c>
      <c r="BZ25">
        <v>400000</v>
      </c>
      <c r="CA25">
        <v>0</v>
      </c>
      <c r="CB25">
        <v>0</v>
      </c>
      <c r="CC25">
        <v>0</v>
      </c>
      <c r="CD25">
        <v>0</v>
      </c>
      <c r="CE25">
        <v>400000</v>
      </c>
      <c r="CF25">
        <v>400000</v>
      </c>
      <c r="CG25">
        <v>400000</v>
      </c>
      <c r="CH25">
        <v>400000</v>
      </c>
      <c r="CI25">
        <v>590936</v>
      </c>
      <c r="CJ25">
        <v>618370</v>
      </c>
      <c r="CK25">
        <v>348977</v>
      </c>
      <c r="CL25">
        <v>692902</v>
      </c>
      <c r="CM25">
        <v>250000</v>
      </c>
      <c r="CN25">
        <v>0</v>
      </c>
      <c r="CO25">
        <v>0</v>
      </c>
      <c r="CP25">
        <v>2903894</v>
      </c>
      <c r="CQ25">
        <v>0</v>
      </c>
      <c r="CR25">
        <v>6375972</v>
      </c>
      <c r="CS25">
        <v>7915972</v>
      </c>
      <c r="CT25">
        <v>12240894</v>
      </c>
      <c r="CU25">
        <v>0</v>
      </c>
      <c r="CV25">
        <v>0</v>
      </c>
      <c r="CW25">
        <v>0</v>
      </c>
      <c r="CX25">
        <v>0</v>
      </c>
      <c r="CY25">
        <v>14663</v>
      </c>
      <c r="CZ25">
        <v>24000</v>
      </c>
      <c r="DA25">
        <v>24066</v>
      </c>
      <c r="DB25">
        <v>24000</v>
      </c>
      <c r="DC25">
        <v>0</v>
      </c>
      <c r="DD25">
        <v>0</v>
      </c>
      <c r="DE25">
        <v>0</v>
      </c>
      <c r="DF25">
        <v>0</v>
      </c>
    </row>
    <row r="26" spans="1:110" x14ac:dyDescent="0.25">
      <c r="A26">
        <f t="shared" si="0"/>
        <v>0.24543182709098035</v>
      </c>
      <c r="B26" t="s">
        <v>60</v>
      </c>
      <c r="C26">
        <v>3646986</v>
      </c>
      <c r="D26">
        <v>4040784</v>
      </c>
      <c r="E26">
        <v>3868997</v>
      </c>
      <c r="F26">
        <v>5032521</v>
      </c>
      <c r="G26">
        <v>243769</v>
      </c>
      <c r="H26">
        <v>214907</v>
      </c>
      <c r="I26">
        <v>179259</v>
      </c>
      <c r="J26">
        <v>277631</v>
      </c>
      <c r="K26">
        <v>1295062</v>
      </c>
      <c r="L26">
        <v>1538688</v>
      </c>
      <c r="M26">
        <v>1638351</v>
      </c>
      <c r="N26">
        <v>2222315</v>
      </c>
      <c r="O26">
        <v>400000</v>
      </c>
      <c r="P26">
        <v>400000</v>
      </c>
      <c r="Q26">
        <v>400000</v>
      </c>
      <c r="R26">
        <v>400000</v>
      </c>
      <c r="S26">
        <v>0</v>
      </c>
      <c r="T26">
        <v>0</v>
      </c>
      <c r="U26">
        <v>0</v>
      </c>
      <c r="V26">
        <v>0</v>
      </c>
      <c r="W26">
        <v>302500</v>
      </c>
      <c r="X26">
        <v>302500</v>
      </c>
      <c r="Y26">
        <v>420627</v>
      </c>
      <c r="Z26">
        <v>1140626</v>
      </c>
      <c r="AA26">
        <v>52500</v>
      </c>
      <c r="AB26">
        <v>52500</v>
      </c>
      <c r="AC26">
        <v>157500</v>
      </c>
      <c r="AD26">
        <v>277500</v>
      </c>
      <c r="AE26">
        <v>121735</v>
      </c>
      <c r="AF26">
        <v>119477</v>
      </c>
      <c r="AG26">
        <v>368863</v>
      </c>
      <c r="AH26">
        <v>2918</v>
      </c>
      <c r="AI26">
        <v>2822751</v>
      </c>
      <c r="AJ26">
        <v>3218808</v>
      </c>
      <c r="AK26">
        <v>2679507</v>
      </c>
      <c r="AL26">
        <v>3488977</v>
      </c>
      <c r="AM26">
        <v>446745</v>
      </c>
      <c r="AN26">
        <v>216641</v>
      </c>
      <c r="AO26">
        <v>71558</v>
      </c>
      <c r="AP26">
        <v>15096</v>
      </c>
      <c r="AQ26">
        <v>446745</v>
      </c>
      <c r="AR26">
        <v>216641</v>
      </c>
      <c r="AS26">
        <v>42530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2313849</v>
      </c>
      <c r="AZ26">
        <v>2911044</v>
      </c>
      <c r="BA26">
        <v>2594461</v>
      </c>
      <c r="BB26">
        <v>3463442</v>
      </c>
      <c r="BC26">
        <v>1297958</v>
      </c>
      <c r="BD26">
        <v>1509681</v>
      </c>
      <c r="BE26">
        <v>1340875</v>
      </c>
      <c r="BF26">
        <v>1819968</v>
      </c>
      <c r="BG26">
        <v>1297958</v>
      </c>
      <c r="BH26">
        <v>1509681</v>
      </c>
      <c r="BI26">
        <v>1340875</v>
      </c>
      <c r="BJ26">
        <v>1819968</v>
      </c>
      <c r="BK26">
        <v>308672</v>
      </c>
      <c r="BL26">
        <v>258412</v>
      </c>
      <c r="BM26">
        <v>131150</v>
      </c>
      <c r="BN26">
        <v>42529</v>
      </c>
      <c r="BO26">
        <v>0</v>
      </c>
      <c r="BP26">
        <v>0</v>
      </c>
      <c r="BQ26">
        <v>0</v>
      </c>
      <c r="BR26">
        <v>0</v>
      </c>
      <c r="BS26">
        <v>162503</v>
      </c>
      <c r="BT26">
        <v>112241</v>
      </c>
      <c r="BU26">
        <v>0</v>
      </c>
      <c r="BV26">
        <v>0</v>
      </c>
      <c r="BW26">
        <v>125733</v>
      </c>
      <c r="BX26">
        <v>42961</v>
      </c>
      <c r="BY26">
        <v>0</v>
      </c>
      <c r="BZ26">
        <v>0</v>
      </c>
      <c r="CA26">
        <v>1161</v>
      </c>
      <c r="CB26">
        <v>0</v>
      </c>
      <c r="CC26">
        <v>0</v>
      </c>
      <c r="CD26">
        <v>0</v>
      </c>
      <c r="CE26">
        <v>126894</v>
      </c>
      <c r="CF26">
        <v>42961</v>
      </c>
      <c r="CG26">
        <v>29029</v>
      </c>
      <c r="CH26">
        <v>15096</v>
      </c>
      <c r="CI26">
        <v>1586547</v>
      </c>
      <c r="CJ26">
        <v>2088781</v>
      </c>
      <c r="CK26">
        <v>1497733</v>
      </c>
      <c r="CL26">
        <v>2407735</v>
      </c>
      <c r="CM26">
        <v>0</v>
      </c>
      <c r="CN26">
        <v>0</v>
      </c>
      <c r="CO26">
        <v>139520</v>
      </c>
      <c r="CP26">
        <v>214195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70263</v>
      </c>
      <c r="CZ26">
        <v>72644</v>
      </c>
      <c r="DA26">
        <v>104293</v>
      </c>
      <c r="DB26">
        <v>114811</v>
      </c>
      <c r="DC26">
        <v>0</v>
      </c>
      <c r="DD26">
        <v>0</v>
      </c>
      <c r="DE26">
        <v>0</v>
      </c>
      <c r="DF26">
        <v>0</v>
      </c>
    </row>
    <row r="27" spans="1:110" x14ac:dyDescent="0.25">
      <c r="A27">
        <f t="shared" si="0"/>
        <v>-9.8476502506923361E-3</v>
      </c>
      <c r="B27" t="s">
        <v>61</v>
      </c>
      <c r="C27">
        <v>14101488</v>
      </c>
      <c r="D27">
        <v>12097099</v>
      </c>
      <c r="E27">
        <v>12173162</v>
      </c>
      <c r="F27">
        <v>11977971</v>
      </c>
      <c r="G27">
        <v>0</v>
      </c>
      <c r="H27">
        <v>0</v>
      </c>
      <c r="I27">
        <v>0</v>
      </c>
      <c r="J27">
        <v>0</v>
      </c>
      <c r="K27">
        <v>3001880</v>
      </c>
      <c r="L27">
        <v>1457871</v>
      </c>
      <c r="M27">
        <v>1324708</v>
      </c>
      <c r="N27">
        <v>1191907</v>
      </c>
      <c r="O27">
        <v>8530346</v>
      </c>
      <c r="P27">
        <v>8530346</v>
      </c>
      <c r="Q27">
        <v>8530346</v>
      </c>
      <c r="R27">
        <v>8530346</v>
      </c>
      <c r="S27">
        <v>0</v>
      </c>
      <c r="T27">
        <v>0</v>
      </c>
      <c r="U27">
        <v>0</v>
      </c>
      <c r="V27">
        <v>0</v>
      </c>
      <c r="W27">
        <v>377927</v>
      </c>
      <c r="X27">
        <v>377927</v>
      </c>
      <c r="Y27">
        <v>377927</v>
      </c>
      <c r="Z27">
        <v>377927</v>
      </c>
      <c r="AA27">
        <v>234839</v>
      </c>
      <c r="AB27">
        <v>234839</v>
      </c>
      <c r="AC27">
        <v>234839</v>
      </c>
      <c r="AD27">
        <v>234839</v>
      </c>
      <c r="AE27">
        <v>-12501839</v>
      </c>
      <c r="AF27">
        <v>-10114090</v>
      </c>
      <c r="AG27">
        <v>-6043930</v>
      </c>
      <c r="AH27">
        <v>-4712469</v>
      </c>
      <c r="AI27">
        <v>16784022</v>
      </c>
      <c r="AJ27">
        <v>12308735</v>
      </c>
      <c r="AK27">
        <v>8468684</v>
      </c>
      <c r="AL27">
        <v>7034772</v>
      </c>
      <c r="AM27">
        <v>1900000</v>
      </c>
      <c r="AN27">
        <v>1900000</v>
      </c>
      <c r="AO27">
        <v>1900000</v>
      </c>
      <c r="AP27">
        <v>0</v>
      </c>
      <c r="AQ27">
        <v>1900000</v>
      </c>
      <c r="AR27">
        <v>1900000</v>
      </c>
      <c r="AS27">
        <v>1900000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14884022</v>
      </c>
      <c r="AZ27">
        <v>10402698</v>
      </c>
      <c r="BA27">
        <v>6568684</v>
      </c>
      <c r="BB27">
        <v>7034772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551150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1900000</v>
      </c>
      <c r="BX27">
        <v>1900000</v>
      </c>
      <c r="BY27">
        <v>1900000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1900000</v>
      </c>
      <c r="CF27">
        <v>1900000</v>
      </c>
      <c r="CG27">
        <v>1900000</v>
      </c>
      <c r="CH27">
        <v>0</v>
      </c>
      <c r="CI27">
        <v>9752287</v>
      </c>
      <c r="CJ27">
        <v>6386067</v>
      </c>
      <c r="CK27">
        <v>2585261</v>
      </c>
      <c r="CL27">
        <v>4424761</v>
      </c>
      <c r="CM27">
        <v>0</v>
      </c>
      <c r="CN27">
        <v>0</v>
      </c>
      <c r="CO27">
        <v>0</v>
      </c>
      <c r="CP27">
        <v>0</v>
      </c>
      <c r="CQ27">
        <v>1900000</v>
      </c>
      <c r="CR27">
        <v>1900000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295557</v>
      </c>
      <c r="DA27">
        <v>171212</v>
      </c>
      <c r="DB27">
        <v>35780</v>
      </c>
      <c r="DC27">
        <v>150631</v>
      </c>
      <c r="DD27">
        <v>0</v>
      </c>
      <c r="DE27">
        <v>0</v>
      </c>
      <c r="DF27">
        <v>0</v>
      </c>
    </row>
    <row r="28" spans="1:110" x14ac:dyDescent="0.25">
      <c r="A28">
        <f t="shared" si="0"/>
        <v>-4.957057910411909E-3</v>
      </c>
      <c r="B28" t="s">
        <v>127</v>
      </c>
      <c r="C28">
        <v>59529841</v>
      </c>
      <c r="D28">
        <v>59681772</v>
      </c>
      <c r="E28">
        <v>56402171</v>
      </c>
      <c r="F28">
        <v>59385926</v>
      </c>
      <c r="G28">
        <v>2908</v>
      </c>
      <c r="H28">
        <v>415</v>
      </c>
      <c r="I28">
        <v>0</v>
      </c>
      <c r="J28">
        <v>2240</v>
      </c>
      <c r="K28">
        <v>3020232</v>
      </c>
      <c r="L28">
        <v>2826801</v>
      </c>
      <c r="M28">
        <v>2687924</v>
      </c>
      <c r="N28">
        <v>2681530</v>
      </c>
      <c r="O28">
        <v>11230454</v>
      </c>
      <c r="P28">
        <v>11230454</v>
      </c>
      <c r="Q28">
        <v>11230454</v>
      </c>
      <c r="R28">
        <v>11230454</v>
      </c>
      <c r="S28">
        <v>0</v>
      </c>
      <c r="T28">
        <v>0</v>
      </c>
      <c r="U28">
        <v>0</v>
      </c>
      <c r="V28">
        <v>0</v>
      </c>
      <c r="W28">
        <v>375246</v>
      </c>
      <c r="X28">
        <v>402821</v>
      </c>
      <c r="Y28">
        <v>665817</v>
      </c>
      <c r="Z28">
        <v>881147</v>
      </c>
      <c r="AA28">
        <v>0</v>
      </c>
      <c r="AB28">
        <v>0</v>
      </c>
      <c r="AC28">
        <v>0</v>
      </c>
      <c r="AD28">
        <v>0</v>
      </c>
      <c r="AE28">
        <v>3940940</v>
      </c>
      <c r="AF28">
        <v>4464861</v>
      </c>
      <c r="AG28">
        <v>4464861</v>
      </c>
      <c r="AH28">
        <v>4464861</v>
      </c>
      <c r="AI28">
        <v>43983201</v>
      </c>
      <c r="AJ28">
        <v>43583636</v>
      </c>
      <c r="AK28">
        <v>40041039</v>
      </c>
      <c r="AL28">
        <v>42809464</v>
      </c>
      <c r="AM28">
        <v>29880000</v>
      </c>
      <c r="AN28">
        <v>29650000</v>
      </c>
      <c r="AO28">
        <v>29520000</v>
      </c>
      <c r="AP28">
        <v>29390000</v>
      </c>
      <c r="AQ28">
        <v>29880000</v>
      </c>
      <c r="AR28">
        <v>29650000</v>
      </c>
      <c r="AS28">
        <v>29520000</v>
      </c>
      <c r="AT28">
        <v>29390000</v>
      </c>
      <c r="AU28">
        <v>29000000</v>
      </c>
      <c r="AV28">
        <v>29000000</v>
      </c>
      <c r="AW28">
        <v>29000000</v>
      </c>
      <c r="AX28">
        <v>29000000</v>
      </c>
      <c r="AY28">
        <v>14041863</v>
      </c>
      <c r="AZ28">
        <v>13872298</v>
      </c>
      <c r="BA28">
        <v>10486317</v>
      </c>
      <c r="BB28">
        <v>13282534</v>
      </c>
      <c r="BC28">
        <v>3968618</v>
      </c>
      <c r="BD28">
        <v>4880531</v>
      </c>
      <c r="BE28">
        <v>2968984</v>
      </c>
      <c r="BF28">
        <v>3764702</v>
      </c>
      <c r="BG28">
        <v>0</v>
      </c>
      <c r="BH28">
        <v>0</v>
      </c>
      <c r="BI28">
        <v>0</v>
      </c>
      <c r="BJ28">
        <v>0</v>
      </c>
      <c r="BK28">
        <v>230000</v>
      </c>
      <c r="BL28">
        <v>230000</v>
      </c>
      <c r="BM28">
        <v>130000</v>
      </c>
      <c r="BN28">
        <v>130000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29000000</v>
      </c>
      <c r="CF28">
        <v>29000000</v>
      </c>
      <c r="CG28">
        <v>29000000</v>
      </c>
      <c r="CH28">
        <v>29000000</v>
      </c>
      <c r="CI28">
        <v>2192429</v>
      </c>
      <c r="CJ28">
        <v>3057939</v>
      </c>
      <c r="CK28">
        <v>2530344</v>
      </c>
      <c r="CL28">
        <v>2513818</v>
      </c>
      <c r="CM28">
        <v>21459241</v>
      </c>
      <c r="CN28">
        <v>22958191</v>
      </c>
      <c r="CO28">
        <v>13201277</v>
      </c>
      <c r="CP28">
        <v>13101279</v>
      </c>
      <c r="CQ28">
        <v>21459241</v>
      </c>
      <c r="CR28">
        <v>22958191</v>
      </c>
      <c r="CS28">
        <v>13201277</v>
      </c>
      <c r="CT28">
        <v>13101279</v>
      </c>
      <c r="CU28">
        <v>0</v>
      </c>
      <c r="CV28">
        <v>0</v>
      </c>
      <c r="CW28">
        <v>0</v>
      </c>
      <c r="CX28">
        <v>0</v>
      </c>
      <c r="CY28">
        <v>1625190</v>
      </c>
      <c r="CZ28">
        <v>2030000</v>
      </c>
      <c r="DA28">
        <v>2030000</v>
      </c>
      <c r="DB28">
        <v>2030000</v>
      </c>
      <c r="DC28">
        <v>0</v>
      </c>
      <c r="DD28">
        <v>0</v>
      </c>
      <c r="DE28">
        <v>0</v>
      </c>
      <c r="DF28">
        <v>0</v>
      </c>
    </row>
    <row r="29" spans="1:110" x14ac:dyDescent="0.25">
      <c r="A29">
        <f t="shared" si="0"/>
        <v>-0.15793295778469202</v>
      </c>
      <c r="B29" t="s">
        <v>62</v>
      </c>
      <c r="C29">
        <v>14680472</v>
      </c>
      <c r="D29">
        <v>11499620</v>
      </c>
      <c r="E29">
        <v>10961090</v>
      </c>
      <c r="F29">
        <v>9683451</v>
      </c>
      <c r="G29">
        <v>1668188</v>
      </c>
      <c r="H29">
        <v>1236526</v>
      </c>
      <c r="I29">
        <v>874205</v>
      </c>
      <c r="J29">
        <v>581170</v>
      </c>
      <c r="K29">
        <v>6756697</v>
      </c>
      <c r="L29">
        <v>5444596</v>
      </c>
      <c r="M29">
        <v>4544835</v>
      </c>
      <c r="N29">
        <v>3797823</v>
      </c>
      <c r="O29">
        <v>5739000</v>
      </c>
      <c r="P29">
        <v>5739000</v>
      </c>
      <c r="Q29">
        <v>5739000</v>
      </c>
      <c r="R29">
        <v>3239000</v>
      </c>
      <c r="S29">
        <v>0</v>
      </c>
      <c r="T29">
        <v>0</v>
      </c>
      <c r="U29">
        <v>0</v>
      </c>
      <c r="V29">
        <v>0</v>
      </c>
      <c r="W29">
        <v>0</v>
      </c>
      <c r="X29">
        <v>31778</v>
      </c>
      <c r="Y29">
        <v>124806</v>
      </c>
      <c r="Z29">
        <v>246968</v>
      </c>
      <c r="AA29">
        <v>0</v>
      </c>
      <c r="AB29">
        <v>0</v>
      </c>
      <c r="AC29">
        <v>0</v>
      </c>
      <c r="AD29">
        <v>0</v>
      </c>
      <c r="AE29">
        <v>-333104</v>
      </c>
      <c r="AF29">
        <v>603779</v>
      </c>
      <c r="AG29">
        <v>2371312</v>
      </c>
      <c r="AH29">
        <v>4692385</v>
      </c>
      <c r="AI29">
        <v>8805582</v>
      </c>
      <c r="AJ29">
        <v>4763246</v>
      </c>
      <c r="AK29">
        <v>2404691</v>
      </c>
      <c r="AL29">
        <v>1202141</v>
      </c>
      <c r="AM29">
        <v>0</v>
      </c>
      <c r="AN29">
        <v>2666334</v>
      </c>
      <c r="AO29">
        <v>389996</v>
      </c>
      <c r="AP29">
        <v>0</v>
      </c>
      <c r="AQ29">
        <v>0</v>
      </c>
      <c r="AR29">
        <v>2666334</v>
      </c>
      <c r="AS29">
        <v>389996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8502671</v>
      </c>
      <c r="AZ29">
        <v>2033489</v>
      </c>
      <c r="BA29">
        <v>1916397</v>
      </c>
      <c r="BB29">
        <v>1100125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2666334</v>
      </c>
      <c r="BY29">
        <v>389996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2666334</v>
      </c>
      <c r="CG29">
        <v>389996</v>
      </c>
      <c r="CH29">
        <v>0</v>
      </c>
      <c r="CI29">
        <v>7014781</v>
      </c>
      <c r="CJ29">
        <v>601574</v>
      </c>
      <c r="CK29">
        <v>579050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</row>
    <row r="30" spans="1:110" x14ac:dyDescent="0.25">
      <c r="A30">
        <f t="shared" si="0"/>
        <v>0.16997069487052716</v>
      </c>
      <c r="B30" t="s">
        <v>63</v>
      </c>
      <c r="C30">
        <v>31807428</v>
      </c>
      <c r="D30">
        <v>33900891</v>
      </c>
      <c r="E30">
        <v>38891736</v>
      </c>
      <c r="F30">
        <v>39663049</v>
      </c>
      <c r="G30">
        <v>1035908</v>
      </c>
      <c r="H30">
        <v>949100</v>
      </c>
      <c r="I30">
        <v>801943</v>
      </c>
      <c r="J30">
        <v>663423</v>
      </c>
      <c r="K30">
        <v>8716647</v>
      </c>
      <c r="L30">
        <v>7898133</v>
      </c>
      <c r="M30">
        <v>6842099</v>
      </c>
      <c r="N30">
        <v>6870643</v>
      </c>
      <c r="O30">
        <v>7075000</v>
      </c>
      <c r="P30">
        <v>7075000</v>
      </c>
      <c r="Q30">
        <v>7075000</v>
      </c>
      <c r="R30">
        <v>7075000</v>
      </c>
      <c r="S30">
        <v>0</v>
      </c>
      <c r="T30">
        <v>0</v>
      </c>
      <c r="U30">
        <v>0</v>
      </c>
      <c r="V30">
        <v>0</v>
      </c>
      <c r="W30">
        <v>2290534</v>
      </c>
      <c r="X30">
        <v>2183061</v>
      </c>
      <c r="Y30">
        <v>2054195</v>
      </c>
      <c r="Z30">
        <v>1933155</v>
      </c>
      <c r="AA30">
        <v>1336967</v>
      </c>
      <c r="AB30">
        <v>1229493</v>
      </c>
      <c r="AC30">
        <v>1100627</v>
      </c>
      <c r="AD30">
        <v>979588</v>
      </c>
      <c r="AE30">
        <v>8465178</v>
      </c>
      <c r="AF30">
        <v>9448127</v>
      </c>
      <c r="AG30">
        <v>9888282</v>
      </c>
      <c r="AH30">
        <v>10354755</v>
      </c>
      <c r="AI30">
        <v>13189883</v>
      </c>
      <c r="AJ30">
        <v>14817058</v>
      </c>
      <c r="AK30">
        <v>17460535</v>
      </c>
      <c r="AL30">
        <v>19970306</v>
      </c>
      <c r="AM30">
        <v>3875000</v>
      </c>
      <c r="AN30">
        <v>3050000</v>
      </c>
      <c r="AO30">
        <v>2450000</v>
      </c>
      <c r="AP30">
        <v>889272</v>
      </c>
      <c r="AQ30">
        <v>3875000</v>
      </c>
      <c r="AR30">
        <v>3050000</v>
      </c>
      <c r="AS30">
        <v>2450000</v>
      </c>
      <c r="AT30">
        <v>889272</v>
      </c>
      <c r="AU30">
        <v>2000000</v>
      </c>
      <c r="AV30">
        <v>0</v>
      </c>
      <c r="AW30">
        <v>0</v>
      </c>
      <c r="AX30">
        <v>0</v>
      </c>
      <c r="AY30">
        <v>9312162</v>
      </c>
      <c r="AZ30">
        <v>11765601</v>
      </c>
      <c r="BA30">
        <v>15010305</v>
      </c>
      <c r="BB30">
        <v>19031659</v>
      </c>
      <c r="BC30">
        <v>0</v>
      </c>
      <c r="BD30">
        <v>2300000</v>
      </c>
      <c r="BE30">
        <v>3130000</v>
      </c>
      <c r="BF30">
        <v>2329000</v>
      </c>
      <c r="BG30">
        <v>0</v>
      </c>
      <c r="BH30">
        <v>0</v>
      </c>
      <c r="BI30">
        <v>0</v>
      </c>
      <c r="BJ30">
        <v>0</v>
      </c>
      <c r="BK30">
        <v>900000</v>
      </c>
      <c r="BL30">
        <v>825000</v>
      </c>
      <c r="BM30">
        <v>600000</v>
      </c>
      <c r="BN30">
        <v>550000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2000000</v>
      </c>
      <c r="BY30">
        <v>2000000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2000000</v>
      </c>
      <c r="CF30">
        <v>2000000</v>
      </c>
      <c r="CG30">
        <v>2000000</v>
      </c>
      <c r="CH30">
        <v>0</v>
      </c>
      <c r="CI30">
        <v>359225</v>
      </c>
      <c r="CJ30">
        <v>1165366</v>
      </c>
      <c r="CK30">
        <v>3256944</v>
      </c>
      <c r="CL30">
        <v>8566866</v>
      </c>
      <c r="CM30">
        <v>28950000</v>
      </c>
      <c r="CN30">
        <v>28050000</v>
      </c>
      <c r="CO30">
        <v>30575000</v>
      </c>
      <c r="CP30">
        <v>29345829</v>
      </c>
      <c r="CQ30">
        <v>25640000</v>
      </c>
      <c r="CR30">
        <v>24740000</v>
      </c>
      <c r="CS30">
        <v>26165000</v>
      </c>
      <c r="CT30">
        <v>25055000</v>
      </c>
      <c r="CU30">
        <v>0</v>
      </c>
      <c r="CV30">
        <v>0</v>
      </c>
      <c r="CW30">
        <v>0</v>
      </c>
      <c r="CX30">
        <v>0</v>
      </c>
      <c r="CY30">
        <v>108432</v>
      </c>
      <c r="CZ30">
        <v>272562</v>
      </c>
      <c r="DA30">
        <v>632972</v>
      </c>
      <c r="DB30">
        <v>478343</v>
      </c>
      <c r="DC30">
        <v>0</v>
      </c>
      <c r="DD30">
        <v>0</v>
      </c>
      <c r="DE30">
        <v>0</v>
      </c>
      <c r="DF30">
        <v>0</v>
      </c>
    </row>
    <row r="31" spans="1:110" x14ac:dyDescent="0.25">
      <c r="A31">
        <f t="shared" si="0"/>
        <v>0.2334984212098338</v>
      </c>
      <c r="B31" t="s">
        <v>64</v>
      </c>
      <c r="C31">
        <v>664345850</v>
      </c>
      <c r="D31">
        <v>1459303807</v>
      </c>
      <c r="E31">
        <v>1731771857</v>
      </c>
      <c r="F31">
        <v>1800048942</v>
      </c>
      <c r="G31">
        <v>290891</v>
      </c>
      <c r="H31">
        <v>637501</v>
      </c>
      <c r="I31">
        <v>766386</v>
      </c>
      <c r="J31">
        <v>687490</v>
      </c>
      <c r="K31">
        <v>29891913</v>
      </c>
      <c r="L31">
        <v>28155006</v>
      </c>
      <c r="M31">
        <v>24767426</v>
      </c>
      <c r="N31">
        <v>21855935</v>
      </c>
      <c r="O31">
        <v>2160000</v>
      </c>
      <c r="P31">
        <v>4398300</v>
      </c>
      <c r="Q31">
        <v>185560800</v>
      </c>
      <c r="R31">
        <v>185560800</v>
      </c>
      <c r="S31">
        <v>0</v>
      </c>
      <c r="T31">
        <v>797761700</v>
      </c>
      <c r="U31">
        <v>797761700</v>
      </c>
      <c r="V31">
        <v>797761700</v>
      </c>
      <c r="W31">
        <v>1873183</v>
      </c>
      <c r="X31">
        <v>2097013</v>
      </c>
      <c r="Y31">
        <v>20213263</v>
      </c>
      <c r="Z31">
        <v>20213263</v>
      </c>
      <c r="AA31">
        <v>1230159</v>
      </c>
      <c r="AB31">
        <v>1230159</v>
      </c>
      <c r="AC31">
        <v>1230159</v>
      </c>
      <c r="AD31">
        <v>1230159</v>
      </c>
      <c r="AE31">
        <v>256775006</v>
      </c>
      <c r="AF31">
        <v>301640646</v>
      </c>
      <c r="AG31">
        <v>634720010</v>
      </c>
      <c r="AH31">
        <v>700893499</v>
      </c>
      <c r="AI31">
        <v>401401044</v>
      </c>
      <c r="AJ31">
        <v>350939724</v>
      </c>
      <c r="AK31">
        <v>90862602</v>
      </c>
      <c r="AL31">
        <v>93667141</v>
      </c>
      <c r="AM31">
        <v>255700000</v>
      </c>
      <c r="AN31">
        <v>205700000</v>
      </c>
      <c r="AO31">
        <v>0</v>
      </c>
      <c r="AP31">
        <v>0</v>
      </c>
      <c r="AQ31">
        <v>255700000</v>
      </c>
      <c r="AR31">
        <v>205700000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137666243</v>
      </c>
      <c r="AZ31">
        <v>138615012</v>
      </c>
      <c r="BA31">
        <v>90862602</v>
      </c>
      <c r="BB31">
        <v>93571900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37000000</v>
      </c>
      <c r="BL31">
        <v>37000000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37000000</v>
      </c>
      <c r="BT31">
        <v>37000000</v>
      </c>
      <c r="BU31">
        <v>0</v>
      </c>
      <c r="BV31">
        <v>0</v>
      </c>
      <c r="BW31">
        <v>148000000</v>
      </c>
      <c r="BX31">
        <v>205700000</v>
      </c>
      <c r="BY31">
        <v>0</v>
      </c>
      <c r="BZ31">
        <v>0</v>
      </c>
      <c r="CA31">
        <v>107700000</v>
      </c>
      <c r="CB31">
        <v>0</v>
      </c>
      <c r="CC31">
        <v>0</v>
      </c>
      <c r="CD31">
        <v>0</v>
      </c>
      <c r="CE31">
        <v>255700000</v>
      </c>
      <c r="CF31">
        <v>205700000</v>
      </c>
      <c r="CG31">
        <v>0</v>
      </c>
      <c r="CH31">
        <v>0</v>
      </c>
      <c r="CI31">
        <v>44770282</v>
      </c>
      <c r="CJ31">
        <v>44203040</v>
      </c>
      <c r="CK31">
        <v>4864674</v>
      </c>
      <c r="CL31">
        <v>6803885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12573358</v>
      </c>
      <c r="CZ31">
        <v>10607544</v>
      </c>
      <c r="DA31">
        <v>6114913</v>
      </c>
      <c r="DB31">
        <v>56</v>
      </c>
      <c r="DC31">
        <v>0</v>
      </c>
      <c r="DD31">
        <v>0</v>
      </c>
      <c r="DE31">
        <v>0</v>
      </c>
      <c r="DF31">
        <v>0</v>
      </c>
    </row>
    <row r="32" spans="1:110" x14ac:dyDescent="0.25">
      <c r="A32">
        <f t="shared" si="0"/>
        <v>0.33649802463106737</v>
      </c>
      <c r="B32" t="s">
        <v>65</v>
      </c>
      <c r="C32">
        <v>24050649</v>
      </c>
      <c r="D32">
        <v>27082789</v>
      </c>
      <c r="E32">
        <v>30477268</v>
      </c>
      <c r="F32">
        <v>36196094</v>
      </c>
      <c r="G32">
        <v>1339351</v>
      </c>
      <c r="H32">
        <v>1004979</v>
      </c>
      <c r="I32">
        <v>760576</v>
      </c>
      <c r="J32">
        <v>460861</v>
      </c>
      <c r="K32">
        <v>5605736</v>
      </c>
      <c r="L32">
        <v>6605735</v>
      </c>
      <c r="M32">
        <v>9991785</v>
      </c>
      <c r="N32">
        <v>12469215</v>
      </c>
      <c r="O32">
        <v>124000</v>
      </c>
      <c r="P32">
        <v>124000</v>
      </c>
      <c r="Q32">
        <v>124000</v>
      </c>
      <c r="R32">
        <v>3224000</v>
      </c>
      <c r="S32">
        <v>0</v>
      </c>
      <c r="T32">
        <v>0</v>
      </c>
      <c r="U32">
        <v>0</v>
      </c>
      <c r="V32">
        <v>0</v>
      </c>
      <c r="W32">
        <v>1794193</v>
      </c>
      <c r="X32">
        <v>4153319</v>
      </c>
      <c r="Y32">
        <v>4313598</v>
      </c>
      <c r="Z32">
        <v>5353777</v>
      </c>
      <c r="AA32">
        <v>324211</v>
      </c>
      <c r="AB32">
        <v>324211</v>
      </c>
      <c r="AC32">
        <v>324211</v>
      </c>
      <c r="AD32">
        <v>324211</v>
      </c>
      <c r="AE32">
        <v>2154097</v>
      </c>
      <c r="AF32">
        <v>0</v>
      </c>
      <c r="AG32">
        <v>0</v>
      </c>
      <c r="AH32">
        <v>0</v>
      </c>
      <c r="AI32">
        <v>19757208</v>
      </c>
      <c r="AJ32">
        <v>22639606</v>
      </c>
      <c r="AK32">
        <v>25929094</v>
      </c>
      <c r="AL32">
        <v>27563029</v>
      </c>
      <c r="AM32">
        <v>3597608</v>
      </c>
      <c r="AN32">
        <v>5944494</v>
      </c>
      <c r="AO32">
        <v>8447356</v>
      </c>
      <c r="AP32">
        <v>9443997</v>
      </c>
      <c r="AQ32">
        <v>3597608</v>
      </c>
      <c r="AR32">
        <v>5944494</v>
      </c>
      <c r="AS32">
        <v>8447356</v>
      </c>
      <c r="AT32">
        <v>9443997</v>
      </c>
      <c r="AU32">
        <v>1200000</v>
      </c>
      <c r="AV32">
        <v>1500000</v>
      </c>
      <c r="AW32">
        <v>1500000</v>
      </c>
      <c r="AX32">
        <v>0</v>
      </c>
      <c r="AY32">
        <v>15934022</v>
      </c>
      <c r="AZ32">
        <v>16674208</v>
      </c>
      <c r="BA32">
        <v>17420996</v>
      </c>
      <c r="BB32">
        <v>18078594</v>
      </c>
      <c r="BC32">
        <v>8356524</v>
      </c>
      <c r="BD32">
        <v>8234304</v>
      </c>
      <c r="BE32">
        <v>9668968</v>
      </c>
      <c r="BF32">
        <v>10207394</v>
      </c>
      <c r="BG32">
        <v>0</v>
      </c>
      <c r="BH32">
        <v>0</v>
      </c>
      <c r="BI32">
        <v>0</v>
      </c>
      <c r="BJ32">
        <v>0</v>
      </c>
      <c r="BK32">
        <v>968571</v>
      </c>
      <c r="BL32">
        <v>1376221</v>
      </c>
      <c r="BM32">
        <v>1496775</v>
      </c>
      <c r="BN32">
        <v>1697164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400000</v>
      </c>
      <c r="CB32">
        <v>400000</v>
      </c>
      <c r="CC32">
        <v>400000</v>
      </c>
      <c r="CD32">
        <v>400000</v>
      </c>
      <c r="CE32">
        <v>1200000</v>
      </c>
      <c r="CF32">
        <v>1500000</v>
      </c>
      <c r="CG32">
        <v>1500000</v>
      </c>
      <c r="CH32">
        <v>0</v>
      </c>
      <c r="CI32">
        <v>862628</v>
      </c>
      <c r="CJ32">
        <v>1011013</v>
      </c>
      <c r="CK32">
        <v>769990</v>
      </c>
      <c r="CL32">
        <v>689189</v>
      </c>
      <c r="CM32">
        <v>0</v>
      </c>
      <c r="CN32">
        <v>3144228</v>
      </c>
      <c r="CO32">
        <v>1200000</v>
      </c>
      <c r="CP32">
        <v>1200000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96000</v>
      </c>
      <c r="CZ32">
        <v>50237</v>
      </c>
      <c r="DA32">
        <v>56221</v>
      </c>
      <c r="DB32">
        <v>16478</v>
      </c>
      <c r="DC32">
        <v>14558</v>
      </c>
      <c r="DD32">
        <v>116341</v>
      </c>
      <c r="DE32">
        <v>94658</v>
      </c>
      <c r="DF32">
        <v>98986</v>
      </c>
    </row>
    <row r="33" spans="1:110" x14ac:dyDescent="0.25">
      <c r="A33">
        <f t="shared" si="0"/>
        <v>-0.16406804905786801</v>
      </c>
      <c r="B33" t="s">
        <v>66</v>
      </c>
      <c r="C33">
        <v>7745257</v>
      </c>
      <c r="D33">
        <v>8623367</v>
      </c>
      <c r="E33">
        <v>7807930</v>
      </c>
      <c r="F33">
        <v>7208548</v>
      </c>
      <c r="G33">
        <v>0</v>
      </c>
      <c r="H33">
        <v>0</v>
      </c>
      <c r="I33">
        <v>0</v>
      </c>
      <c r="J33">
        <v>0</v>
      </c>
      <c r="K33">
        <v>2474908</v>
      </c>
      <c r="L33">
        <v>2737006</v>
      </c>
      <c r="M33">
        <v>3020900</v>
      </c>
      <c r="N33">
        <v>2873015</v>
      </c>
      <c r="O33">
        <v>8720000</v>
      </c>
      <c r="P33">
        <v>8720000</v>
      </c>
      <c r="Q33">
        <v>8720000</v>
      </c>
      <c r="R33">
        <v>8720000</v>
      </c>
      <c r="S33">
        <v>0</v>
      </c>
      <c r="T33">
        <v>0</v>
      </c>
      <c r="U33">
        <v>0</v>
      </c>
      <c r="V33">
        <v>0</v>
      </c>
      <c r="W33">
        <v>185960</v>
      </c>
      <c r="X33">
        <v>185960</v>
      </c>
      <c r="Y33">
        <v>185960</v>
      </c>
      <c r="Z33">
        <v>185960</v>
      </c>
      <c r="AA33">
        <v>0</v>
      </c>
      <c r="AB33">
        <v>0</v>
      </c>
      <c r="AC33">
        <v>0</v>
      </c>
      <c r="AD33">
        <v>0</v>
      </c>
      <c r="AE33">
        <v>-3625797</v>
      </c>
      <c r="AF33">
        <v>-3601050</v>
      </c>
      <c r="AG33">
        <v>-3685365</v>
      </c>
      <c r="AH33">
        <v>-4014514</v>
      </c>
      <c r="AI33">
        <v>2460712</v>
      </c>
      <c r="AJ33">
        <v>3302102</v>
      </c>
      <c r="AK33">
        <v>2564786</v>
      </c>
      <c r="AL33">
        <v>2302147</v>
      </c>
      <c r="AM33">
        <v>213347</v>
      </c>
      <c r="AN33">
        <v>962833</v>
      </c>
      <c r="AO33">
        <v>329894</v>
      </c>
      <c r="AP33">
        <v>552675</v>
      </c>
      <c r="AQ33">
        <v>213347</v>
      </c>
      <c r="AR33">
        <v>962833</v>
      </c>
      <c r="AS33">
        <v>329894</v>
      </c>
      <c r="AT33">
        <v>552675</v>
      </c>
      <c r="AU33">
        <v>0</v>
      </c>
      <c r="AV33">
        <v>0</v>
      </c>
      <c r="AW33">
        <v>0</v>
      </c>
      <c r="AX33">
        <v>0</v>
      </c>
      <c r="AY33">
        <v>2246947</v>
      </c>
      <c r="AZ33">
        <v>2339269</v>
      </c>
      <c r="BA33">
        <v>2234892</v>
      </c>
      <c r="BB33">
        <v>1749472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7358</v>
      </c>
      <c r="BL33">
        <v>11457</v>
      </c>
      <c r="BM33">
        <v>11473</v>
      </c>
      <c r="BN33">
        <v>8096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200000</v>
      </c>
      <c r="BX33">
        <v>942000</v>
      </c>
      <c r="BY33">
        <v>302000</v>
      </c>
      <c r="BZ33">
        <v>532877</v>
      </c>
      <c r="CA33">
        <v>0</v>
      </c>
      <c r="CB33">
        <v>0</v>
      </c>
      <c r="CC33">
        <v>0</v>
      </c>
      <c r="CD33">
        <v>0</v>
      </c>
      <c r="CE33">
        <v>200000</v>
      </c>
      <c r="CF33">
        <v>942000</v>
      </c>
      <c r="CG33">
        <v>302000</v>
      </c>
      <c r="CH33">
        <v>532878</v>
      </c>
      <c r="CI33">
        <v>728408</v>
      </c>
      <c r="CJ33">
        <v>218857</v>
      </c>
      <c r="CK33">
        <v>685650</v>
      </c>
      <c r="CL33">
        <v>199549</v>
      </c>
      <c r="CM33">
        <v>2835255</v>
      </c>
      <c r="CN33">
        <v>2835255</v>
      </c>
      <c r="CO33">
        <v>2835255</v>
      </c>
      <c r="CP33">
        <v>2835255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35889</v>
      </c>
      <c r="CZ33">
        <v>17862</v>
      </c>
      <c r="DA33">
        <v>21678</v>
      </c>
      <c r="DB33">
        <v>7510</v>
      </c>
      <c r="DC33">
        <v>0</v>
      </c>
      <c r="DD33">
        <v>0</v>
      </c>
      <c r="DE33">
        <v>0</v>
      </c>
      <c r="DF33">
        <v>0</v>
      </c>
    </row>
    <row r="34" spans="1:110" x14ac:dyDescent="0.25">
      <c r="A34">
        <f t="shared" si="0"/>
        <v>-0.18100800752609064</v>
      </c>
      <c r="B34" t="s">
        <v>67</v>
      </c>
      <c r="C34">
        <v>8193298</v>
      </c>
      <c r="D34">
        <v>9045865</v>
      </c>
      <c r="E34">
        <v>6933630</v>
      </c>
      <c r="F34">
        <v>7408491</v>
      </c>
      <c r="G34">
        <v>19912</v>
      </c>
      <c r="H34">
        <v>19471</v>
      </c>
      <c r="I34">
        <v>10774</v>
      </c>
      <c r="J34">
        <v>4419</v>
      </c>
      <c r="K34">
        <v>18752</v>
      </c>
      <c r="L34">
        <v>129782</v>
      </c>
      <c r="M34">
        <v>106094</v>
      </c>
      <c r="N34">
        <v>73562</v>
      </c>
      <c r="O34">
        <v>550000</v>
      </c>
      <c r="P34">
        <v>550000</v>
      </c>
      <c r="Q34">
        <v>550000</v>
      </c>
      <c r="R34">
        <v>550000</v>
      </c>
      <c r="S34">
        <v>0</v>
      </c>
      <c r="T34">
        <v>0</v>
      </c>
      <c r="U34">
        <v>0</v>
      </c>
      <c r="V34">
        <v>0</v>
      </c>
      <c r="W34">
        <v>547500</v>
      </c>
      <c r="X34">
        <v>547500</v>
      </c>
      <c r="Y34">
        <v>547500</v>
      </c>
      <c r="Z34">
        <v>547500</v>
      </c>
      <c r="AA34">
        <v>384783</v>
      </c>
      <c r="AB34">
        <v>265161</v>
      </c>
      <c r="AC34">
        <v>69677</v>
      </c>
      <c r="AD34">
        <v>0</v>
      </c>
      <c r="AE34">
        <v>998964</v>
      </c>
      <c r="AF34">
        <v>966857</v>
      </c>
      <c r="AG34">
        <v>746726</v>
      </c>
      <c r="AH34">
        <v>814184</v>
      </c>
      <c r="AI34">
        <v>5643582</v>
      </c>
      <c r="AJ34">
        <v>6436946</v>
      </c>
      <c r="AK34">
        <v>4452760</v>
      </c>
      <c r="AL34">
        <v>4844026</v>
      </c>
      <c r="AM34">
        <v>680000</v>
      </c>
      <c r="AN34">
        <v>702089</v>
      </c>
      <c r="AO34">
        <v>28381</v>
      </c>
      <c r="AP34">
        <v>0</v>
      </c>
      <c r="AQ34">
        <v>680000</v>
      </c>
      <c r="AR34">
        <v>702089</v>
      </c>
      <c r="AS34">
        <v>28381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4785160</v>
      </c>
      <c r="AZ34">
        <v>5677935</v>
      </c>
      <c r="BA34">
        <v>4414969</v>
      </c>
      <c r="BB34">
        <v>4783074</v>
      </c>
      <c r="BC34">
        <v>0</v>
      </c>
      <c r="BD34">
        <v>0</v>
      </c>
      <c r="BE34">
        <v>500000</v>
      </c>
      <c r="BF34">
        <v>500000</v>
      </c>
      <c r="BG34">
        <v>0</v>
      </c>
      <c r="BH34">
        <v>0</v>
      </c>
      <c r="BI34">
        <v>500000</v>
      </c>
      <c r="BJ34">
        <v>500000</v>
      </c>
      <c r="BK34">
        <v>72826</v>
      </c>
      <c r="BL34">
        <v>42347</v>
      </c>
      <c r="BM34">
        <v>43082</v>
      </c>
      <c r="BN34">
        <v>27739</v>
      </c>
      <c r="BO34">
        <v>0</v>
      </c>
      <c r="BP34">
        <v>0</v>
      </c>
      <c r="BQ34">
        <v>0</v>
      </c>
      <c r="BR34">
        <v>0</v>
      </c>
      <c r="BS34">
        <v>70000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680000</v>
      </c>
      <c r="CB34">
        <v>630000</v>
      </c>
      <c r="CC34">
        <v>0</v>
      </c>
      <c r="CD34">
        <v>0</v>
      </c>
      <c r="CE34">
        <v>680000</v>
      </c>
      <c r="CF34">
        <v>630000</v>
      </c>
      <c r="CG34">
        <v>0</v>
      </c>
      <c r="CH34">
        <v>0</v>
      </c>
      <c r="CI34">
        <v>156145</v>
      </c>
      <c r="CJ34">
        <v>259801</v>
      </c>
      <c r="CK34">
        <v>686128</v>
      </c>
      <c r="CL34">
        <v>760895</v>
      </c>
      <c r="CM34">
        <v>0</v>
      </c>
      <c r="CN34">
        <v>0</v>
      </c>
      <c r="CO34">
        <v>0</v>
      </c>
      <c r="CP34">
        <v>0</v>
      </c>
      <c r="CQ34">
        <v>550000</v>
      </c>
      <c r="CR34">
        <v>550000</v>
      </c>
      <c r="CS34">
        <v>550000</v>
      </c>
      <c r="CT34">
        <v>550000</v>
      </c>
      <c r="CU34">
        <v>0</v>
      </c>
      <c r="CV34">
        <v>0</v>
      </c>
      <c r="CW34">
        <v>0</v>
      </c>
      <c r="CX34">
        <v>0</v>
      </c>
      <c r="CY34">
        <v>33004</v>
      </c>
      <c r="CZ34">
        <v>29014</v>
      </c>
      <c r="DA34">
        <v>20524</v>
      </c>
      <c r="DB34">
        <v>15221</v>
      </c>
      <c r="DC34">
        <v>0</v>
      </c>
      <c r="DD34">
        <v>0</v>
      </c>
      <c r="DE34">
        <v>0</v>
      </c>
      <c r="DF34">
        <v>0</v>
      </c>
    </row>
    <row r="35" spans="1:110" x14ac:dyDescent="0.25">
      <c r="A35">
        <f t="shared" si="0"/>
        <v>4.156095425795784E-2</v>
      </c>
      <c r="B35" t="s">
        <v>128</v>
      </c>
      <c r="C35">
        <v>23585460</v>
      </c>
      <c r="D35">
        <v>22562788</v>
      </c>
      <c r="E35">
        <v>19667223</v>
      </c>
      <c r="F35">
        <v>23500519</v>
      </c>
      <c r="G35">
        <v>3415704</v>
      </c>
      <c r="H35">
        <v>2930967</v>
      </c>
      <c r="I35">
        <v>2285199</v>
      </c>
      <c r="J35">
        <v>2177562</v>
      </c>
      <c r="K35">
        <v>6647860</v>
      </c>
      <c r="L35">
        <v>6300411</v>
      </c>
      <c r="M35">
        <v>5891505</v>
      </c>
      <c r="N35">
        <v>6023139</v>
      </c>
      <c r="O35">
        <v>297472</v>
      </c>
      <c r="P35">
        <v>297472</v>
      </c>
      <c r="Q35">
        <v>297472</v>
      </c>
      <c r="R35">
        <v>297472</v>
      </c>
      <c r="S35">
        <v>0</v>
      </c>
      <c r="T35">
        <v>0</v>
      </c>
      <c r="U35">
        <v>0</v>
      </c>
      <c r="V35">
        <v>0</v>
      </c>
      <c r="W35">
        <v>5074267</v>
      </c>
      <c r="X35">
        <v>4603766</v>
      </c>
      <c r="Y35">
        <v>4131547</v>
      </c>
      <c r="Z35">
        <v>3470394</v>
      </c>
      <c r="AA35">
        <v>4911916</v>
      </c>
      <c r="AB35">
        <v>4441415</v>
      </c>
      <c r="AC35">
        <v>3969195</v>
      </c>
      <c r="AD35">
        <v>3308042</v>
      </c>
      <c r="AE35">
        <v>-894331</v>
      </c>
      <c r="AF35">
        <v>-797895</v>
      </c>
      <c r="AG35">
        <v>-2210685</v>
      </c>
      <c r="AH35">
        <v>-7106583</v>
      </c>
      <c r="AI35">
        <v>16532866</v>
      </c>
      <c r="AJ35">
        <v>16077030</v>
      </c>
      <c r="AK35">
        <v>15419131</v>
      </c>
      <c r="AL35">
        <v>28110996</v>
      </c>
      <c r="AM35">
        <v>9845595</v>
      </c>
      <c r="AN35">
        <v>9690139</v>
      </c>
      <c r="AO35">
        <v>10895652</v>
      </c>
      <c r="AP35">
        <v>16823966</v>
      </c>
      <c r="AQ35">
        <v>6845595</v>
      </c>
      <c r="AR35">
        <v>6690139</v>
      </c>
      <c r="AS35">
        <v>6485334</v>
      </c>
      <c r="AT35">
        <v>5979088</v>
      </c>
      <c r="AU35">
        <v>750000</v>
      </c>
      <c r="AV35">
        <v>750000</v>
      </c>
      <c r="AW35">
        <v>750000</v>
      </c>
      <c r="AX35">
        <v>750000</v>
      </c>
      <c r="AY35">
        <v>6431652</v>
      </c>
      <c r="AZ35">
        <v>6108849</v>
      </c>
      <c r="BA35">
        <v>4227058</v>
      </c>
      <c r="BB35">
        <v>10913215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232279</v>
      </c>
      <c r="BL35">
        <v>187854</v>
      </c>
      <c r="BM35">
        <v>204805</v>
      </c>
      <c r="BN35">
        <v>391774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3750000</v>
      </c>
      <c r="CF35">
        <v>3750000</v>
      </c>
      <c r="CG35">
        <v>5160318</v>
      </c>
      <c r="CH35">
        <v>11594878</v>
      </c>
      <c r="CI35">
        <v>5770470</v>
      </c>
      <c r="CJ35">
        <v>3478110</v>
      </c>
      <c r="CK35">
        <v>1475287</v>
      </c>
      <c r="CL35">
        <v>6379865</v>
      </c>
      <c r="CM35">
        <v>0</v>
      </c>
      <c r="CN35">
        <v>668205</v>
      </c>
      <c r="CO35">
        <v>623022</v>
      </c>
      <c r="CP35">
        <v>684066</v>
      </c>
      <c r="CQ35">
        <v>6452275</v>
      </c>
      <c r="CR35">
        <v>6953692</v>
      </c>
      <c r="CS35">
        <v>6777511</v>
      </c>
      <c r="CT35">
        <v>6744766</v>
      </c>
      <c r="CU35">
        <v>0</v>
      </c>
      <c r="CV35">
        <v>0</v>
      </c>
      <c r="CW35">
        <v>0</v>
      </c>
      <c r="CX35">
        <v>0</v>
      </c>
      <c r="CY35">
        <v>472191</v>
      </c>
      <c r="CZ35">
        <v>188324</v>
      </c>
      <c r="DA35">
        <v>248949</v>
      </c>
      <c r="DB35">
        <v>684729</v>
      </c>
      <c r="DC35">
        <v>0</v>
      </c>
      <c r="DD35">
        <v>0</v>
      </c>
      <c r="DE35">
        <v>0</v>
      </c>
      <c r="DF35">
        <v>0</v>
      </c>
    </row>
    <row r="36" spans="1:110" x14ac:dyDescent="0.25">
      <c r="A36">
        <f t="shared" si="0"/>
        <v>-2.4921960559431338E-2</v>
      </c>
      <c r="B36" t="s">
        <v>129</v>
      </c>
      <c r="C36">
        <v>17002999</v>
      </c>
      <c r="D36">
        <v>18535179</v>
      </c>
      <c r="E36">
        <v>18342439</v>
      </c>
      <c r="F36">
        <v>18073246</v>
      </c>
      <c r="G36">
        <v>854815</v>
      </c>
      <c r="H36">
        <v>785848</v>
      </c>
      <c r="I36">
        <v>749890</v>
      </c>
      <c r="J36">
        <v>586338</v>
      </c>
      <c r="K36">
        <v>3098301</v>
      </c>
      <c r="L36">
        <v>3084859</v>
      </c>
      <c r="M36">
        <v>3030959</v>
      </c>
      <c r="N36">
        <v>3409027</v>
      </c>
      <c r="O36">
        <v>850000</v>
      </c>
      <c r="P36">
        <v>850000</v>
      </c>
      <c r="Q36">
        <v>850000</v>
      </c>
      <c r="R36">
        <v>850000</v>
      </c>
      <c r="S36">
        <v>0</v>
      </c>
      <c r="T36">
        <v>0</v>
      </c>
      <c r="U36">
        <v>0</v>
      </c>
      <c r="V36">
        <v>0</v>
      </c>
      <c r="W36">
        <v>2856124</v>
      </c>
      <c r="X36">
        <v>1471513</v>
      </c>
      <c r="Y36">
        <v>1397047</v>
      </c>
      <c r="Z36">
        <v>1946139</v>
      </c>
      <c r="AA36">
        <v>95562</v>
      </c>
      <c r="AB36">
        <v>95562</v>
      </c>
      <c r="AC36">
        <v>85767</v>
      </c>
      <c r="AD36">
        <v>81410</v>
      </c>
      <c r="AE36">
        <v>0</v>
      </c>
      <c r="AF36">
        <v>0</v>
      </c>
      <c r="AG36">
        <v>0</v>
      </c>
      <c r="AH36">
        <v>0</v>
      </c>
      <c r="AI36">
        <v>12793085</v>
      </c>
      <c r="AJ36">
        <v>15854066</v>
      </c>
      <c r="AK36">
        <v>15571163</v>
      </c>
      <c r="AL36">
        <v>14854156</v>
      </c>
      <c r="AM36">
        <v>3611394</v>
      </c>
      <c r="AN36">
        <v>2895794</v>
      </c>
      <c r="AO36">
        <v>3537921</v>
      </c>
      <c r="AP36">
        <v>3376152</v>
      </c>
      <c r="AQ36">
        <v>3611394</v>
      </c>
      <c r="AR36">
        <v>2895794</v>
      </c>
      <c r="AS36">
        <v>3537921</v>
      </c>
      <c r="AT36">
        <v>3376152</v>
      </c>
      <c r="AU36">
        <v>850000</v>
      </c>
      <c r="AV36">
        <v>850000</v>
      </c>
      <c r="AW36">
        <v>1050000</v>
      </c>
      <c r="AX36">
        <v>1145000</v>
      </c>
      <c r="AY36">
        <v>9137201</v>
      </c>
      <c r="AZ36">
        <v>12913284</v>
      </c>
      <c r="BA36">
        <v>11993663</v>
      </c>
      <c r="BB36">
        <v>11461429</v>
      </c>
      <c r="BC36">
        <v>1648368</v>
      </c>
      <c r="BD36">
        <v>6100571</v>
      </c>
      <c r="BE36">
        <v>5115563</v>
      </c>
      <c r="BF36">
        <v>5130352</v>
      </c>
      <c r="BG36">
        <v>0</v>
      </c>
      <c r="BH36">
        <v>0</v>
      </c>
      <c r="BI36">
        <v>0</v>
      </c>
      <c r="BJ36">
        <v>0</v>
      </c>
      <c r="BK36">
        <v>1248454</v>
      </c>
      <c r="BL36">
        <v>1099254</v>
      </c>
      <c r="BM36">
        <v>947863</v>
      </c>
      <c r="BN36">
        <v>916769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850000</v>
      </c>
      <c r="CF36">
        <v>850000</v>
      </c>
      <c r="CG36">
        <v>1050000</v>
      </c>
      <c r="CH36">
        <v>1145000</v>
      </c>
      <c r="CI36">
        <v>187918</v>
      </c>
      <c r="CJ36">
        <v>442872</v>
      </c>
      <c r="CK36">
        <v>303187</v>
      </c>
      <c r="CL36">
        <v>444811</v>
      </c>
      <c r="CM36">
        <v>149104</v>
      </c>
      <c r="CN36">
        <v>401544</v>
      </c>
      <c r="CO36">
        <v>378272</v>
      </c>
      <c r="CP36">
        <v>362650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47542</v>
      </c>
      <c r="CZ36">
        <v>59500</v>
      </c>
      <c r="DA36">
        <v>60083</v>
      </c>
      <c r="DB36">
        <v>42158</v>
      </c>
      <c r="DC36">
        <v>0</v>
      </c>
      <c r="DD36">
        <v>0</v>
      </c>
      <c r="DE36">
        <v>0</v>
      </c>
      <c r="DF36">
        <v>0</v>
      </c>
    </row>
    <row r="37" spans="1:110" x14ac:dyDescent="0.25">
      <c r="A37">
        <f t="shared" si="0"/>
        <v>-1.9637296617838813E-2</v>
      </c>
      <c r="B37" t="s">
        <v>130</v>
      </c>
      <c r="C37">
        <v>4105930</v>
      </c>
      <c r="D37">
        <v>5454264</v>
      </c>
      <c r="E37">
        <v>5012522</v>
      </c>
      <c r="F37">
        <v>5347157</v>
      </c>
      <c r="G37">
        <v>0</v>
      </c>
      <c r="H37">
        <v>0</v>
      </c>
      <c r="I37">
        <v>0</v>
      </c>
      <c r="J37">
        <v>0</v>
      </c>
      <c r="K37">
        <v>305830</v>
      </c>
      <c r="L37">
        <v>484117</v>
      </c>
      <c r="M37">
        <v>601880</v>
      </c>
      <c r="N37">
        <v>494008</v>
      </c>
      <c r="O37">
        <v>376000</v>
      </c>
      <c r="P37">
        <v>376000</v>
      </c>
      <c r="Q37">
        <v>376000</v>
      </c>
      <c r="R37">
        <v>376000</v>
      </c>
      <c r="S37">
        <v>0</v>
      </c>
      <c r="T37">
        <v>0</v>
      </c>
      <c r="U37">
        <v>0</v>
      </c>
      <c r="V37">
        <v>0</v>
      </c>
      <c r="W37">
        <v>21335</v>
      </c>
      <c r="X37">
        <v>99033</v>
      </c>
      <c r="Y37">
        <v>139131</v>
      </c>
      <c r="Z37">
        <v>113183</v>
      </c>
      <c r="AA37">
        <v>0</v>
      </c>
      <c r="AB37">
        <v>0</v>
      </c>
      <c r="AC37">
        <v>0</v>
      </c>
      <c r="AD37">
        <v>0</v>
      </c>
      <c r="AE37">
        <v>41569</v>
      </c>
      <c r="AF37">
        <v>0</v>
      </c>
      <c r="AG37">
        <v>0</v>
      </c>
      <c r="AH37">
        <v>0</v>
      </c>
      <c r="AI37">
        <v>3647376</v>
      </c>
      <c r="AJ37">
        <v>4967231</v>
      </c>
      <c r="AK37">
        <v>4488541</v>
      </c>
      <c r="AL37">
        <v>4848974</v>
      </c>
      <c r="AM37">
        <v>538499</v>
      </c>
      <c r="AN37">
        <v>536130</v>
      </c>
      <c r="AO37">
        <v>549220</v>
      </c>
      <c r="AP37">
        <v>503865</v>
      </c>
      <c r="AQ37">
        <v>538499</v>
      </c>
      <c r="AR37">
        <v>536130</v>
      </c>
      <c r="AS37">
        <v>549220</v>
      </c>
      <c r="AT37">
        <v>503865</v>
      </c>
      <c r="AU37">
        <v>500000</v>
      </c>
      <c r="AV37">
        <v>500000</v>
      </c>
      <c r="AW37">
        <v>500000</v>
      </c>
      <c r="AX37">
        <v>500000</v>
      </c>
      <c r="AY37">
        <v>3005535</v>
      </c>
      <c r="AZ37">
        <v>4391854</v>
      </c>
      <c r="BA37">
        <v>3935185</v>
      </c>
      <c r="BB37">
        <v>4341857</v>
      </c>
      <c r="BC37">
        <v>309453</v>
      </c>
      <c r="BD37">
        <v>807842</v>
      </c>
      <c r="BE37">
        <v>813165</v>
      </c>
      <c r="BF37">
        <v>742524</v>
      </c>
      <c r="BG37">
        <v>0</v>
      </c>
      <c r="BH37">
        <v>0</v>
      </c>
      <c r="BI37">
        <v>0</v>
      </c>
      <c r="BJ37">
        <v>0</v>
      </c>
      <c r="BK37">
        <v>16499</v>
      </c>
      <c r="BL37">
        <v>23022</v>
      </c>
      <c r="BM37">
        <v>56355</v>
      </c>
      <c r="BN37">
        <v>45355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500000</v>
      </c>
      <c r="CF37">
        <v>500000</v>
      </c>
      <c r="CG37">
        <v>500000</v>
      </c>
      <c r="CH37">
        <v>500000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</row>
    <row r="38" spans="1:110" x14ac:dyDescent="0.25">
      <c r="A38">
        <f t="shared" si="0"/>
        <v>2.6706341623777465E-2</v>
      </c>
      <c r="B38" t="s">
        <v>68</v>
      </c>
      <c r="C38">
        <v>108528774</v>
      </c>
      <c r="D38">
        <v>114605963</v>
      </c>
      <c r="E38">
        <v>110221006</v>
      </c>
      <c r="F38">
        <v>117666669</v>
      </c>
      <c r="G38">
        <v>1576357</v>
      </c>
      <c r="H38">
        <v>3181383</v>
      </c>
      <c r="I38">
        <v>2619970</v>
      </c>
      <c r="J38">
        <v>1993253</v>
      </c>
      <c r="K38">
        <v>9392937</v>
      </c>
      <c r="L38">
        <v>8111342</v>
      </c>
      <c r="M38">
        <v>8171415</v>
      </c>
      <c r="N38">
        <v>15529735</v>
      </c>
      <c r="O38">
        <v>16400000</v>
      </c>
      <c r="P38">
        <v>16400000</v>
      </c>
      <c r="Q38">
        <v>16400000</v>
      </c>
      <c r="R38">
        <v>16400000</v>
      </c>
      <c r="S38">
        <v>46059</v>
      </c>
      <c r="T38">
        <v>46059</v>
      </c>
      <c r="U38">
        <v>46059</v>
      </c>
      <c r="V38">
        <v>46059</v>
      </c>
      <c r="W38">
        <v>2876432</v>
      </c>
      <c r="X38">
        <v>2829830</v>
      </c>
      <c r="Y38">
        <v>2791078</v>
      </c>
      <c r="Z38">
        <v>2752327</v>
      </c>
      <c r="AA38">
        <v>995004</v>
      </c>
      <c r="AB38">
        <v>948402</v>
      </c>
      <c r="AC38">
        <v>909650</v>
      </c>
      <c r="AD38">
        <v>870899</v>
      </c>
      <c r="AE38">
        <v>2639556</v>
      </c>
      <c r="AF38">
        <v>-6451152</v>
      </c>
      <c r="AG38">
        <v>-3550580</v>
      </c>
      <c r="AH38">
        <v>2640020</v>
      </c>
      <c r="AI38">
        <v>75084901</v>
      </c>
      <c r="AJ38">
        <v>84408035</v>
      </c>
      <c r="AK38">
        <v>77040169</v>
      </c>
      <c r="AL38">
        <v>78285510</v>
      </c>
      <c r="AM38">
        <v>1989748</v>
      </c>
      <c r="AN38">
        <v>1585011</v>
      </c>
      <c r="AO38">
        <v>1494619</v>
      </c>
      <c r="AP38">
        <v>6737542</v>
      </c>
      <c r="AQ38">
        <v>1989748</v>
      </c>
      <c r="AR38">
        <v>1585011</v>
      </c>
      <c r="AS38">
        <v>1494619</v>
      </c>
      <c r="AT38">
        <v>6737542</v>
      </c>
      <c r="AU38">
        <v>0</v>
      </c>
      <c r="AV38">
        <v>0</v>
      </c>
      <c r="AW38">
        <v>0</v>
      </c>
      <c r="AX38">
        <v>0</v>
      </c>
      <c r="AY38">
        <v>71469389</v>
      </c>
      <c r="AZ38">
        <v>82465537</v>
      </c>
      <c r="BA38">
        <v>75447724</v>
      </c>
      <c r="BB38">
        <v>70303672</v>
      </c>
      <c r="BC38">
        <v>0</v>
      </c>
      <c r="BD38">
        <v>0</v>
      </c>
      <c r="BE38">
        <v>14970000</v>
      </c>
      <c r="BF38">
        <v>19999619</v>
      </c>
      <c r="BG38">
        <v>0</v>
      </c>
      <c r="BH38">
        <v>0</v>
      </c>
      <c r="BI38">
        <v>0</v>
      </c>
      <c r="BJ38">
        <v>0</v>
      </c>
      <c r="BK38">
        <v>882927</v>
      </c>
      <c r="BL38">
        <v>606991</v>
      </c>
      <c r="BM38">
        <v>248942</v>
      </c>
      <c r="BN38">
        <v>1372981</v>
      </c>
      <c r="BO38">
        <v>0</v>
      </c>
      <c r="BP38">
        <v>0</v>
      </c>
      <c r="BQ38">
        <v>0</v>
      </c>
      <c r="BR38">
        <v>0</v>
      </c>
      <c r="BS38">
        <v>749992</v>
      </c>
      <c r="BT38">
        <v>431286</v>
      </c>
      <c r="BU38">
        <v>50000</v>
      </c>
      <c r="BV38">
        <v>0</v>
      </c>
      <c r="BW38">
        <v>481286</v>
      </c>
      <c r="BX38">
        <v>50000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481286</v>
      </c>
      <c r="CF38">
        <v>50000</v>
      </c>
      <c r="CG38">
        <v>0</v>
      </c>
      <c r="CH38">
        <v>0</v>
      </c>
      <c r="CI38">
        <v>56946493</v>
      </c>
      <c r="CJ38">
        <v>68725031</v>
      </c>
      <c r="CK38">
        <v>50574600</v>
      </c>
      <c r="CL38">
        <v>39391969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5689201</v>
      </c>
      <c r="CT38">
        <v>5689201</v>
      </c>
      <c r="CU38">
        <v>0</v>
      </c>
      <c r="CV38">
        <v>0</v>
      </c>
      <c r="CW38">
        <v>0</v>
      </c>
      <c r="CX38">
        <v>0</v>
      </c>
      <c r="CY38">
        <v>1794037</v>
      </c>
      <c r="CZ38">
        <v>2077746</v>
      </c>
      <c r="DA38">
        <v>1959998</v>
      </c>
      <c r="DB38">
        <v>1331481</v>
      </c>
      <c r="DC38">
        <v>0</v>
      </c>
      <c r="DD38">
        <v>0</v>
      </c>
      <c r="DE38">
        <v>0</v>
      </c>
      <c r="DF38">
        <v>0</v>
      </c>
    </row>
    <row r="39" spans="1:110" x14ac:dyDescent="0.25">
      <c r="A39">
        <f t="shared" si="0"/>
        <v>-0.20055022450451285</v>
      </c>
      <c r="B39" t="s">
        <v>131</v>
      </c>
      <c r="C39">
        <v>16607011</v>
      </c>
      <c r="D39">
        <v>16012373</v>
      </c>
      <c r="E39">
        <v>13544267</v>
      </c>
      <c r="F39">
        <v>12801088</v>
      </c>
      <c r="G39">
        <v>76743</v>
      </c>
      <c r="H39">
        <v>36101</v>
      </c>
      <c r="I39">
        <v>1898</v>
      </c>
      <c r="J39">
        <v>28067</v>
      </c>
      <c r="K39">
        <v>5362923</v>
      </c>
      <c r="L39">
        <v>3601406</v>
      </c>
      <c r="M39">
        <v>2508147</v>
      </c>
      <c r="N39">
        <v>1687627</v>
      </c>
      <c r="O39">
        <v>95000</v>
      </c>
      <c r="P39">
        <v>95000</v>
      </c>
      <c r="Q39">
        <v>95000</v>
      </c>
      <c r="R39">
        <v>95000</v>
      </c>
      <c r="S39">
        <v>0</v>
      </c>
      <c r="T39">
        <v>0</v>
      </c>
      <c r="U39">
        <v>0</v>
      </c>
      <c r="V39">
        <v>0</v>
      </c>
      <c r="W39">
        <v>3598024</v>
      </c>
      <c r="X39">
        <v>3598024</v>
      </c>
      <c r="Y39">
        <v>2174207</v>
      </c>
      <c r="Z39">
        <v>2265217</v>
      </c>
      <c r="AA39">
        <v>208945</v>
      </c>
      <c r="AB39">
        <v>208945</v>
      </c>
      <c r="AC39">
        <v>208945</v>
      </c>
      <c r="AD39">
        <v>208945</v>
      </c>
      <c r="AE39">
        <v>-1247138</v>
      </c>
      <c r="AF39">
        <v>-1492157</v>
      </c>
      <c r="AG39">
        <v>0</v>
      </c>
      <c r="AH39">
        <v>0</v>
      </c>
      <c r="AI39">
        <v>14161125</v>
      </c>
      <c r="AJ39">
        <v>13811507</v>
      </c>
      <c r="AK39">
        <v>11275060</v>
      </c>
      <c r="AL39">
        <v>10440871</v>
      </c>
      <c r="AM39">
        <v>4453393</v>
      </c>
      <c r="AN39">
        <v>3746250</v>
      </c>
      <c r="AO39">
        <v>3039107</v>
      </c>
      <c r="AP39">
        <v>2331964</v>
      </c>
      <c r="AQ39">
        <v>4453393</v>
      </c>
      <c r="AR39">
        <v>3746250</v>
      </c>
      <c r="AS39">
        <v>3039107</v>
      </c>
      <c r="AT39">
        <v>2331964</v>
      </c>
      <c r="AU39">
        <v>1600000</v>
      </c>
      <c r="AV39">
        <v>1600000</v>
      </c>
      <c r="AW39">
        <v>1600000</v>
      </c>
      <c r="AX39">
        <v>1600000</v>
      </c>
      <c r="AY39">
        <v>9529209</v>
      </c>
      <c r="AZ39">
        <v>9849392</v>
      </c>
      <c r="BA39">
        <v>8012528</v>
      </c>
      <c r="BB39">
        <v>8016115</v>
      </c>
      <c r="BC39">
        <v>5100000</v>
      </c>
      <c r="BD39">
        <v>3750000</v>
      </c>
      <c r="BE39">
        <v>4400000</v>
      </c>
      <c r="BF39">
        <v>3450000</v>
      </c>
      <c r="BG39">
        <v>0</v>
      </c>
      <c r="BH39">
        <v>0</v>
      </c>
      <c r="BI39">
        <v>0</v>
      </c>
      <c r="BJ39">
        <v>0</v>
      </c>
      <c r="BK39">
        <v>707143</v>
      </c>
      <c r="BL39">
        <v>707143</v>
      </c>
      <c r="BM39">
        <v>707143</v>
      </c>
      <c r="BN39">
        <v>707143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1600000</v>
      </c>
      <c r="CF39">
        <v>1600000</v>
      </c>
      <c r="CG39">
        <v>1600000</v>
      </c>
      <c r="CH39">
        <v>1600000</v>
      </c>
      <c r="CI39">
        <v>3013219</v>
      </c>
      <c r="CJ39">
        <v>3213863</v>
      </c>
      <c r="CK39">
        <v>2153839</v>
      </c>
      <c r="CL39">
        <v>3309431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6000000</v>
      </c>
      <c r="CT39">
        <v>6000000</v>
      </c>
      <c r="CU39">
        <v>0</v>
      </c>
      <c r="CV39">
        <v>0</v>
      </c>
      <c r="CW39">
        <v>0</v>
      </c>
      <c r="CX39">
        <v>0</v>
      </c>
      <c r="CY39">
        <v>80000</v>
      </c>
      <c r="CZ39">
        <v>80000</v>
      </c>
      <c r="DA39">
        <v>80000</v>
      </c>
      <c r="DB39">
        <v>80000</v>
      </c>
      <c r="DC39">
        <v>0</v>
      </c>
      <c r="DD39">
        <v>0</v>
      </c>
      <c r="DE39">
        <v>0</v>
      </c>
      <c r="DF39">
        <v>0</v>
      </c>
    </row>
    <row r="40" spans="1:110" x14ac:dyDescent="0.25">
      <c r="A40">
        <f t="shared" si="0"/>
        <v>-8.4329369724601077E-4</v>
      </c>
      <c r="B40" t="s">
        <v>69</v>
      </c>
      <c r="C40">
        <v>12334425</v>
      </c>
      <c r="D40">
        <v>15581760</v>
      </c>
      <c r="E40">
        <v>16786498</v>
      </c>
      <c r="F40">
        <v>15568620</v>
      </c>
      <c r="G40">
        <v>0</v>
      </c>
      <c r="H40">
        <v>0</v>
      </c>
      <c r="I40">
        <v>0</v>
      </c>
      <c r="J40">
        <v>0</v>
      </c>
      <c r="K40">
        <v>1129652</v>
      </c>
      <c r="L40">
        <v>1147274</v>
      </c>
      <c r="M40">
        <v>963958</v>
      </c>
      <c r="N40">
        <v>873052</v>
      </c>
      <c r="O40">
        <v>352000</v>
      </c>
      <c r="P40">
        <v>352000</v>
      </c>
      <c r="Q40">
        <v>352000</v>
      </c>
      <c r="R40">
        <v>352000</v>
      </c>
      <c r="S40">
        <v>0</v>
      </c>
      <c r="T40">
        <v>0</v>
      </c>
      <c r="U40">
        <v>0</v>
      </c>
      <c r="V40">
        <v>0</v>
      </c>
      <c r="W40">
        <v>7503765</v>
      </c>
      <c r="X40">
        <v>5906822</v>
      </c>
      <c r="Y40">
        <v>6023245</v>
      </c>
      <c r="Z40">
        <v>6389890</v>
      </c>
      <c r="AA40">
        <v>40160</v>
      </c>
      <c r="AB40">
        <v>40160</v>
      </c>
      <c r="AC40">
        <v>40160</v>
      </c>
      <c r="AD40">
        <v>40160</v>
      </c>
      <c r="AE40">
        <v>0</v>
      </c>
      <c r="AF40">
        <v>0</v>
      </c>
      <c r="AG40">
        <v>0</v>
      </c>
      <c r="AH40">
        <v>0</v>
      </c>
      <c r="AI40">
        <v>4042026</v>
      </c>
      <c r="AJ40">
        <v>8886303</v>
      </c>
      <c r="AK40">
        <v>10029879</v>
      </c>
      <c r="AL40">
        <v>8445355</v>
      </c>
      <c r="AM40">
        <v>150000</v>
      </c>
      <c r="AN40">
        <v>625000</v>
      </c>
      <c r="AO40">
        <v>1930000</v>
      </c>
      <c r="AP40">
        <v>2250000</v>
      </c>
      <c r="AQ40">
        <v>150000</v>
      </c>
      <c r="AR40">
        <v>625000</v>
      </c>
      <c r="AS40">
        <v>1930000</v>
      </c>
      <c r="AT40">
        <v>2250000</v>
      </c>
      <c r="AU40">
        <v>0</v>
      </c>
      <c r="AV40">
        <v>0</v>
      </c>
      <c r="AW40">
        <v>0</v>
      </c>
      <c r="AX40">
        <v>0</v>
      </c>
      <c r="AY40">
        <v>3823428</v>
      </c>
      <c r="AZ40">
        <v>8244697</v>
      </c>
      <c r="BA40">
        <v>7998726</v>
      </c>
      <c r="BB40">
        <v>6073898</v>
      </c>
      <c r="BC40">
        <v>2210813</v>
      </c>
      <c r="BD40">
        <v>5850000</v>
      </c>
      <c r="BE40">
        <v>7100000</v>
      </c>
      <c r="BF40">
        <v>5350000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150000</v>
      </c>
      <c r="BX40">
        <v>625000</v>
      </c>
      <c r="BY40">
        <v>1930000</v>
      </c>
      <c r="BZ40">
        <v>2250000</v>
      </c>
      <c r="CA40">
        <v>0</v>
      </c>
      <c r="CB40">
        <v>0</v>
      </c>
      <c r="CC40">
        <v>0</v>
      </c>
      <c r="CD40">
        <v>0</v>
      </c>
      <c r="CE40">
        <v>150000</v>
      </c>
      <c r="CF40">
        <v>625000</v>
      </c>
      <c r="CG40">
        <v>1930000</v>
      </c>
      <c r="CH40">
        <v>2250000</v>
      </c>
      <c r="CI40">
        <v>48569</v>
      </c>
      <c r="CJ40">
        <v>1151736</v>
      </c>
      <c r="CK40">
        <v>235283</v>
      </c>
      <c r="CL40">
        <v>319297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7157</v>
      </c>
      <c r="CZ40">
        <v>4051</v>
      </c>
      <c r="DA40">
        <v>23844</v>
      </c>
      <c r="DB40">
        <v>65594</v>
      </c>
      <c r="DC40">
        <v>0</v>
      </c>
      <c r="DD40">
        <v>0</v>
      </c>
      <c r="DE40">
        <v>0</v>
      </c>
      <c r="DF40">
        <v>0</v>
      </c>
    </row>
    <row r="41" spans="1:110" x14ac:dyDescent="0.25">
      <c r="A41">
        <f t="shared" si="0"/>
        <v>-3.4480262889805116E-2</v>
      </c>
      <c r="B41" t="s">
        <v>70</v>
      </c>
      <c r="C41">
        <v>24701186</v>
      </c>
      <c r="D41">
        <v>27951179</v>
      </c>
      <c r="E41">
        <v>29172949</v>
      </c>
      <c r="F41">
        <v>26987415</v>
      </c>
      <c r="G41">
        <v>581229</v>
      </c>
      <c r="H41">
        <v>638462</v>
      </c>
      <c r="I41">
        <v>743624</v>
      </c>
      <c r="J41">
        <v>434640</v>
      </c>
      <c r="K41">
        <v>7705323</v>
      </c>
      <c r="L41">
        <v>7485719</v>
      </c>
      <c r="M41">
        <v>6582993</v>
      </c>
      <c r="N41">
        <v>5776282</v>
      </c>
      <c r="O41">
        <v>3020000</v>
      </c>
      <c r="P41">
        <v>3020000</v>
      </c>
      <c r="Q41">
        <v>3020000</v>
      </c>
      <c r="R41">
        <v>3020000</v>
      </c>
      <c r="S41">
        <v>0</v>
      </c>
      <c r="T41">
        <v>0</v>
      </c>
      <c r="U41">
        <v>0</v>
      </c>
      <c r="V41">
        <v>0</v>
      </c>
      <c r="W41">
        <v>5921334</v>
      </c>
      <c r="X41">
        <v>8104352</v>
      </c>
      <c r="Y41">
        <v>8092197</v>
      </c>
      <c r="Z41">
        <v>8092197</v>
      </c>
      <c r="AA41">
        <v>213673</v>
      </c>
      <c r="AB41">
        <v>200121</v>
      </c>
      <c r="AC41">
        <v>187965</v>
      </c>
      <c r="AD41">
        <v>187965</v>
      </c>
      <c r="AE41">
        <v>1835388</v>
      </c>
      <c r="AF41">
        <v>91852</v>
      </c>
      <c r="AG41">
        <v>638921</v>
      </c>
      <c r="AH41">
        <v>872034</v>
      </c>
      <c r="AI41">
        <v>13627176</v>
      </c>
      <c r="AJ41">
        <v>16148442</v>
      </c>
      <c r="AK41">
        <v>17054388</v>
      </c>
      <c r="AL41">
        <v>14593853</v>
      </c>
      <c r="AM41">
        <v>2500000</v>
      </c>
      <c r="AN41">
        <v>2500000</v>
      </c>
      <c r="AO41">
        <v>2500000</v>
      </c>
      <c r="AP41">
        <v>2500000</v>
      </c>
      <c r="AQ41">
        <v>2500000</v>
      </c>
      <c r="AR41">
        <v>2500000</v>
      </c>
      <c r="AS41">
        <v>2500000</v>
      </c>
      <c r="AT41">
        <v>2500000</v>
      </c>
      <c r="AU41">
        <v>0</v>
      </c>
      <c r="AV41">
        <v>0</v>
      </c>
      <c r="AW41">
        <v>0</v>
      </c>
      <c r="AX41">
        <v>0</v>
      </c>
      <c r="AY41">
        <v>11101290</v>
      </c>
      <c r="AZ41">
        <v>13633688</v>
      </c>
      <c r="BA41">
        <v>14424023</v>
      </c>
      <c r="BB41">
        <v>11963549</v>
      </c>
      <c r="BC41">
        <v>5300015</v>
      </c>
      <c r="BD41">
        <v>6500000</v>
      </c>
      <c r="BE41">
        <v>6800000</v>
      </c>
      <c r="BF41">
        <v>5200000</v>
      </c>
      <c r="BG41">
        <v>0</v>
      </c>
      <c r="BH41">
        <v>0</v>
      </c>
      <c r="BI41">
        <v>6500000</v>
      </c>
      <c r="BJ41">
        <v>5200000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2500000</v>
      </c>
      <c r="BX41">
        <v>2500000</v>
      </c>
      <c r="BY41">
        <v>2500000</v>
      </c>
      <c r="BZ41">
        <v>2500000</v>
      </c>
      <c r="CA41">
        <v>0</v>
      </c>
      <c r="CB41">
        <v>0</v>
      </c>
      <c r="CC41">
        <v>0</v>
      </c>
      <c r="CD41">
        <v>0</v>
      </c>
      <c r="CE41">
        <v>2500000</v>
      </c>
      <c r="CF41">
        <v>2500000</v>
      </c>
      <c r="CG41">
        <v>2500000</v>
      </c>
      <c r="CH41">
        <v>2500000</v>
      </c>
      <c r="CI41">
        <v>3101765</v>
      </c>
      <c r="CJ41">
        <v>7242414</v>
      </c>
      <c r="CK41">
        <v>7064719</v>
      </c>
      <c r="CL41">
        <v>5635829</v>
      </c>
      <c r="CM41">
        <v>3400000</v>
      </c>
      <c r="CN41">
        <v>4300000</v>
      </c>
      <c r="CO41">
        <v>6900000</v>
      </c>
      <c r="CP41">
        <v>9100000</v>
      </c>
      <c r="CQ41">
        <v>2800000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114465</v>
      </c>
      <c r="CZ41">
        <v>141118</v>
      </c>
      <c r="DA41">
        <v>116114</v>
      </c>
      <c r="DB41">
        <v>121906</v>
      </c>
      <c r="DC41">
        <v>0</v>
      </c>
      <c r="DD41">
        <v>2469</v>
      </c>
      <c r="DE41">
        <v>0</v>
      </c>
      <c r="DF41">
        <v>0</v>
      </c>
    </row>
    <row r="42" spans="1:110" x14ac:dyDescent="0.25">
      <c r="A42">
        <f t="shared" si="0"/>
        <v>7.7507593575899647E-2</v>
      </c>
      <c r="B42" t="s">
        <v>70</v>
      </c>
      <c r="C42">
        <v>28217726</v>
      </c>
      <c r="D42">
        <v>31222115</v>
      </c>
      <c r="E42">
        <v>35266010</v>
      </c>
      <c r="F42">
        <v>33642066</v>
      </c>
      <c r="G42">
        <v>55335</v>
      </c>
      <c r="H42">
        <v>53247</v>
      </c>
      <c r="I42">
        <v>45059</v>
      </c>
      <c r="J42">
        <v>227213</v>
      </c>
      <c r="K42">
        <v>3159890</v>
      </c>
      <c r="L42">
        <v>3625298</v>
      </c>
      <c r="M42">
        <v>3668623</v>
      </c>
      <c r="N42">
        <v>3592012</v>
      </c>
      <c r="O42">
        <v>2810000</v>
      </c>
      <c r="P42">
        <v>2810000</v>
      </c>
      <c r="Q42">
        <v>2810000</v>
      </c>
      <c r="R42">
        <v>2810000</v>
      </c>
      <c r="S42">
        <v>260820</v>
      </c>
      <c r="T42">
        <v>260820</v>
      </c>
      <c r="U42">
        <v>260820</v>
      </c>
      <c r="V42">
        <v>260820</v>
      </c>
      <c r="W42">
        <v>4233758</v>
      </c>
      <c r="X42">
        <v>8609449</v>
      </c>
      <c r="Y42">
        <v>7578168</v>
      </c>
      <c r="Z42">
        <v>7578168</v>
      </c>
      <c r="AA42">
        <v>1305647</v>
      </c>
      <c r="AB42">
        <v>1522180</v>
      </c>
      <c r="AC42">
        <v>490899</v>
      </c>
      <c r="AD42">
        <v>490899</v>
      </c>
      <c r="AE42">
        <v>2358957</v>
      </c>
      <c r="AF42">
        <v>99473</v>
      </c>
      <c r="AG42">
        <v>928235</v>
      </c>
      <c r="AH42">
        <v>2632623</v>
      </c>
      <c r="AI42">
        <v>17129846</v>
      </c>
      <c r="AJ42">
        <v>18074773</v>
      </c>
      <c r="AK42">
        <v>22979305</v>
      </c>
      <c r="AL42">
        <v>19646424</v>
      </c>
      <c r="AM42">
        <v>2500000</v>
      </c>
      <c r="AN42">
        <v>2500000</v>
      </c>
      <c r="AO42">
        <v>2500000</v>
      </c>
      <c r="AP42">
        <v>2500000</v>
      </c>
      <c r="AQ42">
        <v>2500000</v>
      </c>
      <c r="AR42">
        <v>2500000</v>
      </c>
      <c r="AS42">
        <v>2500000</v>
      </c>
      <c r="AT42">
        <v>2500000</v>
      </c>
      <c r="AU42">
        <v>0</v>
      </c>
      <c r="AV42">
        <v>0</v>
      </c>
      <c r="AW42">
        <v>0</v>
      </c>
      <c r="AX42">
        <v>0</v>
      </c>
      <c r="AY42">
        <v>14248304</v>
      </c>
      <c r="AZ42">
        <v>15321232</v>
      </c>
      <c r="BA42">
        <v>20316307</v>
      </c>
      <c r="BB42">
        <v>17053181</v>
      </c>
      <c r="BC42">
        <v>7800000</v>
      </c>
      <c r="BD42">
        <v>8700000</v>
      </c>
      <c r="BE42">
        <v>12700000</v>
      </c>
      <c r="BF42">
        <v>11000000</v>
      </c>
      <c r="BG42">
        <v>2500000</v>
      </c>
      <c r="BH42">
        <v>0</v>
      </c>
      <c r="BI42">
        <v>2500000</v>
      </c>
      <c r="BJ42">
        <v>2500000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2500000</v>
      </c>
      <c r="BX42">
        <v>2500000</v>
      </c>
      <c r="BY42">
        <v>2500000</v>
      </c>
      <c r="BZ42">
        <v>2500000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2500000</v>
      </c>
      <c r="CG42">
        <v>2500000</v>
      </c>
      <c r="CH42">
        <v>2500000</v>
      </c>
      <c r="CI42">
        <v>890467</v>
      </c>
      <c r="CJ42">
        <v>3848128</v>
      </c>
      <c r="CK42">
        <v>4607814</v>
      </c>
      <c r="CL42">
        <v>1042443</v>
      </c>
      <c r="CM42">
        <v>2800000</v>
      </c>
      <c r="CN42">
        <v>0</v>
      </c>
      <c r="CO42">
        <v>0</v>
      </c>
      <c r="CP42">
        <v>0</v>
      </c>
      <c r="CQ42">
        <v>3400000</v>
      </c>
      <c r="CR42">
        <v>4300000</v>
      </c>
      <c r="CS42">
        <v>6900000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114465</v>
      </c>
      <c r="CZ42">
        <v>104910</v>
      </c>
      <c r="DA42">
        <v>70664</v>
      </c>
      <c r="DB42">
        <v>71732</v>
      </c>
      <c r="DC42">
        <v>0</v>
      </c>
      <c r="DD42">
        <v>0</v>
      </c>
      <c r="DE42">
        <v>0</v>
      </c>
      <c r="DF42">
        <v>0</v>
      </c>
    </row>
    <row r="43" spans="1:110" x14ac:dyDescent="0.25">
      <c r="A43">
        <f t="shared" si="0"/>
        <v>0.56087206685471014</v>
      </c>
      <c r="B43" t="s">
        <v>71</v>
      </c>
      <c r="C43">
        <v>171527307</v>
      </c>
      <c r="D43">
        <v>181037955</v>
      </c>
      <c r="E43">
        <v>196224524</v>
      </c>
      <c r="F43">
        <v>282577087</v>
      </c>
      <c r="G43">
        <v>1518909</v>
      </c>
      <c r="H43">
        <v>1412799</v>
      </c>
      <c r="I43">
        <v>3694992</v>
      </c>
      <c r="J43">
        <v>3297854</v>
      </c>
      <c r="K43">
        <v>43694027</v>
      </c>
      <c r="L43">
        <v>46446527</v>
      </c>
      <c r="M43">
        <v>44253166</v>
      </c>
      <c r="N43">
        <v>41473919</v>
      </c>
      <c r="O43">
        <v>12722944</v>
      </c>
      <c r="P43">
        <v>12722944</v>
      </c>
      <c r="Q43">
        <v>12722944</v>
      </c>
      <c r="R43">
        <v>12722944</v>
      </c>
      <c r="S43">
        <v>655837</v>
      </c>
      <c r="T43">
        <v>655837</v>
      </c>
      <c r="U43">
        <v>655837</v>
      </c>
      <c r="V43">
        <v>655837</v>
      </c>
      <c r="W43">
        <v>20708350</v>
      </c>
      <c r="X43">
        <v>20663422</v>
      </c>
      <c r="Y43">
        <v>6350963</v>
      </c>
      <c r="Z43">
        <v>5941441</v>
      </c>
      <c r="AA43">
        <v>2548929</v>
      </c>
      <c r="AB43">
        <v>1904001</v>
      </c>
      <c r="AC43">
        <v>2015945</v>
      </c>
      <c r="AD43">
        <v>1381423</v>
      </c>
      <c r="AE43">
        <v>60771401</v>
      </c>
      <c r="AF43">
        <v>69235211</v>
      </c>
      <c r="AG43">
        <v>5762353</v>
      </c>
      <c r="AH43">
        <v>17321867</v>
      </c>
      <c r="AI43">
        <v>76094715</v>
      </c>
      <c r="AJ43">
        <v>77209056</v>
      </c>
      <c r="AK43">
        <v>169991178</v>
      </c>
      <c r="AL43">
        <v>245214603</v>
      </c>
      <c r="AM43">
        <v>26380848</v>
      </c>
      <c r="AN43">
        <v>45309559</v>
      </c>
      <c r="AO43">
        <v>41145889</v>
      </c>
      <c r="AP43">
        <v>186204826</v>
      </c>
      <c r="AQ43">
        <v>14465759</v>
      </c>
      <c r="AR43">
        <v>32422901</v>
      </c>
      <c r="AS43">
        <v>27299512</v>
      </c>
      <c r="AT43">
        <v>170993982</v>
      </c>
      <c r="AU43">
        <v>0</v>
      </c>
      <c r="AV43">
        <v>0</v>
      </c>
      <c r="AW43">
        <v>0</v>
      </c>
      <c r="AX43">
        <v>0</v>
      </c>
      <c r="AY43">
        <v>48785847</v>
      </c>
      <c r="AZ43">
        <v>31148591</v>
      </c>
      <c r="BA43">
        <v>128192062</v>
      </c>
      <c r="BB43">
        <v>57656821</v>
      </c>
      <c r="BC43">
        <v>27450000</v>
      </c>
      <c r="BD43">
        <v>1750000</v>
      </c>
      <c r="BE43">
        <v>2000000</v>
      </c>
      <c r="BF43">
        <v>1600000</v>
      </c>
      <c r="BG43">
        <v>0</v>
      </c>
      <c r="BH43">
        <v>0</v>
      </c>
      <c r="BI43">
        <v>0</v>
      </c>
      <c r="BJ43">
        <v>0</v>
      </c>
      <c r="BK43">
        <v>1542858</v>
      </c>
      <c r="BL43">
        <v>5257144</v>
      </c>
      <c r="BM43">
        <v>4773194</v>
      </c>
      <c r="BN43">
        <v>5168379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394333</v>
      </c>
      <c r="BX43">
        <v>394333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394343</v>
      </c>
      <c r="CF43">
        <v>394333</v>
      </c>
      <c r="CG43">
        <v>503457</v>
      </c>
      <c r="CH43">
        <v>474685</v>
      </c>
      <c r="CI43">
        <v>545921</v>
      </c>
      <c r="CJ43">
        <v>1781744</v>
      </c>
      <c r="CK43">
        <v>10703992</v>
      </c>
      <c r="CL43">
        <v>12388741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88056</v>
      </c>
      <c r="DC43">
        <v>0</v>
      </c>
      <c r="DD43">
        <v>0</v>
      </c>
      <c r="DE43">
        <v>0</v>
      </c>
      <c r="DF43">
        <v>0</v>
      </c>
    </row>
    <row r="44" spans="1:110" x14ac:dyDescent="0.25">
      <c r="A44">
        <f t="shared" si="0"/>
        <v>-4.6355083632256482E-2</v>
      </c>
      <c r="B44" t="s">
        <v>72</v>
      </c>
      <c r="C44">
        <v>5144721</v>
      </c>
      <c r="D44">
        <v>9009562</v>
      </c>
      <c r="E44">
        <v>7301960</v>
      </c>
      <c r="F44">
        <v>8591923</v>
      </c>
      <c r="G44">
        <v>127688</v>
      </c>
      <c r="H44">
        <v>96180</v>
      </c>
      <c r="I44">
        <v>67363</v>
      </c>
      <c r="J44">
        <v>117396</v>
      </c>
      <c r="K44">
        <v>1008885</v>
      </c>
      <c r="L44">
        <v>977042</v>
      </c>
      <c r="M44">
        <v>1633853</v>
      </c>
      <c r="N44">
        <v>2220590</v>
      </c>
      <c r="O44">
        <v>981000</v>
      </c>
      <c r="P44">
        <v>981000</v>
      </c>
      <c r="Q44">
        <v>981000</v>
      </c>
      <c r="R44">
        <v>981000</v>
      </c>
      <c r="S44">
        <v>0</v>
      </c>
      <c r="T44">
        <v>0</v>
      </c>
      <c r="U44">
        <v>0</v>
      </c>
      <c r="V44">
        <v>0</v>
      </c>
      <c r="W44">
        <v>4161</v>
      </c>
      <c r="X44">
        <v>4161</v>
      </c>
      <c r="Y44">
        <v>4161</v>
      </c>
      <c r="Z44">
        <v>5451</v>
      </c>
      <c r="AA44">
        <v>0</v>
      </c>
      <c r="AB44">
        <v>0</v>
      </c>
      <c r="AC44">
        <v>0</v>
      </c>
      <c r="AD44">
        <v>0</v>
      </c>
      <c r="AE44">
        <v>-144220</v>
      </c>
      <c r="AF44">
        <v>-4237</v>
      </c>
      <c r="AG44">
        <v>-19408</v>
      </c>
      <c r="AH44">
        <v>5094</v>
      </c>
      <c r="AI44">
        <v>4236745</v>
      </c>
      <c r="AJ44">
        <v>7961602</v>
      </c>
      <c r="AK44">
        <v>6269172</v>
      </c>
      <c r="AL44">
        <v>7600378</v>
      </c>
      <c r="AM44">
        <v>982151</v>
      </c>
      <c r="AN44">
        <v>798251</v>
      </c>
      <c r="AO44">
        <v>690899</v>
      </c>
      <c r="AP44">
        <v>1019014</v>
      </c>
      <c r="AQ44">
        <v>982151</v>
      </c>
      <c r="AR44">
        <v>798251</v>
      </c>
      <c r="AS44">
        <v>690899</v>
      </c>
      <c r="AT44">
        <v>1019014</v>
      </c>
      <c r="AU44">
        <v>0</v>
      </c>
      <c r="AV44">
        <v>0</v>
      </c>
      <c r="AW44">
        <v>0</v>
      </c>
      <c r="AX44">
        <v>0</v>
      </c>
      <c r="AY44">
        <v>3238677</v>
      </c>
      <c r="AZ44">
        <v>7148857</v>
      </c>
      <c r="BA44">
        <v>5577873</v>
      </c>
      <c r="BB44">
        <v>6580964</v>
      </c>
      <c r="BC44">
        <v>214688</v>
      </c>
      <c r="BD44">
        <v>215391</v>
      </c>
      <c r="BE44">
        <v>326161</v>
      </c>
      <c r="BF44">
        <v>497477</v>
      </c>
      <c r="BG44">
        <v>0</v>
      </c>
      <c r="BH44">
        <v>0</v>
      </c>
      <c r="BI44">
        <v>0</v>
      </c>
      <c r="BJ44">
        <v>0</v>
      </c>
      <c r="BK44">
        <v>292493</v>
      </c>
      <c r="BL44">
        <v>338161</v>
      </c>
      <c r="BM44">
        <v>430133</v>
      </c>
      <c r="BN44">
        <v>354132</v>
      </c>
      <c r="BO44">
        <v>0</v>
      </c>
      <c r="BP44">
        <v>0</v>
      </c>
      <c r="BQ44">
        <v>0</v>
      </c>
      <c r="BR44">
        <v>0</v>
      </c>
      <c r="BS44">
        <v>150000</v>
      </c>
      <c r="BT44">
        <v>150000</v>
      </c>
      <c r="BU44">
        <v>150000</v>
      </c>
      <c r="BV44">
        <v>0</v>
      </c>
      <c r="BW44">
        <v>450000</v>
      </c>
      <c r="BX44">
        <v>300000</v>
      </c>
      <c r="BY44">
        <v>150000</v>
      </c>
      <c r="BZ44">
        <v>0</v>
      </c>
      <c r="CA44">
        <v>0</v>
      </c>
      <c r="CB44">
        <v>0</v>
      </c>
      <c r="CC44">
        <v>0</v>
      </c>
      <c r="CD44">
        <v>300000</v>
      </c>
      <c r="CE44">
        <v>450000</v>
      </c>
      <c r="CF44">
        <v>300000</v>
      </c>
      <c r="CG44">
        <v>150000</v>
      </c>
      <c r="CH44">
        <v>300000</v>
      </c>
      <c r="CI44">
        <v>183433</v>
      </c>
      <c r="CJ44">
        <v>169275</v>
      </c>
      <c r="CK44">
        <v>153790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15543</v>
      </c>
      <c r="CZ44">
        <v>13732</v>
      </c>
      <c r="DA44">
        <v>9844</v>
      </c>
      <c r="DB44">
        <v>7500</v>
      </c>
      <c r="DC44">
        <v>0</v>
      </c>
      <c r="DD44">
        <v>0</v>
      </c>
      <c r="DE44">
        <v>0</v>
      </c>
      <c r="DF44">
        <v>0</v>
      </c>
    </row>
    <row r="45" spans="1:110" x14ac:dyDescent="0.25">
      <c r="A45">
        <f t="shared" si="0"/>
        <v>-0.21291969352355758</v>
      </c>
      <c r="B45" t="s">
        <v>132</v>
      </c>
      <c r="C45">
        <v>14419249</v>
      </c>
      <c r="D45">
        <v>13792773</v>
      </c>
      <c r="E45">
        <v>12362051</v>
      </c>
      <c r="F45">
        <v>10856020</v>
      </c>
      <c r="G45">
        <v>1718807</v>
      </c>
      <c r="H45">
        <v>1370722</v>
      </c>
      <c r="I45">
        <v>221559</v>
      </c>
      <c r="J45">
        <v>13863</v>
      </c>
      <c r="K45">
        <v>2638188</v>
      </c>
      <c r="L45">
        <v>2249278</v>
      </c>
      <c r="M45">
        <v>1971187</v>
      </c>
      <c r="N45">
        <v>1845208</v>
      </c>
      <c r="O45">
        <v>74368</v>
      </c>
      <c r="P45">
        <v>74368</v>
      </c>
      <c r="Q45">
        <v>74368</v>
      </c>
      <c r="R45">
        <v>74368</v>
      </c>
      <c r="S45">
        <v>0</v>
      </c>
      <c r="T45">
        <v>0</v>
      </c>
      <c r="U45">
        <v>0</v>
      </c>
      <c r="V45">
        <v>0</v>
      </c>
      <c r="W45">
        <v>2415322</v>
      </c>
      <c r="X45">
        <v>1782837</v>
      </c>
      <c r="Y45">
        <v>1799311</v>
      </c>
      <c r="Z45">
        <v>934850</v>
      </c>
      <c r="AA45">
        <v>103966</v>
      </c>
      <c r="AB45">
        <v>86639</v>
      </c>
      <c r="AC45">
        <v>69311</v>
      </c>
      <c r="AD45">
        <v>51984</v>
      </c>
      <c r="AE45">
        <v>0</v>
      </c>
      <c r="AF45">
        <v>0</v>
      </c>
      <c r="AG45">
        <v>0</v>
      </c>
      <c r="AH45">
        <v>0</v>
      </c>
      <c r="AI45">
        <v>11876026</v>
      </c>
      <c r="AJ45">
        <v>11890957</v>
      </c>
      <c r="AK45">
        <v>10452684</v>
      </c>
      <c r="AL45">
        <v>9820037</v>
      </c>
      <c r="AM45">
        <v>4502916</v>
      </c>
      <c r="AN45">
        <v>4832346</v>
      </c>
      <c r="AO45">
        <v>4810445</v>
      </c>
      <c r="AP45">
        <v>2787127</v>
      </c>
      <c r="AQ45">
        <v>4502916</v>
      </c>
      <c r="AR45">
        <v>4832346</v>
      </c>
      <c r="AS45">
        <v>4810445</v>
      </c>
      <c r="AT45">
        <v>2787127</v>
      </c>
      <c r="AU45">
        <v>4325000</v>
      </c>
      <c r="AV45">
        <v>4675000</v>
      </c>
      <c r="AW45">
        <v>4675000</v>
      </c>
      <c r="AX45">
        <v>2675000</v>
      </c>
      <c r="AY45">
        <v>7373110</v>
      </c>
      <c r="AZ45">
        <v>7058611</v>
      </c>
      <c r="BA45">
        <v>5621885</v>
      </c>
      <c r="BB45">
        <v>7031147</v>
      </c>
      <c r="BC45">
        <v>2465000</v>
      </c>
      <c r="BD45">
        <v>3016250</v>
      </c>
      <c r="BE45">
        <v>3316250</v>
      </c>
      <c r="BF45">
        <v>3115000</v>
      </c>
      <c r="BG45">
        <v>0</v>
      </c>
      <c r="BH45">
        <v>0</v>
      </c>
      <c r="BI45">
        <v>0</v>
      </c>
      <c r="BJ45">
        <v>0</v>
      </c>
      <c r="BK45">
        <v>19320</v>
      </c>
      <c r="BL45">
        <v>20570</v>
      </c>
      <c r="BM45">
        <v>21901</v>
      </c>
      <c r="BN45">
        <v>23318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4325000</v>
      </c>
      <c r="CF45">
        <v>4675000</v>
      </c>
      <c r="CG45">
        <v>4675000</v>
      </c>
      <c r="CH45">
        <v>2675000</v>
      </c>
      <c r="CI45">
        <v>911453</v>
      </c>
      <c r="CJ45">
        <v>1084133</v>
      </c>
      <c r="CK45">
        <v>564453</v>
      </c>
      <c r="CL45">
        <v>1830668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27276</v>
      </c>
      <c r="CZ45">
        <v>54798</v>
      </c>
      <c r="DA45">
        <v>44413</v>
      </c>
      <c r="DB45">
        <v>5548</v>
      </c>
      <c r="DC45">
        <v>0</v>
      </c>
      <c r="DD45">
        <v>0</v>
      </c>
      <c r="DE45">
        <v>0</v>
      </c>
      <c r="DF45">
        <v>0</v>
      </c>
    </row>
    <row r="46" spans="1:110" x14ac:dyDescent="0.25">
      <c r="A46">
        <f t="shared" si="0"/>
        <v>0.10624792605135683</v>
      </c>
      <c r="B46" t="s">
        <v>73</v>
      </c>
      <c r="C46">
        <v>79503181</v>
      </c>
      <c r="D46">
        <v>76819043</v>
      </c>
      <c r="E46">
        <v>97063020</v>
      </c>
      <c r="F46">
        <v>84980907</v>
      </c>
      <c r="G46">
        <v>695</v>
      </c>
      <c r="H46">
        <v>0</v>
      </c>
      <c r="I46">
        <v>0</v>
      </c>
      <c r="J46">
        <v>101977</v>
      </c>
      <c r="K46">
        <v>16549698</v>
      </c>
      <c r="L46">
        <v>19488328</v>
      </c>
      <c r="M46">
        <v>23516582</v>
      </c>
      <c r="N46">
        <v>22627283</v>
      </c>
      <c r="O46">
        <v>13635000</v>
      </c>
      <c r="P46">
        <v>13635000</v>
      </c>
      <c r="Q46">
        <v>13635000</v>
      </c>
      <c r="R46">
        <v>13635000</v>
      </c>
      <c r="S46">
        <v>0</v>
      </c>
      <c r="T46">
        <v>0</v>
      </c>
      <c r="U46">
        <v>0</v>
      </c>
      <c r="V46">
        <v>0</v>
      </c>
      <c r="W46">
        <v>6898830</v>
      </c>
      <c r="X46">
        <v>9026456</v>
      </c>
      <c r="Y46">
        <v>11165066</v>
      </c>
      <c r="Z46">
        <v>12567754</v>
      </c>
      <c r="AA46">
        <v>1262917</v>
      </c>
      <c r="AB46">
        <v>1235619</v>
      </c>
      <c r="AC46">
        <v>1565886</v>
      </c>
      <c r="AD46">
        <v>1448176</v>
      </c>
      <c r="AE46">
        <v>0</v>
      </c>
      <c r="AF46">
        <v>0</v>
      </c>
      <c r="AG46">
        <v>0</v>
      </c>
      <c r="AH46">
        <v>0</v>
      </c>
      <c r="AI46">
        <v>58038904</v>
      </c>
      <c r="AJ46">
        <v>52956326</v>
      </c>
      <c r="AK46">
        <v>70831697</v>
      </c>
      <c r="AL46">
        <v>57214749</v>
      </c>
      <c r="AM46">
        <v>12000000</v>
      </c>
      <c r="AN46">
        <v>10000000</v>
      </c>
      <c r="AO46">
        <v>10000000</v>
      </c>
      <c r="AP46">
        <v>10000000</v>
      </c>
      <c r="AQ46">
        <v>12000000</v>
      </c>
      <c r="AR46">
        <v>10000000</v>
      </c>
      <c r="AS46">
        <v>10000000</v>
      </c>
      <c r="AT46">
        <v>10000000</v>
      </c>
      <c r="AU46">
        <v>0</v>
      </c>
      <c r="AV46">
        <v>0</v>
      </c>
      <c r="AW46">
        <v>0</v>
      </c>
      <c r="AX46">
        <v>0</v>
      </c>
      <c r="AY46">
        <v>45997956</v>
      </c>
      <c r="AZ46">
        <v>42907174</v>
      </c>
      <c r="BA46">
        <v>60807298</v>
      </c>
      <c r="BB46">
        <v>47167729</v>
      </c>
      <c r="BC46">
        <v>25850000</v>
      </c>
      <c r="BD46">
        <v>25667216</v>
      </c>
      <c r="BE46">
        <v>45215000</v>
      </c>
      <c r="BF46">
        <v>30800000</v>
      </c>
      <c r="BG46">
        <v>25850000</v>
      </c>
      <c r="BH46">
        <v>25667216</v>
      </c>
      <c r="BI46">
        <v>45215000</v>
      </c>
      <c r="BJ46">
        <v>30800000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12000000</v>
      </c>
      <c r="BX46">
        <v>10000000</v>
      </c>
      <c r="BY46">
        <v>10000000</v>
      </c>
      <c r="BZ46">
        <v>10000000</v>
      </c>
      <c r="CA46">
        <v>0</v>
      </c>
      <c r="CB46">
        <v>0</v>
      </c>
      <c r="CC46">
        <v>0</v>
      </c>
      <c r="CD46">
        <v>0</v>
      </c>
      <c r="CE46">
        <v>12000000</v>
      </c>
      <c r="CF46">
        <v>10000000</v>
      </c>
      <c r="CG46">
        <v>10000000</v>
      </c>
      <c r="CH46">
        <v>10000000</v>
      </c>
      <c r="CI46">
        <v>27101041</v>
      </c>
      <c r="CJ46">
        <v>27208762</v>
      </c>
      <c r="CK46">
        <v>46413442</v>
      </c>
      <c r="CL46">
        <v>32237208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865304</v>
      </c>
      <c r="CZ46">
        <v>1241887</v>
      </c>
      <c r="DA46">
        <v>916117</v>
      </c>
      <c r="DB46">
        <v>760970</v>
      </c>
      <c r="DC46">
        <v>0</v>
      </c>
      <c r="DD46">
        <v>0</v>
      </c>
      <c r="DE46">
        <v>0</v>
      </c>
      <c r="DF46">
        <v>0</v>
      </c>
    </row>
    <row r="47" spans="1:110" x14ac:dyDescent="0.25">
      <c r="A47">
        <f t="shared" si="0"/>
        <v>-2.0783908892612547E-2</v>
      </c>
      <c r="B47" t="s">
        <v>74</v>
      </c>
      <c r="C47">
        <v>31401820</v>
      </c>
      <c r="D47">
        <v>29061617</v>
      </c>
      <c r="E47">
        <v>36018682</v>
      </c>
      <c r="F47">
        <v>28457603</v>
      </c>
      <c r="G47">
        <v>0</v>
      </c>
      <c r="H47">
        <v>72000</v>
      </c>
      <c r="I47">
        <v>60000</v>
      </c>
      <c r="J47">
        <v>57252</v>
      </c>
      <c r="K47">
        <v>5876933</v>
      </c>
      <c r="L47">
        <v>6330871</v>
      </c>
      <c r="M47">
        <v>5926849</v>
      </c>
      <c r="N47">
        <v>6216699</v>
      </c>
      <c r="O47">
        <v>1808000</v>
      </c>
      <c r="P47">
        <v>1808000</v>
      </c>
      <c r="Q47">
        <v>1808000</v>
      </c>
      <c r="R47">
        <v>1808000</v>
      </c>
      <c r="S47">
        <v>0</v>
      </c>
      <c r="T47">
        <v>0</v>
      </c>
      <c r="U47">
        <v>0</v>
      </c>
      <c r="V47">
        <v>0</v>
      </c>
      <c r="W47">
        <v>9339945</v>
      </c>
      <c r="X47">
        <v>11424454</v>
      </c>
      <c r="Y47">
        <v>12643532</v>
      </c>
      <c r="Z47">
        <v>14867450</v>
      </c>
      <c r="AA47">
        <v>811048</v>
      </c>
      <c r="AB47">
        <v>780873</v>
      </c>
      <c r="AC47">
        <v>886747</v>
      </c>
      <c r="AD47">
        <v>839682</v>
      </c>
      <c r="AE47">
        <v>0</v>
      </c>
      <c r="AF47">
        <v>0</v>
      </c>
      <c r="AG47">
        <v>0</v>
      </c>
      <c r="AH47">
        <v>0</v>
      </c>
      <c r="AI47">
        <v>19753288</v>
      </c>
      <c r="AJ47">
        <v>15312902</v>
      </c>
      <c r="AK47">
        <v>21170781</v>
      </c>
      <c r="AL47">
        <v>11412488</v>
      </c>
      <c r="AM47">
        <v>8000000</v>
      </c>
      <c r="AN47">
        <v>4000000</v>
      </c>
      <c r="AO47">
        <v>4000000</v>
      </c>
      <c r="AP47">
        <v>0</v>
      </c>
      <c r="AQ47">
        <v>8000000</v>
      </c>
      <c r="AR47">
        <v>4000000</v>
      </c>
      <c r="AS47">
        <v>4000000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11750625</v>
      </c>
      <c r="AZ47">
        <v>11310043</v>
      </c>
      <c r="BA47">
        <v>17166552</v>
      </c>
      <c r="BB47">
        <v>11408879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4000000</v>
      </c>
      <c r="BM47">
        <v>0</v>
      </c>
      <c r="BN47">
        <v>4000000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4000000</v>
      </c>
      <c r="BU47">
        <v>0</v>
      </c>
      <c r="BV47">
        <v>0</v>
      </c>
      <c r="BW47">
        <v>8000000</v>
      </c>
      <c r="BX47">
        <v>4000000</v>
      </c>
      <c r="BY47">
        <v>4000000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8000000</v>
      </c>
      <c r="CF47">
        <v>4000000</v>
      </c>
      <c r="CG47">
        <v>4000000</v>
      </c>
      <c r="CH47">
        <v>0</v>
      </c>
      <c r="CI47">
        <v>4474689</v>
      </c>
      <c r="CJ47">
        <v>6365209</v>
      </c>
      <c r="CK47">
        <v>13117003</v>
      </c>
      <c r="CL47">
        <v>6453284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403291</v>
      </c>
      <c r="CZ47">
        <v>413279</v>
      </c>
      <c r="DA47">
        <v>291869</v>
      </c>
      <c r="DB47">
        <v>206935</v>
      </c>
      <c r="DC47">
        <v>0</v>
      </c>
      <c r="DD47">
        <v>0</v>
      </c>
      <c r="DE47">
        <v>0</v>
      </c>
      <c r="DF47">
        <v>0</v>
      </c>
    </row>
    <row r="48" spans="1:110" x14ac:dyDescent="0.25">
      <c r="A48">
        <f t="shared" si="0"/>
        <v>-1.4731458541308784E-2</v>
      </c>
      <c r="B48" t="s">
        <v>75</v>
      </c>
      <c r="C48">
        <v>7696030</v>
      </c>
      <c r="D48">
        <v>7871522</v>
      </c>
      <c r="E48">
        <v>7547547</v>
      </c>
      <c r="F48">
        <v>7755563</v>
      </c>
      <c r="G48">
        <v>232205</v>
      </c>
      <c r="H48">
        <v>217877</v>
      </c>
      <c r="I48">
        <v>32922</v>
      </c>
      <c r="J48">
        <v>85117</v>
      </c>
      <c r="K48">
        <v>4762184</v>
      </c>
      <c r="L48">
        <v>4395697</v>
      </c>
      <c r="M48">
        <v>4012114</v>
      </c>
      <c r="N48">
        <v>4052834</v>
      </c>
      <c r="O48">
        <v>984000</v>
      </c>
      <c r="P48">
        <v>1984200</v>
      </c>
      <c r="Q48">
        <v>1984200</v>
      </c>
      <c r="R48">
        <v>1984200</v>
      </c>
      <c r="S48">
        <v>0</v>
      </c>
      <c r="T48">
        <v>0</v>
      </c>
      <c r="U48">
        <v>0</v>
      </c>
      <c r="V48">
        <v>0</v>
      </c>
      <c r="W48">
        <v>235803</v>
      </c>
      <c r="X48">
        <v>234203</v>
      </c>
      <c r="Y48">
        <v>234203</v>
      </c>
      <c r="Z48">
        <v>234203</v>
      </c>
      <c r="AA48">
        <v>161329</v>
      </c>
      <c r="AB48">
        <v>159729</v>
      </c>
      <c r="AC48">
        <v>159729</v>
      </c>
      <c r="AD48">
        <v>159729</v>
      </c>
      <c r="AE48">
        <v>-766419</v>
      </c>
      <c r="AF48">
        <v>-1323992</v>
      </c>
      <c r="AG48">
        <v>-767612</v>
      </c>
      <c r="AH48">
        <v>-627704</v>
      </c>
      <c r="AI48">
        <v>6979576</v>
      </c>
      <c r="AJ48">
        <v>6693332</v>
      </c>
      <c r="AK48">
        <v>5900241</v>
      </c>
      <c r="AL48">
        <v>5960324</v>
      </c>
      <c r="AM48">
        <v>3582718</v>
      </c>
      <c r="AN48">
        <v>2890970</v>
      </c>
      <c r="AO48">
        <v>2816758</v>
      </c>
      <c r="AP48">
        <v>2584783</v>
      </c>
      <c r="AQ48">
        <v>3582718</v>
      </c>
      <c r="AR48">
        <v>2890970</v>
      </c>
      <c r="AS48">
        <v>2816758</v>
      </c>
      <c r="AT48">
        <v>2584783</v>
      </c>
      <c r="AU48">
        <v>700000</v>
      </c>
      <c r="AV48">
        <v>0</v>
      </c>
      <c r="AW48">
        <v>0</v>
      </c>
      <c r="AX48">
        <v>0</v>
      </c>
      <c r="AY48">
        <v>3332338</v>
      </c>
      <c r="AZ48">
        <v>3723278</v>
      </c>
      <c r="BA48">
        <v>2919398</v>
      </c>
      <c r="BB48">
        <v>3294545</v>
      </c>
      <c r="BC48">
        <v>300000</v>
      </c>
      <c r="BD48">
        <v>936000</v>
      </c>
      <c r="BE48">
        <v>0</v>
      </c>
      <c r="BF48">
        <v>71000</v>
      </c>
      <c r="BG48">
        <v>0</v>
      </c>
      <c r="BH48">
        <v>0</v>
      </c>
      <c r="BI48">
        <v>0</v>
      </c>
      <c r="BJ48">
        <v>0</v>
      </c>
      <c r="BK48">
        <v>281231</v>
      </c>
      <c r="BL48">
        <v>291748</v>
      </c>
      <c r="BM48">
        <v>342313</v>
      </c>
      <c r="BN48">
        <v>402298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700000</v>
      </c>
      <c r="BX48">
        <v>1000000</v>
      </c>
      <c r="BY48">
        <v>1000000</v>
      </c>
      <c r="BZ48">
        <v>800000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1000000</v>
      </c>
      <c r="CG48">
        <v>1000000</v>
      </c>
      <c r="CH48">
        <v>800000</v>
      </c>
      <c r="CI48">
        <v>0</v>
      </c>
      <c r="CJ48">
        <v>350000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63888</v>
      </c>
      <c r="DA48">
        <v>40758</v>
      </c>
      <c r="DB48">
        <v>36500</v>
      </c>
      <c r="DC48">
        <v>0</v>
      </c>
      <c r="DD48">
        <v>0</v>
      </c>
      <c r="DE48">
        <v>0</v>
      </c>
      <c r="DF48">
        <v>0</v>
      </c>
    </row>
    <row r="49" spans="1:110" x14ac:dyDescent="0.25">
      <c r="A49">
        <f t="shared" si="0"/>
        <v>4.1065718246937971E-2</v>
      </c>
      <c r="B49" t="s">
        <v>133</v>
      </c>
      <c r="C49">
        <v>11869307</v>
      </c>
      <c r="D49">
        <v>13971873</v>
      </c>
      <c r="E49">
        <v>13886278</v>
      </c>
      <c r="F49">
        <v>14545638</v>
      </c>
      <c r="G49">
        <v>290028</v>
      </c>
      <c r="H49">
        <v>300363</v>
      </c>
      <c r="I49">
        <v>314015</v>
      </c>
      <c r="J49">
        <v>321871</v>
      </c>
      <c r="K49">
        <v>3247027</v>
      </c>
      <c r="L49">
        <v>2953692</v>
      </c>
      <c r="M49">
        <v>2649735</v>
      </c>
      <c r="N49">
        <v>2579782</v>
      </c>
      <c r="O49">
        <v>6814000</v>
      </c>
      <c r="P49">
        <v>6814000</v>
      </c>
      <c r="Q49">
        <v>6814000</v>
      </c>
      <c r="R49">
        <v>6814000</v>
      </c>
      <c r="S49">
        <v>0</v>
      </c>
      <c r="T49">
        <v>0</v>
      </c>
      <c r="U49">
        <v>0</v>
      </c>
      <c r="V49">
        <v>0</v>
      </c>
      <c r="W49">
        <v>293881</v>
      </c>
      <c r="X49">
        <v>297385</v>
      </c>
      <c r="Y49">
        <v>299043</v>
      </c>
      <c r="Z49">
        <v>304511</v>
      </c>
      <c r="AA49">
        <v>57378</v>
      </c>
      <c r="AB49">
        <v>57378</v>
      </c>
      <c r="AC49">
        <v>57378</v>
      </c>
      <c r="AD49">
        <v>57378</v>
      </c>
      <c r="AE49">
        <v>-5170159</v>
      </c>
      <c r="AF49">
        <v>-5103567</v>
      </c>
      <c r="AG49">
        <v>-5072070</v>
      </c>
      <c r="AH49">
        <v>-4968175</v>
      </c>
      <c r="AI49">
        <v>7002932</v>
      </c>
      <c r="AJ49">
        <v>9059411</v>
      </c>
      <c r="AK49">
        <v>8966851</v>
      </c>
      <c r="AL49">
        <v>9453039</v>
      </c>
      <c r="AM49">
        <v>1707882</v>
      </c>
      <c r="AN49">
        <v>1376317</v>
      </c>
      <c r="AO49">
        <v>1463533</v>
      </c>
      <c r="AP49">
        <v>736573</v>
      </c>
      <c r="AQ49">
        <v>1707882</v>
      </c>
      <c r="AR49">
        <v>1376317</v>
      </c>
      <c r="AS49">
        <v>1463533</v>
      </c>
      <c r="AT49">
        <v>736573</v>
      </c>
      <c r="AU49">
        <v>1293153</v>
      </c>
      <c r="AV49">
        <v>1161756</v>
      </c>
      <c r="AW49">
        <v>1085127</v>
      </c>
      <c r="AX49">
        <v>389681</v>
      </c>
      <c r="AY49">
        <v>5276560</v>
      </c>
      <c r="AZ49">
        <v>7669429</v>
      </c>
      <c r="BA49">
        <v>7486621</v>
      </c>
      <c r="BB49">
        <v>8709043</v>
      </c>
      <c r="BC49">
        <v>1683392</v>
      </c>
      <c r="BD49">
        <v>2332877</v>
      </c>
      <c r="BE49">
        <v>1822472</v>
      </c>
      <c r="BF49">
        <v>1807472</v>
      </c>
      <c r="BG49">
        <v>0</v>
      </c>
      <c r="BH49">
        <v>0</v>
      </c>
      <c r="BI49">
        <v>0</v>
      </c>
      <c r="BJ49">
        <v>0</v>
      </c>
      <c r="BK49">
        <v>628195</v>
      </c>
      <c r="BL49">
        <v>1040373</v>
      </c>
      <c r="BM49">
        <v>1180496</v>
      </c>
      <c r="BN49">
        <v>1579929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250000</v>
      </c>
      <c r="CF49">
        <v>250000</v>
      </c>
      <c r="CG49">
        <v>299000</v>
      </c>
      <c r="CH49">
        <v>250000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14775</v>
      </c>
      <c r="CZ49">
        <v>14775</v>
      </c>
      <c r="DA49">
        <v>14775</v>
      </c>
      <c r="DB49">
        <v>0</v>
      </c>
      <c r="DC49">
        <v>0</v>
      </c>
      <c r="DD49">
        <v>0</v>
      </c>
      <c r="DE49">
        <v>0</v>
      </c>
      <c r="DF49">
        <v>0</v>
      </c>
    </row>
    <row r="50" spans="1:110" x14ac:dyDescent="0.25">
      <c r="A50">
        <f t="shared" si="0"/>
        <v>-8.0317777213893757E-2</v>
      </c>
      <c r="B50" t="s">
        <v>76</v>
      </c>
      <c r="C50">
        <v>18381563</v>
      </c>
      <c r="D50">
        <v>17891780</v>
      </c>
      <c r="E50">
        <v>16253051</v>
      </c>
      <c r="F50">
        <v>16454752</v>
      </c>
      <c r="G50">
        <v>326648</v>
      </c>
      <c r="H50">
        <v>385098</v>
      </c>
      <c r="I50">
        <v>432869</v>
      </c>
      <c r="J50">
        <v>463111</v>
      </c>
      <c r="K50">
        <v>7356399</v>
      </c>
      <c r="L50">
        <v>5702341</v>
      </c>
      <c r="M50">
        <v>4849296</v>
      </c>
      <c r="N50">
        <v>4092870</v>
      </c>
      <c r="O50">
        <v>7320482</v>
      </c>
      <c r="P50">
        <v>7320482</v>
      </c>
      <c r="Q50">
        <v>7320482</v>
      </c>
      <c r="R50">
        <v>7320482</v>
      </c>
      <c r="S50">
        <v>0</v>
      </c>
      <c r="T50">
        <v>0</v>
      </c>
      <c r="U50">
        <v>0</v>
      </c>
      <c r="V50">
        <v>0</v>
      </c>
      <c r="W50">
        <v>2570633</v>
      </c>
      <c r="X50">
        <v>2570633</v>
      </c>
      <c r="Y50">
        <v>2570633</v>
      </c>
      <c r="Z50">
        <v>2570633</v>
      </c>
      <c r="AA50">
        <v>723646</v>
      </c>
      <c r="AB50">
        <v>723646</v>
      </c>
      <c r="AC50">
        <v>723646</v>
      </c>
      <c r="AD50">
        <v>723646</v>
      </c>
      <c r="AE50">
        <v>-10864808</v>
      </c>
      <c r="AF50">
        <v>-10142917</v>
      </c>
      <c r="AG50">
        <v>-9588575</v>
      </c>
      <c r="AH50">
        <v>-7811042</v>
      </c>
      <c r="AI50">
        <v>19342444</v>
      </c>
      <c r="AJ50">
        <v>18130770</v>
      </c>
      <c r="AK50">
        <v>15937699</v>
      </c>
      <c r="AL50">
        <v>14361867</v>
      </c>
      <c r="AM50">
        <v>4450000</v>
      </c>
      <c r="AN50">
        <v>3450000</v>
      </c>
      <c r="AO50">
        <v>1850000</v>
      </c>
      <c r="AP50">
        <v>0</v>
      </c>
      <c r="AQ50">
        <v>4450000</v>
      </c>
      <c r="AR50">
        <v>3450000</v>
      </c>
      <c r="AS50">
        <v>1850000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14539451</v>
      </c>
      <c r="AZ50">
        <v>14239143</v>
      </c>
      <c r="BA50">
        <v>14083320</v>
      </c>
      <c r="BB50">
        <v>14353603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1000000</v>
      </c>
      <c r="BL50">
        <v>1000000</v>
      </c>
      <c r="BM50">
        <v>1150000</v>
      </c>
      <c r="BN50">
        <v>750000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400000</v>
      </c>
      <c r="BV50">
        <v>0</v>
      </c>
      <c r="BW50">
        <v>1700000</v>
      </c>
      <c r="BX50">
        <v>0</v>
      </c>
      <c r="BY50">
        <v>1100000</v>
      </c>
      <c r="BZ50">
        <v>0</v>
      </c>
      <c r="CA50">
        <v>0</v>
      </c>
      <c r="CB50">
        <v>1700000</v>
      </c>
      <c r="CC50">
        <v>0</v>
      </c>
      <c r="CD50">
        <v>0</v>
      </c>
      <c r="CE50">
        <v>1700000</v>
      </c>
      <c r="CF50">
        <v>1700000</v>
      </c>
      <c r="CG50">
        <v>1100000</v>
      </c>
      <c r="CH50">
        <v>0</v>
      </c>
      <c r="CI50">
        <v>10570067</v>
      </c>
      <c r="CJ50">
        <v>10618904</v>
      </c>
      <c r="CK50">
        <v>11140621</v>
      </c>
      <c r="CL50">
        <v>11742002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85944</v>
      </c>
      <c r="CZ50">
        <v>85944</v>
      </c>
      <c r="DA50">
        <v>87597</v>
      </c>
      <c r="DB50">
        <v>58403</v>
      </c>
      <c r="DC50">
        <v>34448</v>
      </c>
      <c r="DD50">
        <v>36189</v>
      </c>
      <c r="DE50">
        <v>32845</v>
      </c>
      <c r="DF50">
        <v>30218</v>
      </c>
    </row>
    <row r="51" spans="1:110" x14ac:dyDescent="0.25">
      <c r="A51">
        <f t="shared" si="0"/>
        <v>0.59796923520511569</v>
      </c>
      <c r="B51" t="s">
        <v>77</v>
      </c>
      <c r="C51">
        <v>26515934</v>
      </c>
      <c r="D51">
        <v>44961977</v>
      </c>
      <c r="E51">
        <v>56371535</v>
      </c>
      <c r="F51">
        <v>71847856</v>
      </c>
      <c r="G51">
        <v>0</v>
      </c>
      <c r="H51">
        <v>0</v>
      </c>
      <c r="I51">
        <v>0</v>
      </c>
      <c r="J51">
        <v>0</v>
      </c>
      <c r="K51">
        <v>1485125</v>
      </c>
      <c r="L51">
        <v>1615544</v>
      </c>
      <c r="M51">
        <v>2503969</v>
      </c>
      <c r="N51">
        <v>2585294</v>
      </c>
      <c r="O51">
        <v>198315</v>
      </c>
      <c r="P51">
        <v>198315</v>
      </c>
      <c r="Q51">
        <v>198315</v>
      </c>
      <c r="R51">
        <v>198315</v>
      </c>
      <c r="S51">
        <v>0</v>
      </c>
      <c r="T51">
        <v>0</v>
      </c>
      <c r="U51">
        <v>0</v>
      </c>
      <c r="V51">
        <v>0</v>
      </c>
      <c r="W51">
        <v>3173844</v>
      </c>
      <c r="X51">
        <v>4573844</v>
      </c>
      <c r="Y51">
        <v>5523844</v>
      </c>
      <c r="Z51">
        <v>7023844</v>
      </c>
      <c r="AA51">
        <v>0</v>
      </c>
      <c r="AB51">
        <v>750000</v>
      </c>
      <c r="AC51">
        <v>1500000</v>
      </c>
      <c r="AD51">
        <v>1500000</v>
      </c>
      <c r="AE51">
        <v>17954</v>
      </c>
      <c r="AF51">
        <v>31445</v>
      </c>
      <c r="AG51">
        <v>51221</v>
      </c>
      <c r="AH51">
        <v>101774</v>
      </c>
      <c r="AI51">
        <v>22998088</v>
      </c>
      <c r="AJ51">
        <v>40101695</v>
      </c>
      <c r="AK51">
        <v>50598155</v>
      </c>
      <c r="AL51">
        <v>64523924</v>
      </c>
      <c r="AM51">
        <v>1287675</v>
      </c>
      <c r="AN51">
        <v>1112105</v>
      </c>
      <c r="AO51">
        <v>1100439</v>
      </c>
      <c r="AP51">
        <v>951337</v>
      </c>
      <c r="AQ51">
        <v>1287675</v>
      </c>
      <c r="AR51">
        <v>1112105</v>
      </c>
      <c r="AS51">
        <v>1100439</v>
      </c>
      <c r="AT51">
        <v>951337</v>
      </c>
      <c r="AU51">
        <v>0</v>
      </c>
      <c r="AV51">
        <v>0</v>
      </c>
      <c r="AW51">
        <v>0</v>
      </c>
      <c r="AX51">
        <v>0</v>
      </c>
      <c r="AY51">
        <v>21604763</v>
      </c>
      <c r="AZ51">
        <v>38862460</v>
      </c>
      <c r="BA51">
        <v>49336204</v>
      </c>
      <c r="BB51">
        <v>63361381</v>
      </c>
      <c r="BC51">
        <v>16937695</v>
      </c>
      <c r="BD51">
        <v>33878022</v>
      </c>
      <c r="BE51">
        <v>42853837</v>
      </c>
      <c r="BF51">
        <v>52753149</v>
      </c>
      <c r="BG51">
        <v>158482</v>
      </c>
      <c r="BH51">
        <v>271415</v>
      </c>
      <c r="BI51">
        <v>388228</v>
      </c>
      <c r="BJ51">
        <v>178713</v>
      </c>
      <c r="BK51">
        <v>209147</v>
      </c>
      <c r="BL51">
        <v>175570</v>
      </c>
      <c r="BM51">
        <v>191548</v>
      </c>
      <c r="BN51">
        <v>167498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150000</v>
      </c>
      <c r="CB51">
        <v>150000</v>
      </c>
      <c r="CC51">
        <v>150000</v>
      </c>
      <c r="CD51">
        <v>150000</v>
      </c>
      <c r="CE51">
        <v>135000</v>
      </c>
      <c r="CF51">
        <v>135000</v>
      </c>
      <c r="CG51">
        <v>135000</v>
      </c>
      <c r="CH51">
        <v>135000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6750</v>
      </c>
      <c r="CZ51">
        <v>6750</v>
      </c>
      <c r="DA51">
        <v>6750</v>
      </c>
      <c r="DB51">
        <v>6750</v>
      </c>
      <c r="DC51">
        <v>0</v>
      </c>
      <c r="DD51">
        <v>0</v>
      </c>
      <c r="DE51">
        <v>0</v>
      </c>
      <c r="DF51">
        <v>0</v>
      </c>
    </row>
    <row r="52" spans="1:110" x14ac:dyDescent="0.25">
      <c r="A52">
        <f t="shared" si="0"/>
        <v>2.4739755292998291E-2</v>
      </c>
      <c r="B52" t="s">
        <v>120</v>
      </c>
      <c r="C52">
        <v>5155764</v>
      </c>
      <c r="D52">
        <v>5482148</v>
      </c>
      <c r="E52">
        <v>5083775</v>
      </c>
      <c r="F52">
        <v>5617775</v>
      </c>
      <c r="G52">
        <v>3433</v>
      </c>
      <c r="H52">
        <v>2333</v>
      </c>
      <c r="I52">
        <v>1153</v>
      </c>
      <c r="J52">
        <v>432</v>
      </c>
      <c r="K52">
        <v>1857057</v>
      </c>
      <c r="L52">
        <v>1427641</v>
      </c>
      <c r="M52">
        <v>889958</v>
      </c>
      <c r="N52">
        <v>1325081</v>
      </c>
      <c r="O52">
        <v>1500000</v>
      </c>
      <c r="P52">
        <v>1500000</v>
      </c>
      <c r="Q52">
        <v>1500000</v>
      </c>
      <c r="R52">
        <v>1500000</v>
      </c>
      <c r="S52">
        <v>0</v>
      </c>
      <c r="T52">
        <v>0</v>
      </c>
      <c r="U52">
        <v>0</v>
      </c>
      <c r="V52">
        <v>0</v>
      </c>
      <c r="W52">
        <v>111242</v>
      </c>
      <c r="X52">
        <v>121763</v>
      </c>
      <c r="Y52">
        <v>129470</v>
      </c>
      <c r="Z52">
        <v>137103</v>
      </c>
      <c r="AA52">
        <v>65129</v>
      </c>
      <c r="AB52">
        <v>56988</v>
      </c>
      <c r="AC52">
        <v>48847</v>
      </c>
      <c r="AD52">
        <v>40705</v>
      </c>
      <c r="AE52">
        <v>780970</v>
      </c>
      <c r="AF52">
        <v>1135547</v>
      </c>
      <c r="AG52">
        <v>1436661</v>
      </c>
      <c r="AH52">
        <v>1736377</v>
      </c>
      <c r="AI52">
        <v>2595360</v>
      </c>
      <c r="AJ52">
        <v>2598916</v>
      </c>
      <c r="AK52">
        <v>1934383</v>
      </c>
      <c r="AL52">
        <v>2202006</v>
      </c>
      <c r="AM52">
        <v>1310964</v>
      </c>
      <c r="AN52">
        <v>1148929</v>
      </c>
      <c r="AO52">
        <v>49643</v>
      </c>
      <c r="AP52">
        <v>0</v>
      </c>
      <c r="AQ52">
        <v>1310964</v>
      </c>
      <c r="AR52">
        <v>1148929</v>
      </c>
      <c r="AS52">
        <v>49643</v>
      </c>
      <c r="AT52">
        <v>0</v>
      </c>
      <c r="AU52">
        <v>1000000</v>
      </c>
      <c r="AV52">
        <v>1000000</v>
      </c>
      <c r="AW52">
        <v>0</v>
      </c>
      <c r="AX52">
        <v>0</v>
      </c>
      <c r="AY52">
        <v>1243723</v>
      </c>
      <c r="AZ52">
        <v>1409988</v>
      </c>
      <c r="BA52">
        <v>1883687</v>
      </c>
      <c r="BB52">
        <v>2200702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224786</v>
      </c>
      <c r="BL52">
        <v>162036</v>
      </c>
      <c r="BM52">
        <v>99286</v>
      </c>
      <c r="BN52">
        <v>49643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1000000</v>
      </c>
      <c r="CF52">
        <v>1000000</v>
      </c>
      <c r="CG52">
        <v>0</v>
      </c>
      <c r="CH52">
        <v>0</v>
      </c>
      <c r="CI52">
        <v>0</v>
      </c>
      <c r="CJ52">
        <v>0</v>
      </c>
      <c r="CK52">
        <v>657162</v>
      </c>
      <c r="CL52">
        <v>430610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</row>
    <row r="53" spans="1:110" x14ac:dyDescent="0.25">
      <c r="A53">
        <f t="shared" si="0"/>
        <v>-0.311809105012957</v>
      </c>
      <c r="B53" t="s">
        <v>78</v>
      </c>
      <c r="C53">
        <v>6065941</v>
      </c>
      <c r="D53">
        <v>8438692</v>
      </c>
      <c r="E53">
        <v>9025448</v>
      </c>
      <c r="F53">
        <v>5807431</v>
      </c>
      <c r="G53">
        <v>0</v>
      </c>
      <c r="H53">
        <v>0</v>
      </c>
      <c r="I53">
        <v>0</v>
      </c>
      <c r="J53">
        <v>0</v>
      </c>
      <c r="K53">
        <v>1767577</v>
      </c>
      <c r="L53">
        <v>3914405</v>
      </c>
      <c r="M53">
        <v>3387916</v>
      </c>
      <c r="N53">
        <v>1412309</v>
      </c>
      <c r="O53">
        <v>512500</v>
      </c>
      <c r="P53">
        <v>512500</v>
      </c>
      <c r="Q53">
        <v>512500</v>
      </c>
      <c r="R53">
        <v>512500</v>
      </c>
      <c r="S53">
        <v>0</v>
      </c>
      <c r="T53">
        <v>0</v>
      </c>
      <c r="U53">
        <v>0</v>
      </c>
      <c r="V53">
        <v>0</v>
      </c>
      <c r="W53">
        <v>51250</v>
      </c>
      <c r="X53">
        <v>1241077</v>
      </c>
      <c r="Y53">
        <v>939633</v>
      </c>
      <c r="Z53">
        <v>357035</v>
      </c>
      <c r="AA53">
        <v>0</v>
      </c>
      <c r="AB53">
        <v>1189827</v>
      </c>
      <c r="AC53">
        <v>888383</v>
      </c>
      <c r="AD53">
        <v>305785</v>
      </c>
      <c r="AE53">
        <v>1545356</v>
      </c>
      <c r="AF53">
        <v>1659418</v>
      </c>
      <c r="AG53">
        <v>1719343</v>
      </c>
      <c r="AH53">
        <v>1887208</v>
      </c>
      <c r="AI53">
        <v>3901744</v>
      </c>
      <c r="AJ53">
        <v>4368609</v>
      </c>
      <c r="AK53">
        <v>5321795</v>
      </c>
      <c r="AL53">
        <v>2947982</v>
      </c>
      <c r="AM53">
        <v>763100</v>
      </c>
      <c r="AN53">
        <v>1345100</v>
      </c>
      <c r="AO53">
        <v>1920000</v>
      </c>
      <c r="AP53">
        <v>0</v>
      </c>
      <c r="AQ53">
        <v>763100</v>
      </c>
      <c r="AR53">
        <v>1345100</v>
      </c>
      <c r="AS53">
        <v>1920000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3137813</v>
      </c>
      <c r="AZ53">
        <v>3023484</v>
      </c>
      <c r="BA53">
        <v>3401496</v>
      </c>
      <c r="BB53">
        <v>2947687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70000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640600</v>
      </c>
      <c r="BX53">
        <v>1345100</v>
      </c>
      <c r="BY53">
        <v>1920000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640600</v>
      </c>
      <c r="CF53">
        <v>1345100</v>
      </c>
      <c r="CG53">
        <v>1920000</v>
      </c>
      <c r="CH53">
        <v>0</v>
      </c>
      <c r="CI53">
        <v>0</v>
      </c>
      <c r="CJ53">
        <v>34310</v>
      </c>
      <c r="CK53">
        <v>40980</v>
      </c>
      <c r="CL53">
        <v>270286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39466</v>
      </c>
      <c r="CZ53">
        <v>38149</v>
      </c>
      <c r="DA53">
        <v>52741</v>
      </c>
      <c r="DB53">
        <v>8583</v>
      </c>
      <c r="DC53">
        <v>0</v>
      </c>
      <c r="DD53">
        <v>0</v>
      </c>
      <c r="DE53">
        <v>0</v>
      </c>
      <c r="DF53">
        <v>0</v>
      </c>
    </row>
    <row r="54" spans="1:110" x14ac:dyDescent="0.25">
      <c r="A54">
        <f t="shared" si="0"/>
        <v>-0.20550371982661667</v>
      </c>
      <c r="B54" t="s">
        <v>79</v>
      </c>
      <c r="C54">
        <v>10907947</v>
      </c>
      <c r="D54">
        <v>9460656</v>
      </c>
      <c r="E54">
        <v>9364149</v>
      </c>
      <c r="F54">
        <v>7516456</v>
      </c>
      <c r="G54">
        <v>6851745</v>
      </c>
      <c r="H54">
        <v>6267203</v>
      </c>
      <c r="I54">
        <v>5688714</v>
      </c>
      <c r="J54">
        <v>5110226</v>
      </c>
      <c r="K54">
        <v>69833</v>
      </c>
      <c r="L54">
        <v>28819</v>
      </c>
      <c r="M54">
        <v>12046</v>
      </c>
      <c r="N54">
        <v>2639</v>
      </c>
      <c r="O54">
        <v>10000000</v>
      </c>
      <c r="P54">
        <v>10000000</v>
      </c>
      <c r="Q54">
        <v>10000000</v>
      </c>
      <c r="R54">
        <v>4417500</v>
      </c>
      <c r="S54">
        <v>0</v>
      </c>
      <c r="T54">
        <v>0</v>
      </c>
      <c r="U54">
        <v>0</v>
      </c>
      <c r="V54">
        <v>0</v>
      </c>
      <c r="W54">
        <v>44890</v>
      </c>
      <c r="X54">
        <v>44890</v>
      </c>
      <c r="Y54">
        <v>44890</v>
      </c>
      <c r="Z54">
        <v>44890</v>
      </c>
      <c r="AA54">
        <v>0</v>
      </c>
      <c r="AB54">
        <v>0</v>
      </c>
      <c r="AC54">
        <v>0</v>
      </c>
      <c r="AD54">
        <v>0</v>
      </c>
      <c r="AE54">
        <v>-7215433</v>
      </c>
      <c r="AF54">
        <v>-7789783</v>
      </c>
      <c r="AG54">
        <v>-8539160</v>
      </c>
      <c r="AH54">
        <v>-921915</v>
      </c>
      <c r="AI54">
        <v>8009984</v>
      </c>
      <c r="AJ54">
        <v>7078573</v>
      </c>
      <c r="AK54">
        <v>7700999</v>
      </c>
      <c r="AL54">
        <v>3902214</v>
      </c>
      <c r="AM54">
        <v>3677268</v>
      </c>
      <c r="AN54">
        <v>3448689</v>
      </c>
      <c r="AO54">
        <v>3200271</v>
      </c>
      <c r="AP54">
        <v>0</v>
      </c>
      <c r="AQ54">
        <v>3677268</v>
      </c>
      <c r="AR54">
        <v>3448689</v>
      </c>
      <c r="AS54">
        <v>3200271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4332716</v>
      </c>
      <c r="AZ54">
        <v>3629884</v>
      </c>
      <c r="BA54">
        <v>4500728</v>
      </c>
      <c r="BB54">
        <v>3902214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210325</v>
      </c>
      <c r="BL54">
        <v>228579</v>
      </c>
      <c r="BM54">
        <v>248418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210325</v>
      </c>
      <c r="BT54">
        <v>228579</v>
      </c>
      <c r="BU54">
        <v>248418</v>
      </c>
      <c r="BV54">
        <v>0</v>
      </c>
      <c r="BW54">
        <v>1359259</v>
      </c>
      <c r="BX54">
        <v>1130679</v>
      </c>
      <c r="BY54">
        <v>1228811</v>
      </c>
      <c r="BZ54">
        <v>0</v>
      </c>
      <c r="CA54">
        <v>2318009</v>
      </c>
      <c r="CB54">
        <v>2318010</v>
      </c>
      <c r="CC54">
        <v>1971460</v>
      </c>
      <c r="CD54">
        <v>0</v>
      </c>
      <c r="CE54">
        <v>3677268</v>
      </c>
      <c r="CF54">
        <v>3448689</v>
      </c>
      <c r="CG54">
        <v>3200271</v>
      </c>
      <c r="CH54">
        <v>0</v>
      </c>
      <c r="CI54">
        <v>2178118</v>
      </c>
      <c r="CJ54">
        <v>1540325</v>
      </c>
      <c r="CK54">
        <v>2999032</v>
      </c>
      <c r="CL54">
        <v>2645846</v>
      </c>
      <c r="CM54">
        <v>0</v>
      </c>
      <c r="CN54">
        <v>8400000</v>
      </c>
      <c r="CO54">
        <v>8400000</v>
      </c>
      <c r="CP54">
        <v>8400000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273972</v>
      </c>
      <c r="CZ54">
        <v>392321</v>
      </c>
      <c r="DA54">
        <v>366304</v>
      </c>
      <c r="DB54">
        <v>350425</v>
      </c>
      <c r="DC54">
        <v>0</v>
      </c>
      <c r="DD54">
        <v>0</v>
      </c>
      <c r="DE54">
        <v>0</v>
      </c>
      <c r="DF54">
        <v>0</v>
      </c>
    </row>
    <row r="55" spans="1:110" x14ac:dyDescent="0.25">
      <c r="A55">
        <f t="shared" si="0"/>
        <v>0.65057866898642513</v>
      </c>
      <c r="B55" t="s">
        <v>80</v>
      </c>
      <c r="C55">
        <v>857435</v>
      </c>
      <c r="D55">
        <v>18022566</v>
      </c>
      <c r="E55">
        <v>16740620</v>
      </c>
      <c r="F55">
        <v>29747663</v>
      </c>
      <c r="G55">
        <v>0</v>
      </c>
      <c r="H55">
        <v>1933419</v>
      </c>
      <c r="I55">
        <v>960364</v>
      </c>
      <c r="J55">
        <v>492364</v>
      </c>
      <c r="K55">
        <v>6757</v>
      </c>
      <c r="L55">
        <v>13547</v>
      </c>
      <c r="M55">
        <v>64556</v>
      </c>
      <c r="N55">
        <v>47510</v>
      </c>
      <c r="O55">
        <v>150000</v>
      </c>
      <c r="P55">
        <v>10811598</v>
      </c>
      <c r="Q55">
        <v>14511598</v>
      </c>
      <c r="R55">
        <v>17211598</v>
      </c>
      <c r="S55">
        <v>0</v>
      </c>
      <c r="T55">
        <v>0</v>
      </c>
      <c r="U55">
        <v>0</v>
      </c>
      <c r="V55">
        <v>0</v>
      </c>
      <c r="W55">
        <v>16451</v>
      </c>
      <c r="X55">
        <v>16451</v>
      </c>
      <c r="Y55">
        <v>16451</v>
      </c>
      <c r="Z55">
        <v>16451</v>
      </c>
      <c r="AA55">
        <v>0</v>
      </c>
      <c r="AB55">
        <v>0</v>
      </c>
      <c r="AC55">
        <v>0</v>
      </c>
      <c r="AD55">
        <v>0</v>
      </c>
      <c r="AE55">
        <v>214596</v>
      </c>
      <c r="AF55">
        <v>401655</v>
      </c>
      <c r="AG55">
        <v>-2730266</v>
      </c>
      <c r="AH55">
        <v>-2714627</v>
      </c>
      <c r="AI55">
        <v>476388</v>
      </c>
      <c r="AJ55">
        <v>6792862</v>
      </c>
      <c r="AK55">
        <v>4942837</v>
      </c>
      <c r="AL55">
        <v>15234241</v>
      </c>
      <c r="AM55">
        <v>0</v>
      </c>
      <c r="AN55">
        <v>1400000</v>
      </c>
      <c r="AO55">
        <v>1400000</v>
      </c>
      <c r="AP55">
        <v>1675000</v>
      </c>
      <c r="AQ55">
        <v>0</v>
      </c>
      <c r="AR55">
        <v>1400000</v>
      </c>
      <c r="AS55">
        <v>1400000</v>
      </c>
      <c r="AT55">
        <v>1675000</v>
      </c>
      <c r="AU55">
        <v>0</v>
      </c>
      <c r="AV55">
        <v>0</v>
      </c>
      <c r="AW55">
        <v>0</v>
      </c>
      <c r="AX55">
        <v>0</v>
      </c>
      <c r="AY55">
        <v>456888</v>
      </c>
      <c r="AZ55">
        <v>5143091</v>
      </c>
      <c r="BA55">
        <v>2256792</v>
      </c>
      <c r="BB55">
        <v>13381331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1400000</v>
      </c>
      <c r="BY55">
        <v>1400000</v>
      </c>
      <c r="BZ55">
        <v>1675000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400000</v>
      </c>
      <c r="CG55">
        <v>1400000</v>
      </c>
      <c r="CH55">
        <v>1675000</v>
      </c>
      <c r="CI55">
        <v>0</v>
      </c>
      <c r="CJ55">
        <v>2853101</v>
      </c>
      <c r="CK55">
        <v>2067114</v>
      </c>
      <c r="CL55">
        <v>5369709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</row>
    <row r="56" spans="1:110" x14ac:dyDescent="0.25">
      <c r="A56">
        <f t="shared" si="0"/>
        <v>-2.0119525825935125E-2</v>
      </c>
      <c r="B56" t="s">
        <v>81</v>
      </c>
      <c r="C56">
        <v>15937719</v>
      </c>
      <c r="D56">
        <v>14812029</v>
      </c>
      <c r="E56">
        <v>14242934</v>
      </c>
      <c r="F56">
        <v>14514018</v>
      </c>
      <c r="G56">
        <v>0</v>
      </c>
      <c r="H56">
        <v>0</v>
      </c>
      <c r="I56">
        <v>0</v>
      </c>
      <c r="J56">
        <v>0</v>
      </c>
      <c r="K56">
        <v>8217620</v>
      </c>
      <c r="L56">
        <v>7675349</v>
      </c>
      <c r="M56">
        <v>7074212</v>
      </c>
      <c r="N56">
        <v>6704571</v>
      </c>
      <c r="O56">
        <v>248000</v>
      </c>
      <c r="P56">
        <v>248000</v>
      </c>
      <c r="Q56">
        <v>248000</v>
      </c>
      <c r="R56">
        <v>248000</v>
      </c>
      <c r="S56">
        <v>0</v>
      </c>
      <c r="T56">
        <v>0</v>
      </c>
      <c r="U56">
        <v>0</v>
      </c>
      <c r="V56">
        <v>0</v>
      </c>
      <c r="W56">
        <v>148640</v>
      </c>
      <c r="X56">
        <v>148640</v>
      </c>
      <c r="Y56">
        <v>148640</v>
      </c>
      <c r="Z56">
        <v>148640</v>
      </c>
      <c r="AA56">
        <v>0</v>
      </c>
      <c r="AB56">
        <v>0</v>
      </c>
      <c r="AC56">
        <v>0</v>
      </c>
      <c r="AD56">
        <v>0</v>
      </c>
      <c r="AE56">
        <v>1662807</v>
      </c>
      <c r="AF56">
        <v>1432712</v>
      </c>
      <c r="AG56">
        <v>1491961</v>
      </c>
      <c r="AH56">
        <v>1719338</v>
      </c>
      <c r="AI56">
        <v>13093249</v>
      </c>
      <c r="AJ56">
        <v>12285525</v>
      </c>
      <c r="AK56">
        <v>11697717</v>
      </c>
      <c r="AL56">
        <v>11783699</v>
      </c>
      <c r="AM56">
        <v>5770633</v>
      </c>
      <c r="AN56">
        <v>5325536</v>
      </c>
      <c r="AO56">
        <v>4986463</v>
      </c>
      <c r="AP56">
        <v>4741274</v>
      </c>
      <c r="AQ56">
        <v>5770633</v>
      </c>
      <c r="AR56">
        <v>5325536</v>
      </c>
      <c r="AS56">
        <v>4986463</v>
      </c>
      <c r="AT56">
        <v>4741274</v>
      </c>
      <c r="AU56">
        <v>0</v>
      </c>
      <c r="AV56">
        <v>0</v>
      </c>
      <c r="AW56">
        <v>0</v>
      </c>
      <c r="AX56">
        <v>0</v>
      </c>
      <c r="AY56">
        <v>7322616</v>
      </c>
      <c r="AZ56">
        <v>6959988</v>
      </c>
      <c r="BA56">
        <v>6710254</v>
      </c>
      <c r="BB56">
        <v>7024634</v>
      </c>
      <c r="BC56">
        <v>250000</v>
      </c>
      <c r="BD56">
        <v>1350000</v>
      </c>
      <c r="BE56">
        <v>1350000</v>
      </c>
      <c r="BF56">
        <v>1350000</v>
      </c>
      <c r="BG56">
        <v>0</v>
      </c>
      <c r="BH56">
        <v>0</v>
      </c>
      <c r="BI56">
        <v>0</v>
      </c>
      <c r="BJ56">
        <v>0</v>
      </c>
      <c r="BK56">
        <v>404874</v>
      </c>
      <c r="BL56">
        <v>445097</v>
      </c>
      <c r="BM56">
        <v>425955</v>
      </c>
      <c r="BN56">
        <v>655607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1500000</v>
      </c>
      <c r="BX56">
        <v>1500000</v>
      </c>
      <c r="BY56">
        <v>1500000</v>
      </c>
      <c r="BZ56">
        <v>1500000</v>
      </c>
      <c r="CA56">
        <v>0</v>
      </c>
      <c r="CB56">
        <v>0</v>
      </c>
      <c r="CC56">
        <v>0</v>
      </c>
      <c r="CD56">
        <v>0</v>
      </c>
      <c r="CE56">
        <v>1500000</v>
      </c>
      <c r="CF56">
        <v>1500000</v>
      </c>
      <c r="CG56">
        <v>1500000</v>
      </c>
      <c r="CH56">
        <v>1500000</v>
      </c>
      <c r="CI56">
        <v>5273405</v>
      </c>
      <c r="CJ56">
        <v>4233414</v>
      </c>
      <c r="CK56">
        <v>4021994</v>
      </c>
      <c r="CL56">
        <v>3765730</v>
      </c>
      <c r="CM56">
        <v>1438346</v>
      </c>
      <c r="CN56">
        <v>1104667</v>
      </c>
      <c r="CO56">
        <v>916830</v>
      </c>
      <c r="CP56">
        <v>611991</v>
      </c>
      <c r="CQ56">
        <v>0</v>
      </c>
      <c r="CR56">
        <v>0</v>
      </c>
      <c r="CS56">
        <v>4301552</v>
      </c>
      <c r="CT56">
        <v>4322008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90000</v>
      </c>
      <c r="DB56">
        <v>90000</v>
      </c>
      <c r="DC56">
        <v>0</v>
      </c>
      <c r="DD56">
        <v>0</v>
      </c>
      <c r="DE56">
        <v>0</v>
      </c>
      <c r="DF56">
        <v>0</v>
      </c>
    </row>
    <row r="57" spans="1:110" x14ac:dyDescent="0.25">
      <c r="A57">
        <f t="shared" si="0"/>
        <v>-0.1988851722847832</v>
      </c>
      <c r="B57" t="s">
        <v>134</v>
      </c>
      <c r="C57">
        <v>6020881</v>
      </c>
      <c r="D57">
        <v>7382486</v>
      </c>
      <c r="E57">
        <v>7466150</v>
      </c>
      <c r="F57">
        <v>5914219</v>
      </c>
      <c r="G57">
        <v>0</v>
      </c>
      <c r="H57">
        <v>0</v>
      </c>
      <c r="I57">
        <v>0</v>
      </c>
      <c r="J57">
        <v>11742</v>
      </c>
      <c r="K57">
        <v>849341</v>
      </c>
      <c r="L57">
        <v>1009261</v>
      </c>
      <c r="M57">
        <v>869726</v>
      </c>
      <c r="N57">
        <v>630351</v>
      </c>
      <c r="O57">
        <v>275000</v>
      </c>
      <c r="P57">
        <v>275000</v>
      </c>
      <c r="Q57">
        <v>275000</v>
      </c>
      <c r="R57">
        <v>275000</v>
      </c>
      <c r="S57">
        <v>0</v>
      </c>
      <c r="T57">
        <v>0</v>
      </c>
      <c r="U57">
        <v>0</v>
      </c>
      <c r="V57">
        <v>0</v>
      </c>
      <c r="W57">
        <v>144744</v>
      </c>
      <c r="X57">
        <v>139390</v>
      </c>
      <c r="Y57">
        <v>158730</v>
      </c>
      <c r="Z57">
        <v>153387</v>
      </c>
      <c r="AA57">
        <v>69744</v>
      </c>
      <c r="AB57">
        <v>64390</v>
      </c>
      <c r="AC57">
        <v>83730</v>
      </c>
      <c r="AD57">
        <v>78387</v>
      </c>
      <c r="AE57">
        <v>1330960</v>
      </c>
      <c r="AF57">
        <v>1570502</v>
      </c>
      <c r="AG57">
        <v>1669112</v>
      </c>
      <c r="AH57">
        <v>1175520</v>
      </c>
      <c r="AI57">
        <v>4248558</v>
      </c>
      <c r="AJ57">
        <v>5378731</v>
      </c>
      <c r="AK57">
        <v>5093496</v>
      </c>
      <c r="AL57">
        <v>3957039</v>
      </c>
      <c r="AM57">
        <v>684085</v>
      </c>
      <c r="AN57">
        <v>604081</v>
      </c>
      <c r="AO57">
        <v>577422</v>
      </c>
      <c r="AP57">
        <v>410685</v>
      </c>
      <c r="AQ57">
        <v>684085</v>
      </c>
      <c r="AR57">
        <v>604081</v>
      </c>
      <c r="AS57">
        <v>100014</v>
      </c>
      <c r="AT57">
        <v>10685</v>
      </c>
      <c r="AU57">
        <v>477408</v>
      </c>
      <c r="AV57">
        <v>477408</v>
      </c>
      <c r="AW57">
        <v>0</v>
      </c>
      <c r="AX57">
        <v>0</v>
      </c>
      <c r="AY57">
        <v>3563264</v>
      </c>
      <c r="AZ57">
        <v>4774051</v>
      </c>
      <c r="BA57">
        <v>4515474</v>
      </c>
      <c r="BB57">
        <v>3545754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86689</v>
      </c>
      <c r="BL57">
        <v>80004</v>
      </c>
      <c r="BM57">
        <v>122664</v>
      </c>
      <c r="BN57">
        <v>89329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477408</v>
      </c>
      <c r="CF57">
        <v>477408</v>
      </c>
      <c r="CG57">
        <v>477408</v>
      </c>
      <c r="CH57">
        <v>400000</v>
      </c>
      <c r="CI57">
        <v>262100</v>
      </c>
      <c r="CJ57">
        <v>425000</v>
      </c>
      <c r="CK57">
        <v>18150</v>
      </c>
      <c r="CL57">
        <v>107252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43337</v>
      </c>
      <c r="CZ57">
        <v>47549</v>
      </c>
      <c r="DA57">
        <v>38399</v>
      </c>
      <c r="DB57">
        <v>28644</v>
      </c>
      <c r="DC57">
        <v>0</v>
      </c>
      <c r="DD57">
        <v>0</v>
      </c>
      <c r="DE57">
        <v>0</v>
      </c>
      <c r="DF57">
        <v>0</v>
      </c>
    </row>
    <row r="58" spans="1:110" x14ac:dyDescent="0.25">
      <c r="A58">
        <f t="shared" si="0"/>
        <v>0.30574336712479694</v>
      </c>
      <c r="B58" t="s">
        <v>82</v>
      </c>
      <c r="C58">
        <v>16546423</v>
      </c>
      <c r="D58">
        <v>16417164</v>
      </c>
      <c r="E58">
        <v>17904816</v>
      </c>
      <c r="F58">
        <v>21436603</v>
      </c>
      <c r="G58">
        <v>215857</v>
      </c>
      <c r="H58">
        <v>229865</v>
      </c>
      <c r="I58">
        <v>402852</v>
      </c>
      <c r="J58">
        <v>459292</v>
      </c>
      <c r="K58">
        <v>5185011</v>
      </c>
      <c r="L58">
        <v>4958588</v>
      </c>
      <c r="M58">
        <v>5357797</v>
      </c>
      <c r="N58">
        <v>5117957</v>
      </c>
      <c r="O58">
        <v>620000</v>
      </c>
      <c r="P58">
        <v>620000</v>
      </c>
      <c r="Q58">
        <v>620000</v>
      </c>
      <c r="R58">
        <v>620000</v>
      </c>
      <c r="S58">
        <v>0</v>
      </c>
      <c r="T58">
        <v>0</v>
      </c>
      <c r="U58">
        <v>0</v>
      </c>
      <c r="V58">
        <v>0</v>
      </c>
      <c r="W58">
        <v>2654575</v>
      </c>
      <c r="X58">
        <v>2660440</v>
      </c>
      <c r="Y58">
        <v>2666240</v>
      </c>
      <c r="Z58">
        <v>2607859</v>
      </c>
      <c r="AA58">
        <v>111113</v>
      </c>
      <c r="AB58">
        <v>110100</v>
      </c>
      <c r="AC58">
        <v>109086</v>
      </c>
      <c r="AD58">
        <v>108073</v>
      </c>
      <c r="AE58">
        <v>0</v>
      </c>
      <c r="AF58">
        <v>0</v>
      </c>
      <c r="AG58">
        <v>0</v>
      </c>
      <c r="AH58">
        <v>0</v>
      </c>
      <c r="AI58">
        <v>13249824</v>
      </c>
      <c r="AJ58">
        <v>13110050</v>
      </c>
      <c r="AK58">
        <v>14574152</v>
      </c>
      <c r="AL58">
        <v>18170752</v>
      </c>
      <c r="AM58">
        <v>6085769</v>
      </c>
      <c r="AN58">
        <v>5800057</v>
      </c>
      <c r="AO58">
        <v>6430349</v>
      </c>
      <c r="AP58">
        <v>5977971</v>
      </c>
      <c r="AQ58">
        <v>3339854</v>
      </c>
      <c r="AR58">
        <v>3054142</v>
      </c>
      <c r="AS58">
        <v>3701753</v>
      </c>
      <c r="AT58">
        <v>3349375</v>
      </c>
      <c r="AU58">
        <v>0</v>
      </c>
      <c r="AV58">
        <v>0</v>
      </c>
      <c r="AW58">
        <v>0</v>
      </c>
      <c r="AX58">
        <v>0</v>
      </c>
      <c r="AY58">
        <v>7061740</v>
      </c>
      <c r="AZ58">
        <v>7170757</v>
      </c>
      <c r="BA58">
        <v>8002922</v>
      </c>
      <c r="BB58">
        <v>12064119</v>
      </c>
      <c r="BC58">
        <v>0</v>
      </c>
      <c r="BD58">
        <v>0</v>
      </c>
      <c r="BE58">
        <v>800000</v>
      </c>
      <c r="BF58">
        <v>800000</v>
      </c>
      <c r="BG58">
        <v>0</v>
      </c>
      <c r="BH58">
        <v>0</v>
      </c>
      <c r="BI58">
        <v>0</v>
      </c>
      <c r="BJ58">
        <v>0</v>
      </c>
      <c r="BK58">
        <v>285712</v>
      </c>
      <c r="BL58">
        <v>285712</v>
      </c>
      <c r="BM58">
        <v>352388</v>
      </c>
      <c r="BN58">
        <v>352378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768446</v>
      </c>
      <c r="BX58">
        <v>768446</v>
      </c>
      <c r="BY58">
        <v>768445</v>
      </c>
      <c r="BZ58">
        <v>768445</v>
      </c>
      <c r="CA58">
        <v>0</v>
      </c>
      <c r="CB58">
        <v>0</v>
      </c>
      <c r="CC58">
        <v>0</v>
      </c>
      <c r="CD58">
        <v>0</v>
      </c>
      <c r="CE58">
        <v>545366</v>
      </c>
      <c r="CF58">
        <v>545366</v>
      </c>
      <c r="CG58">
        <v>545366</v>
      </c>
      <c r="CH58">
        <v>545366</v>
      </c>
      <c r="CI58">
        <v>3891164</v>
      </c>
      <c r="CJ58">
        <v>3914709</v>
      </c>
      <c r="CK58">
        <v>3136844</v>
      </c>
      <c r="CL58">
        <v>4302594</v>
      </c>
      <c r="CM58">
        <v>0</v>
      </c>
      <c r="CN58">
        <v>0</v>
      </c>
      <c r="CO58">
        <v>0</v>
      </c>
      <c r="CP58">
        <v>3675000</v>
      </c>
      <c r="CQ58">
        <v>0</v>
      </c>
      <c r="CR58">
        <v>0</v>
      </c>
      <c r="CS58">
        <v>0</v>
      </c>
      <c r="CT58">
        <v>3675000</v>
      </c>
      <c r="CU58">
        <v>0</v>
      </c>
      <c r="CV58">
        <v>0</v>
      </c>
      <c r="CW58">
        <v>0</v>
      </c>
      <c r="CX58">
        <v>0</v>
      </c>
      <c r="CY58">
        <v>136101</v>
      </c>
      <c r="CZ58">
        <v>156784</v>
      </c>
      <c r="DA58">
        <v>157088</v>
      </c>
      <c r="DB58">
        <v>151854</v>
      </c>
      <c r="DC58">
        <v>0</v>
      </c>
      <c r="DD58">
        <v>0</v>
      </c>
      <c r="DE58">
        <v>0</v>
      </c>
      <c r="DF58">
        <v>0</v>
      </c>
    </row>
    <row r="59" spans="1:110" x14ac:dyDescent="0.25">
      <c r="A59">
        <f t="shared" si="0"/>
        <v>-1.6506288006518807E-2</v>
      </c>
      <c r="B59" t="s">
        <v>83</v>
      </c>
      <c r="C59">
        <v>6443770</v>
      </c>
      <c r="D59">
        <v>7382944</v>
      </c>
      <c r="E59">
        <v>6739482</v>
      </c>
      <c r="F59">
        <v>7261079</v>
      </c>
      <c r="G59">
        <v>0</v>
      </c>
      <c r="H59">
        <v>3158</v>
      </c>
      <c r="I59">
        <v>2378</v>
      </c>
      <c r="J59">
        <v>7735</v>
      </c>
      <c r="K59">
        <v>638045</v>
      </c>
      <c r="L59">
        <v>831295</v>
      </c>
      <c r="M59">
        <v>839066</v>
      </c>
      <c r="N59">
        <v>632349</v>
      </c>
      <c r="O59">
        <v>61973</v>
      </c>
      <c r="P59">
        <v>100000</v>
      </c>
      <c r="Q59">
        <v>100000</v>
      </c>
      <c r="R59">
        <v>100000</v>
      </c>
      <c r="S59">
        <v>0</v>
      </c>
      <c r="T59">
        <v>0</v>
      </c>
      <c r="U59">
        <v>0</v>
      </c>
      <c r="V59">
        <v>0</v>
      </c>
      <c r="W59">
        <v>511479</v>
      </c>
      <c r="X59">
        <v>477255</v>
      </c>
      <c r="Y59">
        <v>477255</v>
      </c>
      <c r="Z59">
        <v>477255</v>
      </c>
      <c r="AA59">
        <v>19831</v>
      </c>
      <c r="AB59">
        <v>19831</v>
      </c>
      <c r="AC59">
        <v>19831</v>
      </c>
      <c r="AD59">
        <v>19831</v>
      </c>
      <c r="AE59">
        <v>1268239</v>
      </c>
      <c r="AF59">
        <v>1370137</v>
      </c>
      <c r="AG59">
        <v>1282379</v>
      </c>
      <c r="AH59">
        <v>1197256</v>
      </c>
      <c r="AI59">
        <v>4602079</v>
      </c>
      <c r="AJ59">
        <v>5435552</v>
      </c>
      <c r="AK59">
        <v>4879848</v>
      </c>
      <c r="AL59">
        <v>5486568</v>
      </c>
      <c r="AM59">
        <v>793921</v>
      </c>
      <c r="AN59">
        <v>847628</v>
      </c>
      <c r="AO59">
        <v>759929</v>
      </c>
      <c r="AP59">
        <v>597627</v>
      </c>
      <c r="AQ59">
        <v>793921</v>
      </c>
      <c r="AR59">
        <v>847628</v>
      </c>
      <c r="AS59">
        <v>759929</v>
      </c>
      <c r="AT59">
        <v>597627</v>
      </c>
      <c r="AU59">
        <v>0</v>
      </c>
      <c r="AV59">
        <v>0</v>
      </c>
      <c r="AW59">
        <v>0</v>
      </c>
      <c r="AX59">
        <v>0</v>
      </c>
      <c r="AY59">
        <v>3804691</v>
      </c>
      <c r="AZ59">
        <v>4582973</v>
      </c>
      <c r="BA59">
        <v>4113514</v>
      </c>
      <c r="BB59">
        <v>4870331</v>
      </c>
      <c r="BC59">
        <v>1045000</v>
      </c>
      <c r="BD59">
        <v>1045000</v>
      </c>
      <c r="BE59">
        <v>1045000</v>
      </c>
      <c r="BF59">
        <v>1045000</v>
      </c>
      <c r="BG59">
        <v>0</v>
      </c>
      <c r="BH59">
        <v>0</v>
      </c>
      <c r="BI59">
        <v>0</v>
      </c>
      <c r="BJ59">
        <v>0</v>
      </c>
      <c r="BK59">
        <v>140633</v>
      </c>
      <c r="BL59">
        <v>163971</v>
      </c>
      <c r="BM59">
        <v>144112</v>
      </c>
      <c r="BN59">
        <v>134809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300000</v>
      </c>
      <c r="BZ59">
        <v>365000</v>
      </c>
      <c r="CA59">
        <v>365000</v>
      </c>
      <c r="CB59">
        <v>365000</v>
      </c>
      <c r="CC59">
        <v>65000</v>
      </c>
      <c r="CD59">
        <v>0</v>
      </c>
      <c r="CE59">
        <v>365000</v>
      </c>
      <c r="CF59">
        <v>365000</v>
      </c>
      <c r="CG59">
        <v>365000</v>
      </c>
      <c r="CH59">
        <v>365000</v>
      </c>
      <c r="CI59">
        <v>58922</v>
      </c>
      <c r="CJ59">
        <v>58922</v>
      </c>
      <c r="CK59">
        <v>0</v>
      </c>
      <c r="CL59">
        <v>108922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</row>
    <row r="60" spans="1:110" x14ac:dyDescent="0.25">
      <c r="A60">
        <f t="shared" si="0"/>
        <v>-8.8139477315292258E-2</v>
      </c>
      <c r="B60" t="s">
        <v>84</v>
      </c>
      <c r="C60">
        <v>29740361</v>
      </c>
      <c r="D60">
        <v>32345733</v>
      </c>
      <c r="E60">
        <v>32078585</v>
      </c>
      <c r="F60">
        <v>29494797</v>
      </c>
      <c r="G60">
        <v>0</v>
      </c>
      <c r="H60">
        <v>310724</v>
      </c>
      <c r="I60">
        <v>276199</v>
      </c>
      <c r="J60">
        <v>241674</v>
      </c>
      <c r="K60">
        <v>1372842</v>
      </c>
      <c r="L60">
        <v>4994285</v>
      </c>
      <c r="M60">
        <v>5167200</v>
      </c>
      <c r="N60">
        <v>5849174</v>
      </c>
      <c r="O60">
        <v>1500000</v>
      </c>
      <c r="P60">
        <v>1500000</v>
      </c>
      <c r="Q60">
        <v>1500000</v>
      </c>
      <c r="R60">
        <v>1500000</v>
      </c>
      <c r="S60">
        <v>0</v>
      </c>
      <c r="T60">
        <v>0</v>
      </c>
      <c r="U60">
        <v>0</v>
      </c>
      <c r="V60">
        <v>0</v>
      </c>
      <c r="W60">
        <v>203530</v>
      </c>
      <c r="X60">
        <v>203530</v>
      </c>
      <c r="Y60">
        <v>203530</v>
      </c>
      <c r="Z60">
        <v>203530</v>
      </c>
      <c r="AA60">
        <v>0</v>
      </c>
      <c r="AB60">
        <v>0</v>
      </c>
      <c r="AC60">
        <v>0</v>
      </c>
      <c r="AD60">
        <v>0</v>
      </c>
      <c r="AE60">
        <v>5508471</v>
      </c>
      <c r="AF60">
        <v>6054231</v>
      </c>
      <c r="AG60">
        <v>5851608</v>
      </c>
      <c r="AH60">
        <v>5767135</v>
      </c>
      <c r="AI60">
        <v>22127909</v>
      </c>
      <c r="AJ60">
        <v>24195474</v>
      </c>
      <c r="AK60">
        <v>24152827</v>
      </c>
      <c r="AL60">
        <v>21677307</v>
      </c>
      <c r="AM60">
        <v>3198792</v>
      </c>
      <c r="AN60">
        <v>4134814</v>
      </c>
      <c r="AO60">
        <v>851063</v>
      </c>
      <c r="AP60">
        <v>760270</v>
      </c>
      <c r="AQ60">
        <v>3198792</v>
      </c>
      <c r="AR60">
        <v>4134814</v>
      </c>
      <c r="AS60">
        <v>851063</v>
      </c>
      <c r="AT60">
        <v>760270</v>
      </c>
      <c r="AU60">
        <v>0</v>
      </c>
      <c r="AV60">
        <v>0</v>
      </c>
      <c r="AW60">
        <v>0</v>
      </c>
      <c r="AX60">
        <v>0</v>
      </c>
      <c r="AY60">
        <v>18507687</v>
      </c>
      <c r="AZ60">
        <v>19777321</v>
      </c>
      <c r="BA60">
        <v>23178610</v>
      </c>
      <c r="BB60">
        <v>20862524</v>
      </c>
      <c r="BC60">
        <v>0</v>
      </c>
      <c r="BD60">
        <v>0</v>
      </c>
      <c r="BE60">
        <v>6000000</v>
      </c>
      <c r="BF60">
        <v>13634416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81210</v>
      </c>
      <c r="BM60">
        <v>3283751</v>
      </c>
      <c r="BN60">
        <v>90793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3198792</v>
      </c>
      <c r="BV60">
        <v>0</v>
      </c>
      <c r="BW60">
        <v>3198792</v>
      </c>
      <c r="BX60">
        <v>3198792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3198792</v>
      </c>
      <c r="CF60">
        <v>3198792</v>
      </c>
      <c r="CG60">
        <v>0</v>
      </c>
      <c r="CH60">
        <v>0</v>
      </c>
      <c r="CI60">
        <v>6776660</v>
      </c>
      <c r="CJ60">
        <v>7946772</v>
      </c>
      <c r="CK60">
        <v>11558828</v>
      </c>
      <c r="CL60">
        <v>13697685</v>
      </c>
      <c r="CM60">
        <v>1095632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232179</v>
      </c>
      <c r="CZ60">
        <v>440114</v>
      </c>
      <c r="DA60">
        <v>437724</v>
      </c>
      <c r="DB60">
        <v>238873</v>
      </c>
      <c r="DC60">
        <v>27523</v>
      </c>
      <c r="DD60">
        <v>10726</v>
      </c>
      <c r="DE60">
        <v>21289</v>
      </c>
      <c r="DF60">
        <v>18551</v>
      </c>
    </row>
    <row r="61" spans="1:110" x14ac:dyDescent="0.25">
      <c r="A61">
        <f t="shared" si="0"/>
        <v>-9.4834072850153606E-2</v>
      </c>
      <c r="B61" t="s">
        <v>85</v>
      </c>
      <c r="C61">
        <v>29779196</v>
      </c>
      <c r="D61">
        <v>29689656</v>
      </c>
      <c r="E61">
        <v>24052004</v>
      </c>
      <c r="F61">
        <v>26874065</v>
      </c>
      <c r="G61">
        <v>49019</v>
      </c>
      <c r="H61">
        <v>26484</v>
      </c>
      <c r="I61">
        <v>3948</v>
      </c>
      <c r="J61">
        <v>0</v>
      </c>
      <c r="K61">
        <v>1083</v>
      </c>
      <c r="L61">
        <v>356</v>
      </c>
      <c r="M61">
        <v>44</v>
      </c>
      <c r="N61">
        <v>21234</v>
      </c>
      <c r="O61">
        <v>3700000</v>
      </c>
      <c r="P61">
        <v>3700000</v>
      </c>
      <c r="Q61">
        <v>3700000</v>
      </c>
      <c r="R61">
        <v>3700000</v>
      </c>
      <c r="S61">
        <v>0</v>
      </c>
      <c r="T61">
        <v>0</v>
      </c>
      <c r="U61">
        <v>0</v>
      </c>
      <c r="V61">
        <v>0</v>
      </c>
      <c r="W61">
        <v>418413</v>
      </c>
      <c r="X61">
        <v>418413</v>
      </c>
      <c r="Y61">
        <v>418413</v>
      </c>
      <c r="Z61">
        <v>418413</v>
      </c>
      <c r="AA61">
        <v>0</v>
      </c>
      <c r="AB61">
        <v>0</v>
      </c>
      <c r="AC61">
        <v>0</v>
      </c>
      <c r="AD61">
        <v>0</v>
      </c>
      <c r="AE61">
        <v>7228288</v>
      </c>
      <c r="AF61">
        <v>9184155</v>
      </c>
      <c r="AG61">
        <v>10168662</v>
      </c>
      <c r="AH61">
        <v>10871077</v>
      </c>
      <c r="AI61">
        <v>18432494</v>
      </c>
      <c r="AJ61">
        <v>16387088</v>
      </c>
      <c r="AK61">
        <v>9764928</v>
      </c>
      <c r="AL61">
        <v>11884575</v>
      </c>
      <c r="AM61">
        <v>10000000</v>
      </c>
      <c r="AN61">
        <v>5100000</v>
      </c>
      <c r="AO61">
        <v>0</v>
      </c>
      <c r="AP61">
        <v>0</v>
      </c>
      <c r="AQ61">
        <v>10000000</v>
      </c>
      <c r="AR61">
        <v>5100000</v>
      </c>
      <c r="AS61">
        <v>0</v>
      </c>
      <c r="AT61">
        <v>0</v>
      </c>
      <c r="AU61">
        <v>5000000</v>
      </c>
      <c r="AV61">
        <v>2550000</v>
      </c>
      <c r="AW61">
        <v>0</v>
      </c>
      <c r="AX61">
        <v>0</v>
      </c>
      <c r="AY61">
        <v>8400270</v>
      </c>
      <c r="AZ61">
        <v>11114184</v>
      </c>
      <c r="BA61">
        <v>9754758</v>
      </c>
      <c r="BB61">
        <v>11882874</v>
      </c>
      <c r="BC61">
        <v>70282</v>
      </c>
      <c r="BD61">
        <v>0</v>
      </c>
      <c r="BE61">
        <v>266490</v>
      </c>
      <c r="BF61">
        <v>287</v>
      </c>
      <c r="BG61">
        <v>0</v>
      </c>
      <c r="BH61">
        <v>0</v>
      </c>
      <c r="BI61">
        <v>266490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5000000</v>
      </c>
      <c r="BX61">
        <v>0</v>
      </c>
      <c r="BY61">
        <v>0</v>
      </c>
      <c r="BZ61">
        <v>0</v>
      </c>
      <c r="CA61">
        <v>0</v>
      </c>
      <c r="CB61">
        <v>2550000</v>
      </c>
      <c r="CC61">
        <v>0</v>
      </c>
      <c r="CD61">
        <v>0</v>
      </c>
      <c r="CE61">
        <v>10000000</v>
      </c>
      <c r="CF61">
        <v>5100000</v>
      </c>
      <c r="CG61">
        <v>0</v>
      </c>
      <c r="CH61">
        <v>0</v>
      </c>
      <c r="CI61">
        <v>1540113</v>
      </c>
      <c r="CJ61">
        <v>1902159</v>
      </c>
      <c r="CK61">
        <v>1532681</v>
      </c>
      <c r="CL61">
        <v>1761196</v>
      </c>
      <c r="CM61">
        <v>0</v>
      </c>
      <c r="CN61">
        <v>0</v>
      </c>
      <c r="CO61">
        <v>0</v>
      </c>
      <c r="CP61">
        <v>14600000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456250</v>
      </c>
      <c r="CZ61">
        <v>456688</v>
      </c>
      <c r="DA61">
        <v>229500</v>
      </c>
      <c r="DB61">
        <v>0</v>
      </c>
      <c r="DC61">
        <v>0</v>
      </c>
      <c r="DD61">
        <v>0</v>
      </c>
      <c r="DE61">
        <v>0</v>
      </c>
      <c r="DF61">
        <v>0</v>
      </c>
    </row>
    <row r="62" spans="1:110" x14ac:dyDescent="0.25">
      <c r="A62">
        <f t="shared" si="0"/>
        <v>-0.10471295193832558</v>
      </c>
      <c r="B62" t="s">
        <v>86</v>
      </c>
      <c r="C62">
        <v>7814349</v>
      </c>
      <c r="D62">
        <v>6518229</v>
      </c>
      <c r="E62">
        <v>6371436</v>
      </c>
      <c r="F62">
        <v>5835686</v>
      </c>
      <c r="G62">
        <v>11126</v>
      </c>
      <c r="H62">
        <v>957</v>
      </c>
      <c r="I62">
        <v>8715</v>
      </c>
      <c r="J62">
        <v>9281</v>
      </c>
      <c r="K62">
        <v>1706656</v>
      </c>
      <c r="L62">
        <v>1767943</v>
      </c>
      <c r="M62">
        <v>1569978</v>
      </c>
      <c r="N62">
        <v>1499970</v>
      </c>
      <c r="O62">
        <v>125000</v>
      </c>
      <c r="P62">
        <v>625400</v>
      </c>
      <c r="Q62">
        <v>625400</v>
      </c>
      <c r="R62">
        <v>625400</v>
      </c>
      <c r="S62">
        <v>0</v>
      </c>
      <c r="T62">
        <v>0</v>
      </c>
      <c r="U62">
        <v>0</v>
      </c>
      <c r="V62">
        <v>0</v>
      </c>
      <c r="W62">
        <v>1365476</v>
      </c>
      <c r="X62">
        <v>1365476</v>
      </c>
      <c r="Y62">
        <v>1418459</v>
      </c>
      <c r="Z62">
        <v>1471442</v>
      </c>
      <c r="AA62">
        <v>434357</v>
      </c>
      <c r="AB62">
        <v>434357</v>
      </c>
      <c r="AC62">
        <v>434357</v>
      </c>
      <c r="AD62">
        <v>434357</v>
      </c>
      <c r="AE62">
        <v>-349179</v>
      </c>
      <c r="AF62">
        <v>-1886438</v>
      </c>
      <c r="AG62">
        <v>-2215758</v>
      </c>
      <c r="AH62">
        <v>-2064917</v>
      </c>
      <c r="AI62">
        <v>6110527</v>
      </c>
      <c r="AJ62">
        <v>5321438</v>
      </c>
      <c r="AK62">
        <v>5503965</v>
      </c>
      <c r="AL62">
        <v>4817374</v>
      </c>
      <c r="AM62">
        <v>2096687</v>
      </c>
      <c r="AN62">
        <v>1367197</v>
      </c>
      <c r="AO62">
        <v>1134925</v>
      </c>
      <c r="AP62">
        <v>879471</v>
      </c>
      <c r="AQ62">
        <v>2096687</v>
      </c>
      <c r="AR62">
        <v>1367197</v>
      </c>
      <c r="AS62">
        <v>1134925</v>
      </c>
      <c r="AT62">
        <v>879471</v>
      </c>
      <c r="AU62">
        <v>1117971</v>
      </c>
      <c r="AV62">
        <v>617971</v>
      </c>
      <c r="AW62">
        <v>658140</v>
      </c>
      <c r="AX62">
        <v>617971</v>
      </c>
      <c r="AY62">
        <v>3999200</v>
      </c>
      <c r="AZ62">
        <v>3938468</v>
      </c>
      <c r="BA62">
        <v>4309955</v>
      </c>
      <c r="BB62">
        <v>3924249</v>
      </c>
      <c r="BC62">
        <v>1783843</v>
      </c>
      <c r="BD62">
        <v>2059142</v>
      </c>
      <c r="BE62">
        <v>2058353</v>
      </c>
      <c r="BF62">
        <v>2007835</v>
      </c>
      <c r="BG62">
        <v>0</v>
      </c>
      <c r="BH62">
        <v>0</v>
      </c>
      <c r="BI62">
        <v>0</v>
      </c>
      <c r="BJ62">
        <v>0</v>
      </c>
      <c r="BK62">
        <v>461148</v>
      </c>
      <c r="BL62">
        <v>379491</v>
      </c>
      <c r="BM62">
        <v>281666</v>
      </c>
      <c r="BN62">
        <v>134294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150000</v>
      </c>
      <c r="BY62">
        <v>0</v>
      </c>
      <c r="BZ62">
        <v>0</v>
      </c>
      <c r="CA62">
        <v>0</v>
      </c>
      <c r="CB62">
        <v>0</v>
      </c>
      <c r="CC62">
        <v>156000</v>
      </c>
      <c r="CD62">
        <v>0</v>
      </c>
      <c r="CE62">
        <v>0</v>
      </c>
      <c r="CF62">
        <v>150000</v>
      </c>
      <c r="CG62">
        <v>156000</v>
      </c>
      <c r="CH62">
        <v>0</v>
      </c>
      <c r="CI62">
        <v>63995</v>
      </c>
      <c r="CJ62">
        <v>8540</v>
      </c>
      <c r="CK62">
        <v>47409</v>
      </c>
      <c r="CL62">
        <v>8287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1246</v>
      </c>
      <c r="DA62">
        <v>6000</v>
      </c>
      <c r="DB62">
        <v>6240</v>
      </c>
      <c r="DC62">
        <v>0</v>
      </c>
      <c r="DD62">
        <v>0</v>
      </c>
      <c r="DE62">
        <v>0</v>
      </c>
      <c r="DF62">
        <v>0</v>
      </c>
    </row>
    <row r="63" spans="1:110" x14ac:dyDescent="0.25">
      <c r="A63">
        <f t="shared" si="0"/>
        <v>-0.17079202272545846</v>
      </c>
      <c r="B63" t="s">
        <v>87</v>
      </c>
      <c r="C63">
        <v>23241036</v>
      </c>
      <c r="D63">
        <v>25680450</v>
      </c>
      <c r="E63">
        <v>21691309</v>
      </c>
      <c r="F63">
        <v>21294434</v>
      </c>
      <c r="G63">
        <v>263414</v>
      </c>
      <c r="H63">
        <v>1380137</v>
      </c>
      <c r="I63">
        <v>1169832</v>
      </c>
      <c r="J63">
        <v>959527</v>
      </c>
      <c r="K63">
        <v>617314</v>
      </c>
      <c r="L63">
        <v>590138</v>
      </c>
      <c r="M63">
        <v>1123615</v>
      </c>
      <c r="N63">
        <v>933888</v>
      </c>
      <c r="O63">
        <v>1240000</v>
      </c>
      <c r="P63">
        <v>1240000</v>
      </c>
      <c r="Q63">
        <v>1240000</v>
      </c>
      <c r="R63">
        <v>1240000</v>
      </c>
      <c r="S63">
        <v>0</v>
      </c>
      <c r="T63">
        <v>0</v>
      </c>
      <c r="U63">
        <v>0</v>
      </c>
      <c r="V63">
        <v>0</v>
      </c>
      <c r="W63">
        <v>6954528</v>
      </c>
      <c r="X63">
        <v>7209848</v>
      </c>
      <c r="Y63">
        <v>7745867</v>
      </c>
      <c r="Z63">
        <v>7917581</v>
      </c>
      <c r="AA63">
        <v>1040</v>
      </c>
      <c r="AB63">
        <v>780</v>
      </c>
      <c r="AC63">
        <v>520</v>
      </c>
      <c r="AD63">
        <v>260</v>
      </c>
      <c r="AE63">
        <v>0</v>
      </c>
      <c r="AF63">
        <v>0</v>
      </c>
      <c r="AG63">
        <v>0</v>
      </c>
      <c r="AH63">
        <v>0</v>
      </c>
      <c r="AI63">
        <v>14840790</v>
      </c>
      <c r="AJ63">
        <v>17034613</v>
      </c>
      <c r="AK63">
        <v>12458449</v>
      </c>
      <c r="AL63">
        <v>11850244</v>
      </c>
      <c r="AM63">
        <v>13831324</v>
      </c>
      <c r="AN63">
        <v>16001751</v>
      </c>
      <c r="AO63">
        <v>11004549</v>
      </c>
      <c r="AP63">
        <v>10347356</v>
      </c>
      <c r="AQ63">
        <v>6197338</v>
      </c>
      <c r="AR63">
        <v>6197338</v>
      </c>
      <c r="AS63">
        <v>6552036</v>
      </c>
      <c r="AT63">
        <v>6463889</v>
      </c>
      <c r="AU63">
        <v>0</v>
      </c>
      <c r="AV63">
        <v>0</v>
      </c>
      <c r="AW63">
        <v>0</v>
      </c>
      <c r="AX63">
        <v>0</v>
      </c>
      <c r="AY63">
        <v>627917</v>
      </c>
      <c r="AZ63">
        <v>701799</v>
      </c>
      <c r="BA63">
        <v>1127096</v>
      </c>
      <c r="BB63">
        <v>1160292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138337</v>
      </c>
      <c r="BN63">
        <v>168147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6197338</v>
      </c>
      <c r="CA63">
        <v>6197338</v>
      </c>
      <c r="CB63">
        <v>6197338</v>
      </c>
      <c r="CC63">
        <v>6197338</v>
      </c>
      <c r="CD63">
        <v>0</v>
      </c>
      <c r="CE63">
        <v>13831324</v>
      </c>
      <c r="CF63">
        <v>16001751</v>
      </c>
      <c r="CG63">
        <v>10649851</v>
      </c>
      <c r="CH63">
        <v>10080804</v>
      </c>
      <c r="CI63">
        <v>11074</v>
      </c>
      <c r="CJ63">
        <v>648</v>
      </c>
      <c r="CK63">
        <v>59526</v>
      </c>
      <c r="CL63">
        <v>513928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309867</v>
      </c>
      <c r="DB63">
        <v>317889</v>
      </c>
      <c r="DC63">
        <v>0</v>
      </c>
      <c r="DD63">
        <v>0</v>
      </c>
      <c r="DE63">
        <v>0</v>
      </c>
      <c r="DF63">
        <v>0</v>
      </c>
    </row>
    <row r="64" spans="1:110" x14ac:dyDescent="0.25">
      <c r="A64">
        <f t="shared" si="0"/>
        <v>-0.12465076575497069</v>
      </c>
      <c r="B64" t="s">
        <v>88</v>
      </c>
      <c r="C64">
        <v>4626852</v>
      </c>
      <c r="D64">
        <v>3905688</v>
      </c>
      <c r="E64">
        <v>3951585</v>
      </c>
      <c r="F64">
        <v>3418841</v>
      </c>
      <c r="G64">
        <v>0</v>
      </c>
      <c r="H64">
        <v>0</v>
      </c>
      <c r="I64">
        <v>0</v>
      </c>
      <c r="J64">
        <v>0</v>
      </c>
      <c r="K64">
        <v>9019</v>
      </c>
      <c r="L64">
        <v>700</v>
      </c>
      <c r="M64">
        <v>466</v>
      </c>
      <c r="N64">
        <v>722</v>
      </c>
      <c r="O64">
        <v>62000</v>
      </c>
      <c r="P64">
        <v>62000</v>
      </c>
      <c r="Q64">
        <v>62000</v>
      </c>
      <c r="R64">
        <v>62000</v>
      </c>
      <c r="S64">
        <v>0</v>
      </c>
      <c r="T64">
        <v>0</v>
      </c>
      <c r="U64">
        <v>0</v>
      </c>
      <c r="V64">
        <v>0</v>
      </c>
      <c r="W64">
        <v>24792</v>
      </c>
      <c r="X64">
        <v>24792</v>
      </c>
      <c r="Y64">
        <v>24792</v>
      </c>
      <c r="Z64">
        <v>24792</v>
      </c>
      <c r="AA64">
        <v>0</v>
      </c>
      <c r="AB64">
        <v>0</v>
      </c>
      <c r="AC64">
        <v>0</v>
      </c>
      <c r="AD64">
        <v>0</v>
      </c>
      <c r="AE64">
        <v>437642</v>
      </c>
      <c r="AF64">
        <v>437642</v>
      </c>
      <c r="AG64">
        <v>437642</v>
      </c>
      <c r="AH64">
        <v>373537</v>
      </c>
      <c r="AI64">
        <v>4102418</v>
      </c>
      <c r="AJ64">
        <v>3381254</v>
      </c>
      <c r="AK64">
        <v>3427151</v>
      </c>
      <c r="AL64">
        <v>2958512</v>
      </c>
      <c r="AM64">
        <v>4067</v>
      </c>
      <c r="AN64">
        <v>250000</v>
      </c>
      <c r="AO64">
        <v>225000</v>
      </c>
      <c r="AP64">
        <v>225000</v>
      </c>
      <c r="AQ64">
        <v>4067</v>
      </c>
      <c r="AR64">
        <v>250000</v>
      </c>
      <c r="AS64">
        <v>225000</v>
      </c>
      <c r="AT64">
        <v>225000</v>
      </c>
      <c r="AU64">
        <v>0</v>
      </c>
      <c r="AV64">
        <v>0</v>
      </c>
      <c r="AW64">
        <v>0</v>
      </c>
      <c r="AX64">
        <v>0</v>
      </c>
      <c r="AY64">
        <v>4084827</v>
      </c>
      <c r="AZ64">
        <v>3082932</v>
      </c>
      <c r="BA64">
        <v>3171888</v>
      </c>
      <c r="BB64">
        <v>2692045</v>
      </c>
      <c r="BC64">
        <v>1467262</v>
      </c>
      <c r="BD64">
        <v>1087568</v>
      </c>
      <c r="BE64">
        <v>1104391</v>
      </c>
      <c r="BF64">
        <v>916013</v>
      </c>
      <c r="BG64">
        <v>0</v>
      </c>
      <c r="BH64">
        <v>0</v>
      </c>
      <c r="BI64">
        <v>0</v>
      </c>
      <c r="BJ64">
        <v>0</v>
      </c>
      <c r="BK64">
        <v>11757</v>
      </c>
      <c r="BL64">
        <v>4630</v>
      </c>
      <c r="BM64">
        <v>0</v>
      </c>
      <c r="BN64">
        <v>0</v>
      </c>
      <c r="BO64">
        <v>0</v>
      </c>
      <c r="BP64">
        <v>4630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250000</v>
      </c>
      <c r="CC64">
        <v>225000</v>
      </c>
      <c r="CD64">
        <v>225000</v>
      </c>
      <c r="CE64">
        <v>0</v>
      </c>
      <c r="CF64">
        <v>250000</v>
      </c>
      <c r="CG64">
        <v>225000</v>
      </c>
      <c r="CH64">
        <v>225000</v>
      </c>
      <c r="CI64">
        <v>155226</v>
      </c>
      <c r="CJ64">
        <v>0</v>
      </c>
      <c r="CK64">
        <v>0</v>
      </c>
      <c r="CL64">
        <v>134947</v>
      </c>
      <c r="CM64">
        <v>0</v>
      </c>
      <c r="CN64">
        <v>0</v>
      </c>
      <c r="CO64">
        <v>0</v>
      </c>
      <c r="CP64">
        <v>0</v>
      </c>
      <c r="CQ64">
        <v>950000</v>
      </c>
      <c r="CR64">
        <v>950000</v>
      </c>
      <c r="CS64">
        <v>950000</v>
      </c>
      <c r="CT64">
        <v>950000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11250</v>
      </c>
      <c r="DC64">
        <v>0</v>
      </c>
      <c r="DD64">
        <v>0</v>
      </c>
      <c r="DE64">
        <v>0</v>
      </c>
      <c r="DF64">
        <v>0</v>
      </c>
    </row>
    <row r="65" spans="1:110" x14ac:dyDescent="0.25">
      <c r="A65">
        <f t="shared" si="0"/>
        <v>-0.24699642374480288</v>
      </c>
      <c r="B65" t="s">
        <v>89</v>
      </c>
      <c r="C65">
        <v>41777439</v>
      </c>
      <c r="D65">
        <v>38443006</v>
      </c>
      <c r="E65">
        <v>35826876</v>
      </c>
      <c r="F65">
        <v>28947721</v>
      </c>
      <c r="G65">
        <v>241786</v>
      </c>
      <c r="H65">
        <v>189848</v>
      </c>
      <c r="I65">
        <v>131278</v>
      </c>
      <c r="J65">
        <v>0</v>
      </c>
      <c r="K65">
        <v>24782025</v>
      </c>
      <c r="L65">
        <v>19700315</v>
      </c>
      <c r="M65">
        <v>18154481</v>
      </c>
      <c r="N65">
        <v>16580504</v>
      </c>
      <c r="O65">
        <v>13446540</v>
      </c>
      <c r="P65">
        <v>42252725</v>
      </c>
      <c r="Q65">
        <v>42252725</v>
      </c>
      <c r="R65">
        <v>42252725</v>
      </c>
      <c r="S65">
        <v>0</v>
      </c>
      <c r="T65">
        <v>0</v>
      </c>
      <c r="U65">
        <v>0</v>
      </c>
      <c r="V65">
        <v>0</v>
      </c>
      <c r="W65">
        <v>117712</v>
      </c>
      <c r="X65">
        <v>117711</v>
      </c>
      <c r="Y65">
        <v>117712</v>
      </c>
      <c r="Z65">
        <v>117712</v>
      </c>
      <c r="AA65">
        <v>0</v>
      </c>
      <c r="AB65">
        <v>0</v>
      </c>
      <c r="AC65">
        <v>0</v>
      </c>
      <c r="AD65">
        <v>0</v>
      </c>
      <c r="AE65">
        <v>-35010877</v>
      </c>
      <c r="AF65">
        <v>-36356175</v>
      </c>
      <c r="AG65">
        <v>-33892891</v>
      </c>
      <c r="AH65">
        <v>-32346888</v>
      </c>
      <c r="AI65">
        <v>63141672</v>
      </c>
      <c r="AJ65">
        <v>32065745</v>
      </c>
      <c r="AK65">
        <v>26998039</v>
      </c>
      <c r="AL65">
        <v>18854874</v>
      </c>
      <c r="AM65">
        <v>15064261</v>
      </c>
      <c r="AN65">
        <v>25372583</v>
      </c>
      <c r="AO65">
        <v>21872583</v>
      </c>
      <c r="AP65">
        <v>16372583</v>
      </c>
      <c r="AQ65">
        <v>15064261</v>
      </c>
      <c r="AR65">
        <v>25372583</v>
      </c>
      <c r="AS65">
        <v>21872583</v>
      </c>
      <c r="AT65">
        <v>16372583</v>
      </c>
      <c r="AU65">
        <v>0</v>
      </c>
      <c r="AV65">
        <v>0</v>
      </c>
      <c r="AW65">
        <v>0</v>
      </c>
      <c r="AX65">
        <v>0</v>
      </c>
      <c r="AY65">
        <v>48010959</v>
      </c>
      <c r="AZ65">
        <v>6586976</v>
      </c>
      <c r="BA65">
        <v>5010838</v>
      </c>
      <c r="BB65">
        <v>2482291</v>
      </c>
      <c r="BC65">
        <v>39490901</v>
      </c>
      <c r="BD65">
        <v>487304</v>
      </c>
      <c r="BE65">
        <v>0</v>
      </c>
      <c r="BF65">
        <v>0</v>
      </c>
      <c r="BG65">
        <v>39490901</v>
      </c>
      <c r="BH65">
        <v>0</v>
      </c>
      <c r="BI65">
        <v>0</v>
      </c>
      <c r="BJ65">
        <v>0</v>
      </c>
      <c r="BK65">
        <v>2589994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1006186</v>
      </c>
      <c r="BT65">
        <v>0</v>
      </c>
      <c r="BU65">
        <v>0</v>
      </c>
      <c r="BV65">
        <v>0</v>
      </c>
      <c r="BW65">
        <v>4024744</v>
      </c>
      <c r="BX65">
        <v>0</v>
      </c>
      <c r="BY65">
        <v>0</v>
      </c>
      <c r="BZ65">
        <v>0</v>
      </c>
      <c r="CA65">
        <v>9998364</v>
      </c>
      <c r="CB65">
        <v>25372583</v>
      </c>
      <c r="CC65">
        <v>21872583</v>
      </c>
      <c r="CD65">
        <v>16372583</v>
      </c>
      <c r="CE65">
        <v>14023108</v>
      </c>
      <c r="CF65">
        <v>25372583</v>
      </c>
      <c r="CG65">
        <v>21872583</v>
      </c>
      <c r="CH65">
        <v>16372583</v>
      </c>
      <c r="CI65">
        <v>40561044</v>
      </c>
      <c r="CJ65">
        <v>949884</v>
      </c>
      <c r="CK65">
        <v>795157</v>
      </c>
      <c r="CL65">
        <v>1301913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609408</v>
      </c>
      <c r="CZ65">
        <v>669747</v>
      </c>
      <c r="DA65">
        <v>584595</v>
      </c>
      <c r="DB65">
        <v>264103</v>
      </c>
      <c r="DC65">
        <v>0</v>
      </c>
      <c r="DD65">
        <v>0</v>
      </c>
      <c r="DE65">
        <v>0</v>
      </c>
      <c r="DF65">
        <v>0</v>
      </c>
    </row>
    <row r="66" spans="1:110" x14ac:dyDescent="0.25">
      <c r="A66">
        <f t="shared" si="0"/>
        <v>-9.0852816965054123E-2</v>
      </c>
      <c r="B66" t="s">
        <v>135</v>
      </c>
      <c r="C66">
        <v>6383769</v>
      </c>
      <c r="D66">
        <v>6605673</v>
      </c>
      <c r="E66">
        <v>6168240</v>
      </c>
      <c r="F66">
        <v>6005529</v>
      </c>
      <c r="G66">
        <v>0</v>
      </c>
      <c r="H66">
        <v>0</v>
      </c>
      <c r="I66">
        <v>0</v>
      </c>
      <c r="J66">
        <v>0</v>
      </c>
      <c r="K66">
        <v>2654362</v>
      </c>
      <c r="L66">
        <v>2880884</v>
      </c>
      <c r="M66">
        <v>2476235</v>
      </c>
      <c r="N66">
        <v>2308487</v>
      </c>
      <c r="O66">
        <v>1000000</v>
      </c>
      <c r="P66">
        <v>1000000</v>
      </c>
      <c r="Q66">
        <v>1000000</v>
      </c>
      <c r="R66">
        <v>1000000</v>
      </c>
      <c r="S66">
        <v>0</v>
      </c>
      <c r="T66">
        <v>0</v>
      </c>
      <c r="U66">
        <v>0</v>
      </c>
      <c r="V66">
        <v>0</v>
      </c>
      <c r="W66">
        <v>4009</v>
      </c>
      <c r="X66">
        <v>4009</v>
      </c>
      <c r="Y66">
        <v>4009</v>
      </c>
      <c r="Z66">
        <v>4009</v>
      </c>
      <c r="AA66">
        <v>0</v>
      </c>
      <c r="AB66">
        <v>0</v>
      </c>
      <c r="AC66">
        <v>0</v>
      </c>
      <c r="AD66">
        <v>0</v>
      </c>
      <c r="AE66">
        <v>-41172</v>
      </c>
      <c r="AF66">
        <v>-161503</v>
      </c>
      <c r="AG66">
        <v>-436868</v>
      </c>
      <c r="AH66">
        <v>-702724</v>
      </c>
      <c r="AI66">
        <v>5208824</v>
      </c>
      <c r="AJ66">
        <v>5568338</v>
      </c>
      <c r="AK66">
        <v>5405440</v>
      </c>
      <c r="AL66">
        <v>5494199</v>
      </c>
      <c r="AM66">
        <v>2161031</v>
      </c>
      <c r="AN66">
        <v>2234540</v>
      </c>
      <c r="AO66">
        <v>1845907</v>
      </c>
      <c r="AP66">
        <v>1969300</v>
      </c>
      <c r="AQ66">
        <v>2161031</v>
      </c>
      <c r="AR66">
        <v>2234540</v>
      </c>
      <c r="AS66">
        <v>1845907</v>
      </c>
      <c r="AT66">
        <v>1969300</v>
      </c>
      <c r="AU66">
        <v>1000000</v>
      </c>
      <c r="AV66">
        <v>1000000</v>
      </c>
      <c r="AW66">
        <v>1000000</v>
      </c>
      <c r="AX66">
        <v>1340000</v>
      </c>
      <c r="AY66">
        <v>3015625</v>
      </c>
      <c r="AZ66">
        <v>3302946</v>
      </c>
      <c r="BA66">
        <v>3559220</v>
      </c>
      <c r="BB66">
        <v>3515082</v>
      </c>
      <c r="BC66">
        <v>1676955</v>
      </c>
      <c r="BD66">
        <v>1928935</v>
      </c>
      <c r="BE66">
        <v>1993700</v>
      </c>
      <c r="BF66">
        <v>2243703</v>
      </c>
      <c r="BG66">
        <v>0</v>
      </c>
      <c r="BH66">
        <v>0</v>
      </c>
      <c r="BI66">
        <v>0</v>
      </c>
      <c r="BJ66">
        <v>0</v>
      </c>
      <c r="BK66">
        <v>412430</v>
      </c>
      <c r="BL66">
        <v>477164</v>
      </c>
      <c r="BM66">
        <v>388633</v>
      </c>
      <c r="BN66">
        <v>163498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1000000</v>
      </c>
      <c r="CF66">
        <v>1000000</v>
      </c>
      <c r="CG66">
        <v>1000000</v>
      </c>
      <c r="CH66">
        <v>1340000</v>
      </c>
      <c r="CI66">
        <v>105468</v>
      </c>
      <c r="CJ66">
        <v>10476</v>
      </c>
      <c r="CK66">
        <v>229781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42360</v>
      </c>
      <c r="CZ66">
        <v>46729</v>
      </c>
      <c r="DA66">
        <v>49370</v>
      </c>
      <c r="DB66">
        <v>46888</v>
      </c>
      <c r="DC66">
        <v>0</v>
      </c>
      <c r="DD66">
        <v>0</v>
      </c>
      <c r="DE66">
        <v>0</v>
      </c>
      <c r="DF66">
        <v>0</v>
      </c>
    </row>
    <row r="67" spans="1:110" x14ac:dyDescent="0.25">
      <c r="A67">
        <f t="shared" si="0"/>
        <v>0.40243691202866788</v>
      </c>
      <c r="B67" t="s">
        <v>90</v>
      </c>
      <c r="C67">
        <v>6705350</v>
      </c>
      <c r="D67">
        <v>7499409</v>
      </c>
      <c r="E67">
        <v>8443276</v>
      </c>
      <c r="F67">
        <v>10517448</v>
      </c>
      <c r="G67">
        <v>3538</v>
      </c>
      <c r="H67">
        <v>12179</v>
      </c>
      <c r="I67">
        <v>9952</v>
      </c>
      <c r="J67">
        <v>7998</v>
      </c>
      <c r="K67">
        <v>5442318</v>
      </c>
      <c r="L67">
        <v>6344017</v>
      </c>
      <c r="M67">
        <v>6366419</v>
      </c>
      <c r="N67">
        <v>8756150</v>
      </c>
      <c r="O67">
        <v>750000</v>
      </c>
      <c r="P67">
        <v>750000</v>
      </c>
      <c r="Q67">
        <v>750000</v>
      </c>
      <c r="R67">
        <v>750000</v>
      </c>
      <c r="S67">
        <v>0</v>
      </c>
      <c r="T67">
        <v>0</v>
      </c>
      <c r="U67">
        <v>0</v>
      </c>
      <c r="V67">
        <v>0</v>
      </c>
      <c r="W67">
        <v>75000</v>
      </c>
      <c r="X67">
        <v>75000</v>
      </c>
      <c r="Y67">
        <v>75000</v>
      </c>
      <c r="Z67">
        <v>75000</v>
      </c>
      <c r="AA67">
        <v>0</v>
      </c>
      <c r="AB67">
        <v>0</v>
      </c>
      <c r="AC67">
        <v>0</v>
      </c>
      <c r="AD67">
        <v>0</v>
      </c>
      <c r="AE67">
        <v>552080</v>
      </c>
      <c r="AF67">
        <v>814412</v>
      </c>
      <c r="AG67">
        <v>885854</v>
      </c>
      <c r="AH67">
        <v>795192</v>
      </c>
      <c r="AI67">
        <v>4298668</v>
      </c>
      <c r="AJ67">
        <v>4845841</v>
      </c>
      <c r="AK67">
        <v>5379570</v>
      </c>
      <c r="AL67">
        <v>7628701</v>
      </c>
      <c r="AM67">
        <v>743681</v>
      </c>
      <c r="AN67">
        <v>743681</v>
      </c>
      <c r="AO67">
        <v>743681</v>
      </c>
      <c r="AP67">
        <v>2581181</v>
      </c>
      <c r="AQ67">
        <v>743681</v>
      </c>
      <c r="AR67">
        <v>743681</v>
      </c>
      <c r="AS67">
        <v>743681</v>
      </c>
      <c r="AT67">
        <v>2581181</v>
      </c>
      <c r="AU67">
        <v>0</v>
      </c>
      <c r="AV67">
        <v>0</v>
      </c>
      <c r="AW67">
        <v>0</v>
      </c>
      <c r="AX67">
        <v>0</v>
      </c>
      <c r="AY67">
        <v>3466929</v>
      </c>
      <c r="AZ67">
        <v>3997240</v>
      </c>
      <c r="BA67">
        <v>4519727</v>
      </c>
      <c r="BB67">
        <v>4938915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210000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743681</v>
      </c>
      <c r="BX67">
        <v>743681</v>
      </c>
      <c r="BY67">
        <v>743681</v>
      </c>
      <c r="BZ67">
        <v>743681</v>
      </c>
      <c r="CA67">
        <v>0</v>
      </c>
      <c r="CB67">
        <v>0</v>
      </c>
      <c r="CC67">
        <v>0</v>
      </c>
      <c r="CD67">
        <v>0</v>
      </c>
      <c r="CE67">
        <v>743681</v>
      </c>
      <c r="CF67">
        <v>743681</v>
      </c>
      <c r="CG67">
        <v>743681</v>
      </c>
      <c r="CH67">
        <v>743681</v>
      </c>
      <c r="CI67">
        <v>1808037</v>
      </c>
      <c r="CJ67">
        <v>1856234</v>
      </c>
      <c r="CK67">
        <v>2506251</v>
      </c>
      <c r="CL67">
        <v>2699349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29747</v>
      </c>
      <c r="CZ67">
        <v>29747</v>
      </c>
      <c r="DA67">
        <v>29747</v>
      </c>
      <c r="DB67">
        <v>29747</v>
      </c>
      <c r="DC67">
        <v>0</v>
      </c>
      <c r="DD67">
        <v>0</v>
      </c>
      <c r="DE67">
        <v>0</v>
      </c>
      <c r="DF67">
        <v>0</v>
      </c>
    </row>
    <row r="68" spans="1:110" x14ac:dyDescent="0.25">
      <c r="A68">
        <f t="shared" ref="A68:A131" si="1">(F68-D68)/D68</f>
        <v>0.21456983412859482</v>
      </c>
      <c r="B68" t="s">
        <v>91</v>
      </c>
      <c r="C68">
        <v>34066808</v>
      </c>
      <c r="D68">
        <v>31014327</v>
      </c>
      <c r="E68">
        <v>32306854</v>
      </c>
      <c r="F68">
        <v>37669066</v>
      </c>
      <c r="G68">
        <v>0</v>
      </c>
      <c r="H68">
        <v>0</v>
      </c>
      <c r="I68">
        <v>0</v>
      </c>
      <c r="J68">
        <v>0</v>
      </c>
      <c r="K68">
        <v>7653533</v>
      </c>
      <c r="L68">
        <v>5405502</v>
      </c>
      <c r="M68">
        <v>3693772</v>
      </c>
      <c r="N68">
        <v>3310964</v>
      </c>
      <c r="O68">
        <v>2479000</v>
      </c>
      <c r="P68">
        <v>2479000</v>
      </c>
      <c r="Q68">
        <v>2479000</v>
      </c>
      <c r="R68">
        <v>2479000</v>
      </c>
      <c r="S68">
        <v>0</v>
      </c>
      <c r="T68">
        <v>0</v>
      </c>
      <c r="U68">
        <v>0</v>
      </c>
      <c r="V68">
        <v>0</v>
      </c>
      <c r="W68">
        <v>6095444</v>
      </c>
      <c r="X68">
        <v>5360687</v>
      </c>
      <c r="Y68">
        <v>7250997</v>
      </c>
      <c r="Z68">
        <v>7940559</v>
      </c>
      <c r="AA68">
        <v>5949</v>
      </c>
      <c r="AB68">
        <v>5949</v>
      </c>
      <c r="AC68">
        <v>5950</v>
      </c>
      <c r="AD68">
        <v>5949</v>
      </c>
      <c r="AE68">
        <v>0</v>
      </c>
      <c r="AF68">
        <v>0</v>
      </c>
      <c r="AG68">
        <v>0</v>
      </c>
      <c r="AH68">
        <v>0</v>
      </c>
      <c r="AI68">
        <v>25468610</v>
      </c>
      <c r="AJ68">
        <v>23159678</v>
      </c>
      <c r="AK68">
        <v>22570687</v>
      </c>
      <c r="AL68">
        <v>27249507</v>
      </c>
      <c r="AM68">
        <v>15167322</v>
      </c>
      <c r="AN68">
        <v>12917370</v>
      </c>
      <c r="AO68">
        <v>10217420</v>
      </c>
      <c r="AP68">
        <v>11941205</v>
      </c>
      <c r="AQ68">
        <v>15167322</v>
      </c>
      <c r="AR68">
        <v>12917370</v>
      </c>
      <c r="AS68">
        <v>10217420</v>
      </c>
      <c r="AT68">
        <v>7773238</v>
      </c>
      <c r="AU68">
        <v>0</v>
      </c>
      <c r="AV68">
        <v>0</v>
      </c>
      <c r="AW68">
        <v>0</v>
      </c>
      <c r="AX68">
        <v>0</v>
      </c>
      <c r="AY68">
        <v>10230379</v>
      </c>
      <c r="AZ68">
        <v>10191551</v>
      </c>
      <c r="BA68">
        <v>12317189</v>
      </c>
      <c r="BB68">
        <v>15242883</v>
      </c>
      <c r="BC68">
        <v>3775000</v>
      </c>
      <c r="BD68">
        <v>3895172</v>
      </c>
      <c r="BE68">
        <v>3975000</v>
      </c>
      <c r="BF68">
        <v>4000000</v>
      </c>
      <c r="BG68">
        <v>0</v>
      </c>
      <c r="BH68">
        <v>0</v>
      </c>
      <c r="BI68">
        <v>0</v>
      </c>
      <c r="BJ68">
        <v>0</v>
      </c>
      <c r="BK68">
        <v>2699951</v>
      </c>
      <c r="BL68">
        <v>2699951</v>
      </c>
      <c r="BM68">
        <v>2721069</v>
      </c>
      <c r="BN68">
        <v>2873485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580000</v>
      </c>
      <c r="BX68">
        <v>1030000</v>
      </c>
      <c r="BY68">
        <v>1030000</v>
      </c>
      <c r="BZ68">
        <v>750000</v>
      </c>
      <c r="CA68">
        <v>0</v>
      </c>
      <c r="CB68">
        <v>0</v>
      </c>
      <c r="CC68">
        <v>0</v>
      </c>
      <c r="CD68">
        <v>0</v>
      </c>
      <c r="CE68">
        <v>400000</v>
      </c>
      <c r="CF68">
        <v>850000</v>
      </c>
      <c r="CG68">
        <v>850000</v>
      </c>
      <c r="CH68">
        <v>750000</v>
      </c>
      <c r="CI68">
        <v>305259</v>
      </c>
      <c r="CJ68">
        <v>283839</v>
      </c>
      <c r="CK68">
        <v>69916</v>
      </c>
      <c r="CL68">
        <v>496106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36000</v>
      </c>
      <c r="DC68">
        <v>0</v>
      </c>
      <c r="DD68">
        <v>0</v>
      </c>
      <c r="DE68">
        <v>0</v>
      </c>
      <c r="DF68">
        <v>0</v>
      </c>
    </row>
    <row r="69" spans="1:110" x14ac:dyDescent="0.25">
      <c r="A69">
        <f t="shared" si="1"/>
        <v>0.47351907267607002</v>
      </c>
      <c r="B69" t="s">
        <v>92</v>
      </c>
      <c r="C69">
        <v>7197742</v>
      </c>
      <c r="D69">
        <v>8576248</v>
      </c>
      <c r="E69">
        <v>13216448</v>
      </c>
      <c r="F69">
        <v>12637265</v>
      </c>
      <c r="G69">
        <v>0</v>
      </c>
      <c r="H69">
        <v>0</v>
      </c>
      <c r="I69">
        <v>0</v>
      </c>
      <c r="J69">
        <v>0</v>
      </c>
      <c r="K69">
        <v>1151264</v>
      </c>
      <c r="L69">
        <v>1463196</v>
      </c>
      <c r="M69">
        <v>1552349</v>
      </c>
      <c r="N69">
        <v>1399305</v>
      </c>
      <c r="O69">
        <v>390000</v>
      </c>
      <c r="P69">
        <v>390000</v>
      </c>
      <c r="Q69">
        <v>390000</v>
      </c>
      <c r="R69">
        <v>390000</v>
      </c>
      <c r="S69">
        <v>0</v>
      </c>
      <c r="T69">
        <v>0</v>
      </c>
      <c r="U69">
        <v>0</v>
      </c>
      <c r="V69">
        <v>0</v>
      </c>
      <c r="W69">
        <v>2439000</v>
      </c>
      <c r="X69">
        <v>3439000</v>
      </c>
      <c r="Y69">
        <v>4039165</v>
      </c>
      <c r="Z69">
        <v>4039165</v>
      </c>
      <c r="AA69">
        <v>0</v>
      </c>
      <c r="AB69">
        <v>0</v>
      </c>
      <c r="AC69">
        <v>165</v>
      </c>
      <c r="AD69">
        <v>165</v>
      </c>
      <c r="AE69">
        <v>146163</v>
      </c>
      <c r="AF69">
        <v>130523</v>
      </c>
      <c r="AG69">
        <v>111954</v>
      </c>
      <c r="AH69">
        <v>524868</v>
      </c>
      <c r="AI69">
        <v>4219179</v>
      </c>
      <c r="AJ69">
        <v>4616725</v>
      </c>
      <c r="AK69">
        <v>8675328</v>
      </c>
      <c r="AL69">
        <v>7683232</v>
      </c>
      <c r="AM69">
        <v>968283</v>
      </c>
      <c r="AN69">
        <v>1720576</v>
      </c>
      <c r="AO69">
        <v>1618361</v>
      </c>
      <c r="AP69">
        <v>1299910</v>
      </c>
      <c r="AQ69">
        <v>968283</v>
      </c>
      <c r="AR69">
        <v>1720576</v>
      </c>
      <c r="AS69">
        <v>1618361</v>
      </c>
      <c r="AT69">
        <v>1299910</v>
      </c>
      <c r="AU69">
        <v>0</v>
      </c>
      <c r="AV69">
        <v>0</v>
      </c>
      <c r="AW69">
        <v>0</v>
      </c>
      <c r="AX69">
        <v>0</v>
      </c>
      <c r="AY69">
        <v>3126050</v>
      </c>
      <c r="AZ69">
        <v>2874017</v>
      </c>
      <c r="BA69">
        <v>7040379</v>
      </c>
      <c r="BB69">
        <v>6370780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201415</v>
      </c>
      <c r="BL69">
        <v>297707</v>
      </c>
      <c r="BM69">
        <v>328882</v>
      </c>
      <c r="BN69">
        <v>318451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110000</v>
      </c>
      <c r="BU69">
        <v>110000</v>
      </c>
      <c r="BV69">
        <v>110000</v>
      </c>
      <c r="BW69">
        <v>0</v>
      </c>
      <c r="BX69">
        <v>440000</v>
      </c>
      <c r="BY69">
        <v>330000</v>
      </c>
      <c r="BZ69">
        <v>220000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440000</v>
      </c>
      <c r="CG69">
        <v>330000</v>
      </c>
      <c r="CH69">
        <v>220000</v>
      </c>
      <c r="CI69">
        <v>23670</v>
      </c>
      <c r="CJ69">
        <v>199888</v>
      </c>
      <c r="CK69">
        <v>193910</v>
      </c>
      <c r="CL69">
        <v>139845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</row>
    <row r="70" spans="1:110" x14ac:dyDescent="0.25">
      <c r="A70">
        <f t="shared" si="1"/>
        <v>-1.200293666631509E-2</v>
      </c>
      <c r="B70" t="s">
        <v>93</v>
      </c>
      <c r="C70">
        <v>31338359</v>
      </c>
      <c r="D70">
        <v>31372989</v>
      </c>
      <c r="E70">
        <v>29176277</v>
      </c>
      <c r="F70">
        <v>30996421</v>
      </c>
      <c r="G70">
        <v>3587494</v>
      </c>
      <c r="H70">
        <v>3314029</v>
      </c>
      <c r="I70">
        <v>2317578</v>
      </c>
      <c r="J70">
        <v>1299813</v>
      </c>
      <c r="K70">
        <v>12037070</v>
      </c>
      <c r="L70">
        <v>11906252</v>
      </c>
      <c r="M70">
        <v>11332842</v>
      </c>
      <c r="N70">
        <v>10964309</v>
      </c>
      <c r="O70">
        <v>8927302</v>
      </c>
      <c r="P70">
        <v>8927302</v>
      </c>
      <c r="Q70">
        <v>8927302</v>
      </c>
      <c r="R70">
        <v>8927302</v>
      </c>
      <c r="S70">
        <v>0</v>
      </c>
      <c r="T70">
        <v>0</v>
      </c>
      <c r="U70">
        <v>0</v>
      </c>
      <c r="V70">
        <v>0</v>
      </c>
      <c r="W70">
        <v>320301</v>
      </c>
      <c r="X70">
        <v>353471</v>
      </c>
      <c r="Y70">
        <v>365819</v>
      </c>
      <c r="Z70">
        <v>383055</v>
      </c>
      <c r="AA70">
        <v>72396</v>
      </c>
      <c r="AB70">
        <v>72396</v>
      </c>
      <c r="AC70">
        <v>72396</v>
      </c>
      <c r="AD70">
        <v>72396</v>
      </c>
      <c r="AE70">
        <v>14051</v>
      </c>
      <c r="AF70">
        <v>47802</v>
      </c>
      <c r="AG70">
        <v>58710</v>
      </c>
      <c r="AH70">
        <v>68346</v>
      </c>
      <c r="AI70">
        <v>21344872</v>
      </c>
      <c r="AJ70">
        <v>21313505</v>
      </c>
      <c r="AK70">
        <v>19074874</v>
      </c>
      <c r="AL70">
        <v>20642746</v>
      </c>
      <c r="AM70">
        <v>1267061</v>
      </c>
      <c r="AN70">
        <v>1636684</v>
      </c>
      <c r="AO70">
        <v>1701777</v>
      </c>
      <c r="AP70">
        <v>1697598</v>
      </c>
      <c r="AQ70">
        <v>1267061</v>
      </c>
      <c r="AR70">
        <v>1636684</v>
      </c>
      <c r="AS70">
        <v>1701777</v>
      </c>
      <c r="AT70">
        <v>1697598</v>
      </c>
      <c r="AU70">
        <v>0</v>
      </c>
      <c r="AV70">
        <v>0</v>
      </c>
      <c r="AW70">
        <v>0</v>
      </c>
      <c r="AX70">
        <v>0</v>
      </c>
      <c r="AY70">
        <v>20031973</v>
      </c>
      <c r="AZ70">
        <v>19642271</v>
      </c>
      <c r="BA70">
        <v>17373098</v>
      </c>
      <c r="BB70">
        <v>18945148</v>
      </c>
      <c r="BC70">
        <v>13270994</v>
      </c>
      <c r="BD70">
        <v>12502178</v>
      </c>
      <c r="BE70">
        <v>11543877</v>
      </c>
      <c r="BF70">
        <v>11742224</v>
      </c>
      <c r="BG70">
        <v>0</v>
      </c>
      <c r="BH70">
        <v>0</v>
      </c>
      <c r="BI70">
        <v>0</v>
      </c>
      <c r="BJ70">
        <v>0</v>
      </c>
      <c r="BK70">
        <v>304697</v>
      </c>
      <c r="BL70">
        <v>357352</v>
      </c>
      <c r="BM70">
        <v>384681</v>
      </c>
      <c r="BN70">
        <v>441392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639650</v>
      </c>
      <c r="BX70">
        <v>480829</v>
      </c>
      <c r="BY70">
        <v>577251</v>
      </c>
      <c r="BZ70">
        <v>439146</v>
      </c>
      <c r="CA70">
        <v>0</v>
      </c>
      <c r="CB70">
        <v>0</v>
      </c>
      <c r="CC70">
        <v>0</v>
      </c>
      <c r="CD70">
        <v>0</v>
      </c>
      <c r="CE70">
        <v>639650</v>
      </c>
      <c r="CF70">
        <v>480829</v>
      </c>
      <c r="CG70">
        <v>577251</v>
      </c>
      <c r="CH70">
        <v>439146</v>
      </c>
      <c r="CI70">
        <v>629607</v>
      </c>
      <c r="CJ70">
        <v>1266176</v>
      </c>
      <c r="CK70">
        <v>587193</v>
      </c>
      <c r="CL70">
        <v>477171</v>
      </c>
      <c r="CM70">
        <v>4223104</v>
      </c>
      <c r="CN70">
        <v>4223104</v>
      </c>
      <c r="CO70">
        <v>4223104</v>
      </c>
      <c r="CP70">
        <v>4223104</v>
      </c>
      <c r="CQ70">
        <v>4000000</v>
      </c>
      <c r="CR70">
        <v>4000000</v>
      </c>
      <c r="CS70">
        <v>4000000</v>
      </c>
      <c r="CT70">
        <v>4000000</v>
      </c>
      <c r="CU70">
        <v>0</v>
      </c>
      <c r="CV70">
        <v>0</v>
      </c>
      <c r="CW70">
        <v>0</v>
      </c>
      <c r="CX70">
        <v>0</v>
      </c>
      <c r="CY70">
        <v>44162</v>
      </c>
      <c r="CZ70">
        <v>45494</v>
      </c>
      <c r="DA70">
        <v>35576</v>
      </c>
      <c r="DB70">
        <v>16359</v>
      </c>
      <c r="DC70">
        <v>0</v>
      </c>
      <c r="DD70">
        <v>0</v>
      </c>
      <c r="DE70">
        <v>0</v>
      </c>
      <c r="DF70">
        <v>0</v>
      </c>
    </row>
    <row r="71" spans="1:110" x14ac:dyDescent="0.25">
      <c r="A71">
        <f t="shared" si="1"/>
        <v>-0.13987167465333705</v>
      </c>
      <c r="B71" t="s">
        <v>94</v>
      </c>
      <c r="C71">
        <v>20727900</v>
      </c>
      <c r="D71">
        <v>24989763</v>
      </c>
      <c r="E71">
        <v>23418554</v>
      </c>
      <c r="F71">
        <v>21494403</v>
      </c>
      <c r="G71">
        <v>0</v>
      </c>
      <c r="H71">
        <v>0</v>
      </c>
      <c r="I71">
        <v>0</v>
      </c>
      <c r="J71">
        <v>0</v>
      </c>
      <c r="K71">
        <v>447261</v>
      </c>
      <c r="L71">
        <v>482759</v>
      </c>
      <c r="M71">
        <v>569200</v>
      </c>
      <c r="N71">
        <v>636817</v>
      </c>
      <c r="O71">
        <v>1229552</v>
      </c>
      <c r="P71">
        <v>1229552</v>
      </c>
      <c r="Q71">
        <v>1229552</v>
      </c>
      <c r="R71">
        <v>1229552</v>
      </c>
      <c r="S71">
        <v>703</v>
      </c>
      <c r="T71">
        <v>703</v>
      </c>
      <c r="U71">
        <v>703</v>
      </c>
      <c r="V71">
        <v>703</v>
      </c>
      <c r="W71">
        <v>5327784</v>
      </c>
      <c r="X71">
        <v>6647206</v>
      </c>
      <c r="Y71">
        <v>7334796</v>
      </c>
      <c r="Z71">
        <v>7803804</v>
      </c>
      <c r="AA71">
        <v>0</v>
      </c>
      <c r="AB71">
        <v>0</v>
      </c>
      <c r="AC71">
        <v>0</v>
      </c>
      <c r="AD71">
        <v>375000</v>
      </c>
      <c r="AE71">
        <v>0</v>
      </c>
      <c r="AF71">
        <v>0</v>
      </c>
      <c r="AG71">
        <v>0</v>
      </c>
      <c r="AH71">
        <v>0</v>
      </c>
      <c r="AI71">
        <v>14169861</v>
      </c>
      <c r="AJ71">
        <v>17112303</v>
      </c>
      <c r="AK71">
        <v>14853503</v>
      </c>
      <c r="AL71">
        <v>12460345</v>
      </c>
      <c r="AM71">
        <v>149454</v>
      </c>
      <c r="AN71">
        <v>137681</v>
      </c>
      <c r="AO71">
        <v>125909</v>
      </c>
      <c r="AP71">
        <v>123947</v>
      </c>
      <c r="AQ71">
        <v>149454</v>
      </c>
      <c r="AR71">
        <v>137681</v>
      </c>
      <c r="AS71">
        <v>125909</v>
      </c>
      <c r="AT71">
        <v>123947</v>
      </c>
      <c r="AU71">
        <v>0</v>
      </c>
      <c r="AV71">
        <v>0</v>
      </c>
      <c r="AW71">
        <v>0</v>
      </c>
      <c r="AX71">
        <v>0</v>
      </c>
      <c r="AY71">
        <v>14020407</v>
      </c>
      <c r="AZ71">
        <v>16974621</v>
      </c>
      <c r="BA71">
        <v>14578012</v>
      </c>
      <c r="BB71">
        <v>12146932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11772</v>
      </c>
      <c r="BL71">
        <v>11772</v>
      </c>
      <c r="BM71">
        <v>11772</v>
      </c>
      <c r="BN71">
        <v>1962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123947</v>
      </c>
      <c r="BX71">
        <v>123947</v>
      </c>
      <c r="BY71">
        <v>123947</v>
      </c>
      <c r="BZ71">
        <v>123947</v>
      </c>
      <c r="CA71">
        <v>0</v>
      </c>
      <c r="CB71">
        <v>0</v>
      </c>
      <c r="CC71">
        <v>0</v>
      </c>
      <c r="CD71">
        <v>0</v>
      </c>
      <c r="CE71">
        <v>123947</v>
      </c>
      <c r="CF71">
        <v>123947</v>
      </c>
      <c r="CG71">
        <v>123947</v>
      </c>
      <c r="CH71">
        <v>123947</v>
      </c>
      <c r="CI71">
        <v>4186664</v>
      </c>
      <c r="CJ71">
        <v>8037720</v>
      </c>
      <c r="CK71">
        <v>8795319</v>
      </c>
      <c r="CL71">
        <v>7327082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204650</v>
      </c>
      <c r="CZ71">
        <v>351331</v>
      </c>
      <c r="DA71">
        <v>407038</v>
      </c>
      <c r="DB71">
        <v>333253</v>
      </c>
      <c r="DC71">
        <v>0</v>
      </c>
      <c r="DD71">
        <v>0</v>
      </c>
      <c r="DE71">
        <v>0</v>
      </c>
      <c r="DF71">
        <v>0</v>
      </c>
    </row>
    <row r="72" spans="1:110" x14ac:dyDescent="0.25">
      <c r="A72">
        <f t="shared" si="1"/>
        <v>-6.6937423572052859E-2</v>
      </c>
      <c r="B72" t="s">
        <v>136</v>
      </c>
      <c r="C72">
        <v>42166394</v>
      </c>
      <c r="D72">
        <v>49672602</v>
      </c>
      <c r="E72">
        <v>45176032</v>
      </c>
      <c r="F72">
        <v>46347646</v>
      </c>
      <c r="G72">
        <v>0</v>
      </c>
      <c r="H72">
        <v>0</v>
      </c>
      <c r="I72">
        <v>0</v>
      </c>
      <c r="J72">
        <v>0</v>
      </c>
      <c r="K72">
        <v>5764530</v>
      </c>
      <c r="L72">
        <v>5511840</v>
      </c>
      <c r="M72">
        <v>9072468</v>
      </c>
      <c r="N72">
        <v>9787091</v>
      </c>
      <c r="O72">
        <v>2355521</v>
      </c>
      <c r="P72">
        <v>2355521</v>
      </c>
      <c r="Q72">
        <v>2355521</v>
      </c>
      <c r="R72">
        <v>2355521</v>
      </c>
      <c r="S72">
        <v>0</v>
      </c>
      <c r="T72">
        <v>0</v>
      </c>
      <c r="U72">
        <v>0</v>
      </c>
      <c r="V72">
        <v>0</v>
      </c>
      <c r="W72">
        <v>9477063</v>
      </c>
      <c r="X72">
        <v>12095199</v>
      </c>
      <c r="Y72">
        <v>13552810</v>
      </c>
      <c r="Z72">
        <v>14341042</v>
      </c>
      <c r="AA72">
        <v>121421</v>
      </c>
      <c r="AB72">
        <v>702925</v>
      </c>
      <c r="AC72">
        <v>696552</v>
      </c>
      <c r="AD72">
        <v>662044</v>
      </c>
      <c r="AE72">
        <v>0</v>
      </c>
      <c r="AF72">
        <v>0</v>
      </c>
      <c r="AG72">
        <v>0</v>
      </c>
      <c r="AH72">
        <v>0</v>
      </c>
      <c r="AI72">
        <v>29424870</v>
      </c>
      <c r="AJ72">
        <v>33688380</v>
      </c>
      <c r="AK72">
        <v>27722678</v>
      </c>
      <c r="AL72">
        <v>28315207</v>
      </c>
      <c r="AM72">
        <v>3015723</v>
      </c>
      <c r="AN72">
        <v>2782596</v>
      </c>
      <c r="AO72">
        <v>5256239</v>
      </c>
      <c r="AP72">
        <v>5918333</v>
      </c>
      <c r="AQ72">
        <v>3015723</v>
      </c>
      <c r="AR72">
        <v>2782596</v>
      </c>
      <c r="AS72">
        <v>5256239</v>
      </c>
      <c r="AT72">
        <v>5918333</v>
      </c>
      <c r="AU72">
        <v>1250000</v>
      </c>
      <c r="AV72">
        <v>950000</v>
      </c>
      <c r="AW72">
        <v>950000</v>
      </c>
      <c r="AX72">
        <v>950000</v>
      </c>
      <c r="AY72">
        <v>26126052</v>
      </c>
      <c r="AZ72">
        <v>30590357</v>
      </c>
      <c r="BA72">
        <v>22217415</v>
      </c>
      <c r="BB72">
        <v>22282424</v>
      </c>
      <c r="BC72">
        <v>18335203</v>
      </c>
      <c r="BD72">
        <v>18953735</v>
      </c>
      <c r="BE72">
        <v>12067666</v>
      </c>
      <c r="BF72">
        <v>11278068</v>
      </c>
      <c r="BG72">
        <v>0</v>
      </c>
      <c r="BH72">
        <v>0</v>
      </c>
      <c r="BI72">
        <v>0</v>
      </c>
      <c r="BJ72">
        <v>0</v>
      </c>
      <c r="BK72">
        <v>406562</v>
      </c>
      <c r="BL72">
        <v>543048</v>
      </c>
      <c r="BM72">
        <v>986009</v>
      </c>
      <c r="BN72">
        <v>1099899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950000</v>
      </c>
      <c r="CG72">
        <v>950000</v>
      </c>
      <c r="CH72">
        <v>950000</v>
      </c>
      <c r="CI72">
        <v>132606</v>
      </c>
      <c r="CJ72">
        <v>831382</v>
      </c>
      <c r="CK72">
        <v>428217</v>
      </c>
      <c r="CL72">
        <v>1542942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74203</v>
      </c>
      <c r="DA72">
        <v>63752</v>
      </c>
      <c r="DB72">
        <v>59894</v>
      </c>
      <c r="DC72">
        <v>0</v>
      </c>
      <c r="DD72">
        <v>0</v>
      </c>
      <c r="DE72">
        <v>0</v>
      </c>
      <c r="DF72">
        <v>0</v>
      </c>
    </row>
    <row r="73" spans="1:110" x14ac:dyDescent="0.25">
      <c r="A73">
        <f t="shared" si="1"/>
        <v>-5.653961451711062E-2</v>
      </c>
      <c r="B73" t="s">
        <v>95</v>
      </c>
      <c r="C73">
        <v>46754890</v>
      </c>
      <c r="D73">
        <v>44662579</v>
      </c>
      <c r="E73">
        <v>41764262</v>
      </c>
      <c r="F73">
        <v>42137374</v>
      </c>
      <c r="G73">
        <v>1119201</v>
      </c>
      <c r="H73">
        <v>589080</v>
      </c>
      <c r="I73">
        <v>532179</v>
      </c>
      <c r="J73">
        <v>241240</v>
      </c>
      <c r="K73">
        <v>17477549</v>
      </c>
      <c r="L73">
        <v>17423501</v>
      </c>
      <c r="M73">
        <v>14215746</v>
      </c>
      <c r="N73">
        <v>10922287</v>
      </c>
      <c r="O73">
        <v>2355000</v>
      </c>
      <c r="P73">
        <v>2355000</v>
      </c>
      <c r="Q73">
        <v>2355000</v>
      </c>
      <c r="R73">
        <v>2355000</v>
      </c>
      <c r="S73">
        <v>0</v>
      </c>
      <c r="T73">
        <v>0</v>
      </c>
      <c r="U73">
        <v>0</v>
      </c>
      <c r="V73">
        <v>0</v>
      </c>
      <c r="W73">
        <v>9171911</v>
      </c>
      <c r="X73">
        <v>8836167</v>
      </c>
      <c r="Y73">
        <v>8595904</v>
      </c>
      <c r="Z73">
        <v>12747411</v>
      </c>
      <c r="AA73">
        <v>2651154</v>
      </c>
      <c r="AB73">
        <v>2315410</v>
      </c>
      <c r="AC73">
        <v>2075147</v>
      </c>
      <c r="AD73">
        <v>6226654</v>
      </c>
      <c r="AE73">
        <v>4947117</v>
      </c>
      <c r="AF73">
        <v>3917413</v>
      </c>
      <c r="AG73">
        <v>4314807</v>
      </c>
      <c r="AH73">
        <v>4342412</v>
      </c>
      <c r="AI73">
        <v>28423736</v>
      </c>
      <c r="AJ73">
        <v>26354560</v>
      </c>
      <c r="AK73">
        <v>25184268</v>
      </c>
      <c r="AL73">
        <v>17217212</v>
      </c>
      <c r="AM73">
        <v>13775802</v>
      </c>
      <c r="AN73">
        <v>11507969</v>
      </c>
      <c r="AO73">
        <v>10407267</v>
      </c>
      <c r="AP73">
        <v>7731487</v>
      </c>
      <c r="AQ73">
        <v>13775802</v>
      </c>
      <c r="AR73">
        <v>11507969</v>
      </c>
      <c r="AS73">
        <v>10407267</v>
      </c>
      <c r="AT73">
        <v>7731487</v>
      </c>
      <c r="AU73">
        <v>0</v>
      </c>
      <c r="AV73">
        <v>0</v>
      </c>
      <c r="AW73">
        <v>0</v>
      </c>
      <c r="AX73">
        <v>0</v>
      </c>
      <c r="AY73">
        <v>14428584</v>
      </c>
      <c r="AZ73">
        <v>14353228</v>
      </c>
      <c r="BA73">
        <v>14531479</v>
      </c>
      <c r="BB73">
        <v>9248879</v>
      </c>
      <c r="BC73">
        <v>2450000</v>
      </c>
      <c r="BD73">
        <v>4000000</v>
      </c>
      <c r="BE73">
        <v>3650000</v>
      </c>
      <c r="BF73">
        <v>1100000</v>
      </c>
      <c r="BG73">
        <v>0</v>
      </c>
      <c r="BH73">
        <v>0</v>
      </c>
      <c r="BI73">
        <v>0</v>
      </c>
      <c r="BJ73">
        <v>0</v>
      </c>
      <c r="BK73">
        <v>2264135</v>
      </c>
      <c r="BL73">
        <v>2427794</v>
      </c>
      <c r="BM73">
        <v>1870593</v>
      </c>
      <c r="BN73">
        <v>1281480</v>
      </c>
      <c r="BO73">
        <v>0</v>
      </c>
      <c r="BP73">
        <v>0</v>
      </c>
      <c r="BQ73">
        <v>0</v>
      </c>
      <c r="BR73">
        <v>0</v>
      </c>
      <c r="BS73">
        <v>247500</v>
      </c>
      <c r="BT73">
        <v>247500</v>
      </c>
      <c r="BU73">
        <v>247500</v>
      </c>
      <c r="BV73">
        <v>0</v>
      </c>
      <c r="BW73">
        <v>990000</v>
      </c>
      <c r="BX73">
        <v>990000</v>
      </c>
      <c r="BY73">
        <v>990000</v>
      </c>
      <c r="BZ73">
        <v>0</v>
      </c>
      <c r="CA73">
        <v>990000</v>
      </c>
      <c r="CB73">
        <v>742500</v>
      </c>
      <c r="CC73">
        <v>495000</v>
      </c>
      <c r="CD73">
        <v>0</v>
      </c>
      <c r="CE73">
        <v>1980000</v>
      </c>
      <c r="CF73">
        <v>1732500</v>
      </c>
      <c r="CG73">
        <v>1485000</v>
      </c>
      <c r="CH73">
        <v>0</v>
      </c>
      <c r="CI73">
        <v>406028</v>
      </c>
      <c r="CJ73">
        <v>1027392</v>
      </c>
      <c r="CK73">
        <v>1451901</v>
      </c>
      <c r="CL73">
        <v>817217</v>
      </c>
      <c r="CM73">
        <v>0</v>
      </c>
      <c r="CN73">
        <v>0</v>
      </c>
      <c r="CO73">
        <v>14004201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129938</v>
      </c>
      <c r="CZ73">
        <v>116944</v>
      </c>
      <c r="DA73">
        <v>103950</v>
      </c>
      <c r="DB73">
        <v>87717</v>
      </c>
      <c r="DC73">
        <v>0</v>
      </c>
      <c r="DD73">
        <v>0</v>
      </c>
      <c r="DE73">
        <v>0</v>
      </c>
      <c r="DF73">
        <v>0</v>
      </c>
    </row>
    <row r="74" spans="1:110" x14ac:dyDescent="0.25">
      <c r="A74">
        <f t="shared" si="1"/>
        <v>6.1525661611422783E-2</v>
      </c>
      <c r="B74" t="s">
        <v>96</v>
      </c>
      <c r="C74">
        <v>51637658</v>
      </c>
      <c r="D74">
        <v>50943800</v>
      </c>
      <c r="E74">
        <v>46727958</v>
      </c>
      <c r="F74">
        <v>54078151</v>
      </c>
      <c r="G74">
        <v>36098</v>
      </c>
      <c r="H74">
        <v>33244</v>
      </c>
      <c r="I74">
        <v>20104</v>
      </c>
      <c r="J74">
        <v>12966</v>
      </c>
      <c r="K74">
        <v>451817</v>
      </c>
      <c r="L74">
        <v>294375</v>
      </c>
      <c r="M74">
        <v>278550</v>
      </c>
      <c r="N74">
        <v>370778</v>
      </c>
      <c r="O74">
        <v>875976</v>
      </c>
      <c r="P74">
        <v>875976</v>
      </c>
      <c r="Q74">
        <v>875976</v>
      </c>
      <c r="R74">
        <v>875976</v>
      </c>
      <c r="S74">
        <v>0</v>
      </c>
      <c r="T74">
        <v>0</v>
      </c>
      <c r="U74">
        <v>0</v>
      </c>
      <c r="V74">
        <v>0</v>
      </c>
      <c r="W74">
        <v>13159354</v>
      </c>
      <c r="X74">
        <v>13180354</v>
      </c>
      <c r="Y74">
        <v>13080354</v>
      </c>
      <c r="Z74">
        <v>13119104</v>
      </c>
      <c r="AA74">
        <v>806492</v>
      </c>
      <c r="AB74">
        <v>827492</v>
      </c>
      <c r="AC74">
        <v>727492</v>
      </c>
      <c r="AD74">
        <v>766242</v>
      </c>
      <c r="AE74">
        <v>-6519665</v>
      </c>
      <c r="AF74">
        <v>-7383031</v>
      </c>
      <c r="AG74">
        <v>-7357285</v>
      </c>
      <c r="AH74">
        <v>-6999623</v>
      </c>
      <c r="AI74">
        <v>43845767</v>
      </c>
      <c r="AJ74">
        <v>43997513</v>
      </c>
      <c r="AK74">
        <v>39839255</v>
      </c>
      <c r="AL74">
        <v>46339041</v>
      </c>
      <c r="AM74">
        <v>35400000</v>
      </c>
      <c r="AN74">
        <v>35400000</v>
      </c>
      <c r="AO74">
        <v>30000000</v>
      </c>
      <c r="AP74">
        <v>30000000</v>
      </c>
      <c r="AQ74">
        <v>35400000</v>
      </c>
      <c r="AR74">
        <v>35400000</v>
      </c>
      <c r="AS74">
        <v>30000000</v>
      </c>
      <c r="AT74">
        <v>30000000</v>
      </c>
      <c r="AU74">
        <v>0</v>
      </c>
      <c r="AV74">
        <v>0</v>
      </c>
      <c r="AW74">
        <v>0</v>
      </c>
      <c r="AX74">
        <v>0</v>
      </c>
      <c r="AY74">
        <v>8379884</v>
      </c>
      <c r="AZ74">
        <v>8527674</v>
      </c>
      <c r="BA74">
        <v>9831232</v>
      </c>
      <c r="BB74">
        <v>16325776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35400000</v>
      </c>
      <c r="BY74">
        <v>30000000</v>
      </c>
      <c r="BZ74">
        <v>30000000</v>
      </c>
      <c r="CA74">
        <v>35400000</v>
      </c>
      <c r="CB74">
        <v>0</v>
      </c>
      <c r="CC74">
        <v>0</v>
      </c>
      <c r="CD74">
        <v>0</v>
      </c>
      <c r="CE74">
        <v>35400000</v>
      </c>
      <c r="CF74">
        <v>35400000</v>
      </c>
      <c r="CG74">
        <v>30000000</v>
      </c>
      <c r="CH74">
        <v>30000000</v>
      </c>
      <c r="CI74">
        <v>403683</v>
      </c>
      <c r="CJ74">
        <v>23357</v>
      </c>
      <c r="CK74">
        <v>102927</v>
      </c>
      <c r="CL74">
        <v>4935146</v>
      </c>
      <c r="CM74">
        <v>300000000</v>
      </c>
      <c r="CN74">
        <v>300000000</v>
      </c>
      <c r="CO74">
        <v>300000000</v>
      </c>
      <c r="CP74">
        <v>300000000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2226673</v>
      </c>
      <c r="CZ74">
        <v>2645259</v>
      </c>
      <c r="DA74">
        <v>3261969</v>
      </c>
      <c r="DB74">
        <v>2241708</v>
      </c>
      <c r="DC74">
        <v>0</v>
      </c>
      <c r="DD74">
        <v>0</v>
      </c>
      <c r="DE74">
        <v>0</v>
      </c>
      <c r="DF74">
        <v>0</v>
      </c>
    </row>
    <row r="75" spans="1:110" x14ac:dyDescent="0.25">
      <c r="A75">
        <f t="shared" si="1"/>
        <v>-0.31203228402494315</v>
      </c>
      <c r="B75" t="s">
        <v>137</v>
      </c>
      <c r="C75">
        <v>21212932</v>
      </c>
      <c r="D75">
        <v>21913005</v>
      </c>
      <c r="E75">
        <v>15780877</v>
      </c>
      <c r="F75">
        <v>15075440</v>
      </c>
      <c r="G75">
        <v>0</v>
      </c>
      <c r="H75">
        <v>24000</v>
      </c>
      <c r="I75">
        <v>192000</v>
      </c>
      <c r="J75">
        <v>144000</v>
      </c>
      <c r="K75">
        <v>1754877</v>
      </c>
      <c r="L75">
        <v>2021786</v>
      </c>
      <c r="M75">
        <v>2244009</v>
      </c>
      <c r="N75">
        <v>2064497</v>
      </c>
      <c r="O75">
        <v>990000</v>
      </c>
      <c r="P75">
        <v>990000</v>
      </c>
      <c r="Q75">
        <v>2340000</v>
      </c>
      <c r="R75">
        <v>2340000</v>
      </c>
      <c r="S75">
        <v>0</v>
      </c>
      <c r="T75">
        <v>0</v>
      </c>
      <c r="U75">
        <v>0</v>
      </c>
      <c r="V75">
        <v>0</v>
      </c>
      <c r="W75">
        <v>823590</v>
      </c>
      <c r="X75">
        <v>534541</v>
      </c>
      <c r="Y75">
        <v>194208</v>
      </c>
      <c r="Z75">
        <v>194208</v>
      </c>
      <c r="AA75">
        <v>291762</v>
      </c>
      <c r="AB75">
        <v>15085</v>
      </c>
      <c r="AC75">
        <v>15085</v>
      </c>
      <c r="AD75">
        <v>15085</v>
      </c>
      <c r="AE75">
        <v>466646</v>
      </c>
      <c r="AF75">
        <v>0</v>
      </c>
      <c r="AG75">
        <v>-908080</v>
      </c>
      <c r="AH75">
        <v>-853745</v>
      </c>
      <c r="AI75">
        <v>18390392</v>
      </c>
      <c r="AJ75">
        <v>19890433</v>
      </c>
      <c r="AK75">
        <v>13784798</v>
      </c>
      <c r="AL75">
        <v>12999978</v>
      </c>
      <c r="AM75">
        <v>8215957</v>
      </c>
      <c r="AN75">
        <v>10603746</v>
      </c>
      <c r="AO75">
        <v>2400004</v>
      </c>
      <c r="AP75">
        <v>2457638</v>
      </c>
      <c r="AQ75">
        <v>8215957</v>
      </c>
      <c r="AR75">
        <v>10603746</v>
      </c>
      <c r="AS75">
        <v>2400004</v>
      </c>
      <c r="AT75">
        <v>2457638</v>
      </c>
      <c r="AU75">
        <v>4232621</v>
      </c>
      <c r="AV75">
        <v>7487076</v>
      </c>
      <c r="AW75">
        <v>0</v>
      </c>
      <c r="AX75">
        <v>324300</v>
      </c>
      <c r="AY75">
        <v>9956877</v>
      </c>
      <c r="AZ75">
        <v>8906603</v>
      </c>
      <c r="BA75">
        <v>11232152</v>
      </c>
      <c r="BB75">
        <v>10533395</v>
      </c>
      <c r="BC75">
        <v>1150000</v>
      </c>
      <c r="BD75">
        <v>1250000</v>
      </c>
      <c r="BE75">
        <v>3771664</v>
      </c>
      <c r="BF75">
        <v>5416845</v>
      </c>
      <c r="BG75">
        <v>0</v>
      </c>
      <c r="BH75">
        <v>0</v>
      </c>
      <c r="BI75">
        <v>0</v>
      </c>
      <c r="BJ75">
        <v>0</v>
      </c>
      <c r="BK75">
        <v>816666</v>
      </c>
      <c r="BL75">
        <v>866666</v>
      </c>
      <c r="BM75">
        <v>716666</v>
      </c>
      <c r="BN75">
        <v>266666</v>
      </c>
      <c r="BO75">
        <v>0</v>
      </c>
      <c r="BP75">
        <v>0</v>
      </c>
      <c r="BQ75">
        <v>0</v>
      </c>
      <c r="BR75">
        <v>266666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4232622</v>
      </c>
      <c r="CF75">
        <v>7487076</v>
      </c>
      <c r="CG75">
        <v>0</v>
      </c>
      <c r="CH75">
        <v>324300</v>
      </c>
      <c r="CI75">
        <v>4491208</v>
      </c>
      <c r="CJ75">
        <v>2926002</v>
      </c>
      <c r="CK75">
        <v>3230371</v>
      </c>
      <c r="CL75">
        <v>2038462</v>
      </c>
      <c r="CM75">
        <v>726245</v>
      </c>
      <c r="CN75">
        <v>726245</v>
      </c>
      <c r="CO75">
        <v>762245</v>
      </c>
      <c r="CP75">
        <v>762245</v>
      </c>
      <c r="CQ75">
        <v>6709684</v>
      </c>
      <c r="CR75">
        <v>6744412</v>
      </c>
      <c r="CS75">
        <v>8102351</v>
      </c>
      <c r="CT75">
        <v>8102351</v>
      </c>
      <c r="CU75">
        <v>0</v>
      </c>
      <c r="CV75">
        <v>0</v>
      </c>
      <c r="CW75">
        <v>0</v>
      </c>
      <c r="CX75">
        <v>0</v>
      </c>
      <c r="CY75">
        <v>211631</v>
      </c>
      <c r="CZ75">
        <v>329148</v>
      </c>
      <c r="DA75">
        <v>149742</v>
      </c>
      <c r="DB75">
        <v>3222</v>
      </c>
      <c r="DC75">
        <v>0</v>
      </c>
      <c r="DD75">
        <v>0</v>
      </c>
      <c r="DE75">
        <v>0</v>
      </c>
      <c r="DF75">
        <v>0</v>
      </c>
    </row>
    <row r="76" spans="1:110" x14ac:dyDescent="0.25">
      <c r="A76">
        <f t="shared" si="1"/>
        <v>4.8529500526197172E-2</v>
      </c>
      <c r="B76" t="s">
        <v>97</v>
      </c>
      <c r="C76">
        <v>53905534</v>
      </c>
      <c r="D76">
        <v>30252918</v>
      </c>
      <c r="E76">
        <v>28710841</v>
      </c>
      <c r="F76">
        <v>31721077</v>
      </c>
      <c r="G76">
        <v>1267756</v>
      </c>
      <c r="H76">
        <v>1125310</v>
      </c>
      <c r="I76">
        <v>1332943</v>
      </c>
      <c r="J76">
        <v>1516768</v>
      </c>
      <c r="K76">
        <v>14073348</v>
      </c>
      <c r="L76">
        <v>13555617</v>
      </c>
      <c r="M76">
        <v>13432613</v>
      </c>
      <c r="N76">
        <v>15346291</v>
      </c>
      <c r="O76">
        <v>356580</v>
      </c>
      <c r="P76">
        <v>356580</v>
      </c>
      <c r="Q76">
        <v>356580</v>
      </c>
      <c r="R76">
        <v>356580</v>
      </c>
      <c r="S76">
        <v>0</v>
      </c>
      <c r="T76">
        <v>0</v>
      </c>
      <c r="U76">
        <v>0</v>
      </c>
      <c r="V76">
        <v>0</v>
      </c>
      <c r="W76">
        <v>6696258</v>
      </c>
      <c r="X76">
        <v>7408278</v>
      </c>
      <c r="Y76">
        <v>8157680</v>
      </c>
      <c r="Z76">
        <v>7441304</v>
      </c>
      <c r="AA76">
        <v>1060600</v>
      </c>
      <c r="AB76">
        <v>972620</v>
      </c>
      <c r="AC76">
        <v>1122022</v>
      </c>
      <c r="AD76">
        <v>505646</v>
      </c>
      <c r="AE76">
        <v>18561</v>
      </c>
      <c r="AF76">
        <v>46843</v>
      </c>
      <c r="AG76">
        <v>6146</v>
      </c>
      <c r="AH76">
        <v>37917</v>
      </c>
      <c r="AI76">
        <v>45627398</v>
      </c>
      <c r="AJ76">
        <v>21157538</v>
      </c>
      <c r="AK76">
        <v>18906265</v>
      </c>
      <c r="AL76">
        <v>22999310</v>
      </c>
      <c r="AM76">
        <v>3795000</v>
      </c>
      <c r="AN76">
        <v>5000000</v>
      </c>
      <c r="AO76">
        <v>5000000</v>
      </c>
      <c r="AP76">
        <v>5000000</v>
      </c>
      <c r="AQ76">
        <v>3795000</v>
      </c>
      <c r="AR76">
        <v>5000000</v>
      </c>
      <c r="AS76">
        <v>5000000</v>
      </c>
      <c r="AT76">
        <v>5000000</v>
      </c>
      <c r="AU76">
        <v>0</v>
      </c>
      <c r="AV76">
        <v>0</v>
      </c>
      <c r="AW76">
        <v>0</v>
      </c>
      <c r="AX76">
        <v>0</v>
      </c>
      <c r="AY76">
        <v>41702431</v>
      </c>
      <c r="AZ76">
        <v>16051261</v>
      </c>
      <c r="BA76">
        <v>13829791</v>
      </c>
      <c r="BB76">
        <v>17655621</v>
      </c>
      <c r="BC76">
        <v>6850000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1275000</v>
      </c>
      <c r="BL76">
        <v>480000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3500000</v>
      </c>
      <c r="CB76">
        <v>5000000</v>
      </c>
      <c r="CC76">
        <v>5000000</v>
      </c>
      <c r="CD76">
        <v>5000000</v>
      </c>
      <c r="CE76">
        <v>3500000</v>
      </c>
      <c r="CF76">
        <v>5000000</v>
      </c>
      <c r="CG76">
        <v>5000000</v>
      </c>
      <c r="CH76">
        <v>5000000</v>
      </c>
      <c r="CI76">
        <v>1547999</v>
      </c>
      <c r="CJ76">
        <v>9389031</v>
      </c>
      <c r="CK76">
        <v>6123131</v>
      </c>
      <c r="CL76">
        <v>11437671</v>
      </c>
      <c r="CM76">
        <v>0</v>
      </c>
      <c r="CN76">
        <v>22747390</v>
      </c>
      <c r="CO76">
        <v>22437837</v>
      </c>
      <c r="CP76">
        <v>22417178</v>
      </c>
      <c r="CQ76">
        <v>22020000</v>
      </c>
      <c r="CR76">
        <v>19410407</v>
      </c>
      <c r="CS76">
        <v>19410407</v>
      </c>
      <c r="CT76">
        <v>19475004</v>
      </c>
      <c r="CU76">
        <v>0</v>
      </c>
      <c r="CV76">
        <v>0</v>
      </c>
      <c r="CW76">
        <v>0</v>
      </c>
      <c r="CX76">
        <v>0</v>
      </c>
      <c r="CY76">
        <v>215783</v>
      </c>
      <c r="CZ76">
        <v>400000</v>
      </c>
      <c r="DA76">
        <v>400000</v>
      </c>
      <c r="DB76">
        <v>427541</v>
      </c>
      <c r="DC76">
        <v>0</v>
      </c>
      <c r="DD76">
        <v>0</v>
      </c>
      <c r="DE76">
        <v>0</v>
      </c>
      <c r="DF76">
        <v>0</v>
      </c>
    </row>
    <row r="77" spans="1:110" x14ac:dyDescent="0.25">
      <c r="A77">
        <f t="shared" si="1"/>
        <v>0.36104935846388025</v>
      </c>
      <c r="B77" t="s">
        <v>98</v>
      </c>
      <c r="C77">
        <v>187286761</v>
      </c>
      <c r="D77">
        <v>206116220</v>
      </c>
      <c r="E77">
        <v>209543287</v>
      </c>
      <c r="F77">
        <v>280534349</v>
      </c>
      <c r="G77">
        <v>7094</v>
      </c>
      <c r="H77">
        <v>5714</v>
      </c>
      <c r="I77">
        <v>4859</v>
      </c>
      <c r="J77">
        <v>4054</v>
      </c>
      <c r="K77">
        <v>2116744</v>
      </c>
      <c r="L77">
        <v>1933415</v>
      </c>
      <c r="M77">
        <v>1774682</v>
      </c>
      <c r="N77">
        <v>241788</v>
      </c>
      <c r="O77">
        <v>91708085</v>
      </c>
      <c r="P77">
        <v>91708833</v>
      </c>
      <c r="Q77">
        <v>91708833</v>
      </c>
      <c r="R77">
        <v>91708833</v>
      </c>
      <c r="S77">
        <v>0</v>
      </c>
      <c r="T77">
        <v>2263369</v>
      </c>
      <c r="U77">
        <v>2263369</v>
      </c>
      <c r="V77">
        <v>2263369</v>
      </c>
      <c r="W77">
        <v>850296</v>
      </c>
      <c r="X77">
        <v>888333</v>
      </c>
      <c r="Y77">
        <v>926370</v>
      </c>
      <c r="Z77">
        <v>961237</v>
      </c>
      <c r="AA77">
        <v>75820</v>
      </c>
      <c r="AB77">
        <v>75820</v>
      </c>
      <c r="AC77">
        <v>75820</v>
      </c>
      <c r="AD77">
        <v>75820</v>
      </c>
      <c r="AE77">
        <v>-84574703</v>
      </c>
      <c r="AF77">
        <v>-38506960</v>
      </c>
      <c r="AG77">
        <v>-49283130</v>
      </c>
      <c r="AH77">
        <v>-61122636</v>
      </c>
      <c r="AI77">
        <v>178177109</v>
      </c>
      <c r="AJ77">
        <v>148684753</v>
      </c>
      <c r="AK77">
        <v>162890845</v>
      </c>
      <c r="AL77">
        <v>246394197</v>
      </c>
      <c r="AM77">
        <v>166468641</v>
      </c>
      <c r="AN77">
        <v>114322005</v>
      </c>
      <c r="AO77">
        <v>154285574</v>
      </c>
      <c r="AP77">
        <v>237933148</v>
      </c>
      <c r="AQ77">
        <v>166468641</v>
      </c>
      <c r="AR77">
        <v>114322005</v>
      </c>
      <c r="AS77">
        <v>154285574</v>
      </c>
      <c r="AT77">
        <v>237933148</v>
      </c>
      <c r="AU77">
        <v>0</v>
      </c>
      <c r="AV77">
        <v>0</v>
      </c>
      <c r="AW77">
        <v>0</v>
      </c>
      <c r="AX77">
        <v>0</v>
      </c>
      <c r="AY77">
        <v>11706118</v>
      </c>
      <c r="AZ77">
        <v>34360748</v>
      </c>
      <c r="BA77">
        <v>8605271</v>
      </c>
      <c r="BB77">
        <v>8461049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166468641</v>
      </c>
      <c r="BX77">
        <v>114322005</v>
      </c>
      <c r="BY77">
        <v>154285574</v>
      </c>
      <c r="BZ77">
        <v>237933148</v>
      </c>
      <c r="CA77">
        <v>0</v>
      </c>
      <c r="CB77">
        <v>0</v>
      </c>
      <c r="CC77">
        <v>0</v>
      </c>
      <c r="CD77">
        <v>0</v>
      </c>
      <c r="CE77">
        <v>166468641</v>
      </c>
      <c r="CF77">
        <v>114322005</v>
      </c>
      <c r="CG77">
        <v>154285574</v>
      </c>
      <c r="CH77">
        <v>237933148</v>
      </c>
      <c r="CI77">
        <v>5117835</v>
      </c>
      <c r="CJ77">
        <v>28078478</v>
      </c>
      <c r="CK77">
        <v>3724494</v>
      </c>
      <c r="CL77">
        <v>2183963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</row>
    <row r="78" spans="1:110" x14ac:dyDescent="0.25">
      <c r="A78">
        <f t="shared" si="1"/>
        <v>-9.646674156582577E-2</v>
      </c>
      <c r="B78" t="s">
        <v>99</v>
      </c>
      <c r="C78">
        <v>388836395</v>
      </c>
      <c r="D78">
        <v>425654089</v>
      </c>
      <c r="E78">
        <v>362267185</v>
      </c>
      <c r="F78">
        <v>384592626</v>
      </c>
      <c r="G78">
        <v>27416</v>
      </c>
      <c r="H78">
        <v>65489</v>
      </c>
      <c r="I78">
        <v>63833</v>
      </c>
      <c r="J78">
        <v>72296</v>
      </c>
      <c r="K78">
        <v>20448246</v>
      </c>
      <c r="L78">
        <v>21289266</v>
      </c>
      <c r="M78">
        <v>19516691</v>
      </c>
      <c r="N78">
        <v>24242071</v>
      </c>
      <c r="O78">
        <v>9927000</v>
      </c>
      <c r="P78">
        <v>9927000</v>
      </c>
      <c r="Q78">
        <v>9927000</v>
      </c>
      <c r="R78">
        <v>9927000</v>
      </c>
      <c r="S78">
        <v>0</v>
      </c>
      <c r="T78">
        <v>0</v>
      </c>
      <c r="U78">
        <v>0</v>
      </c>
      <c r="V78">
        <v>0</v>
      </c>
      <c r="W78">
        <v>142854075</v>
      </c>
      <c r="X78">
        <v>145246120</v>
      </c>
      <c r="Y78">
        <v>140611392</v>
      </c>
      <c r="Z78">
        <v>153243290</v>
      </c>
      <c r="AA78">
        <v>1732404</v>
      </c>
      <c r="AB78">
        <v>1732404</v>
      </c>
      <c r="AC78">
        <v>1732404</v>
      </c>
      <c r="AD78">
        <v>1732404</v>
      </c>
      <c r="AE78">
        <v>0</v>
      </c>
      <c r="AF78">
        <v>0</v>
      </c>
      <c r="AG78">
        <v>0</v>
      </c>
      <c r="AH78">
        <v>0</v>
      </c>
      <c r="AI78">
        <v>235304065</v>
      </c>
      <c r="AJ78">
        <v>269734091</v>
      </c>
      <c r="AK78">
        <v>210333971</v>
      </c>
      <c r="AL78">
        <v>219845031</v>
      </c>
      <c r="AM78">
        <v>130000000</v>
      </c>
      <c r="AN78">
        <v>180000000</v>
      </c>
      <c r="AO78">
        <v>180000000</v>
      </c>
      <c r="AP78">
        <v>181000000</v>
      </c>
      <c r="AQ78">
        <v>130000000</v>
      </c>
      <c r="AR78">
        <v>180000000</v>
      </c>
      <c r="AS78">
        <v>180000000</v>
      </c>
      <c r="AT78">
        <v>180000000</v>
      </c>
      <c r="AU78">
        <v>0</v>
      </c>
      <c r="AV78">
        <v>0</v>
      </c>
      <c r="AW78">
        <v>0</v>
      </c>
      <c r="AX78">
        <v>0</v>
      </c>
      <c r="AY78">
        <v>104348705</v>
      </c>
      <c r="AZ78">
        <v>88982910</v>
      </c>
      <c r="BA78">
        <v>29497964</v>
      </c>
      <c r="BB78">
        <v>38241650</v>
      </c>
      <c r="BC78">
        <v>88276583</v>
      </c>
      <c r="BD78">
        <v>63999322</v>
      </c>
      <c r="BE78">
        <v>17778093</v>
      </c>
      <c r="BF78">
        <v>14980644</v>
      </c>
      <c r="BG78">
        <v>87848219</v>
      </c>
      <c r="BH78">
        <v>63235692</v>
      </c>
      <c r="BI78">
        <v>17778093</v>
      </c>
      <c r="BJ78">
        <v>14980644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130000000</v>
      </c>
      <c r="BX78">
        <v>180000000</v>
      </c>
      <c r="BY78">
        <v>180000000</v>
      </c>
      <c r="BZ78">
        <v>180000000</v>
      </c>
      <c r="CA78">
        <v>0</v>
      </c>
      <c r="CB78">
        <v>0</v>
      </c>
      <c r="CC78">
        <v>0</v>
      </c>
      <c r="CD78">
        <v>0</v>
      </c>
      <c r="CE78">
        <v>130000000</v>
      </c>
      <c r="CF78">
        <v>180000000</v>
      </c>
      <c r="CG78">
        <v>180000000</v>
      </c>
      <c r="CH78">
        <v>180000000</v>
      </c>
      <c r="CI78">
        <v>94344210</v>
      </c>
      <c r="CJ78">
        <v>78967890</v>
      </c>
      <c r="CK78">
        <v>21970050</v>
      </c>
      <c r="CL78">
        <v>23268673</v>
      </c>
      <c r="CM78">
        <v>0</v>
      </c>
      <c r="CN78">
        <v>148149533</v>
      </c>
      <c r="CO78">
        <v>286744306</v>
      </c>
      <c r="CP78">
        <v>310986073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9428064</v>
      </c>
      <c r="CZ78">
        <v>10444704</v>
      </c>
      <c r="DA78">
        <v>10980644</v>
      </c>
      <c r="DB78">
        <v>9382825</v>
      </c>
      <c r="DC78">
        <v>0</v>
      </c>
      <c r="DD78">
        <v>0</v>
      </c>
      <c r="DE78">
        <v>0</v>
      </c>
      <c r="DF78">
        <v>0</v>
      </c>
    </row>
    <row r="79" spans="1:110" x14ac:dyDescent="0.25">
      <c r="A79">
        <f t="shared" si="1"/>
        <v>0.21309811581932969</v>
      </c>
      <c r="B79" t="s">
        <v>100</v>
      </c>
      <c r="C79">
        <v>26119584</v>
      </c>
      <c r="D79">
        <v>23248779</v>
      </c>
      <c r="E79">
        <v>30337648</v>
      </c>
      <c r="F79">
        <v>28203050</v>
      </c>
      <c r="G79">
        <v>565531</v>
      </c>
      <c r="H79">
        <v>1134418</v>
      </c>
      <c r="I79">
        <v>1605054</v>
      </c>
      <c r="J79">
        <v>1454982</v>
      </c>
      <c r="K79">
        <v>6480808</v>
      </c>
      <c r="L79">
        <v>6947567</v>
      </c>
      <c r="M79">
        <v>7447254</v>
      </c>
      <c r="N79">
        <v>7461757</v>
      </c>
      <c r="O79">
        <v>5000000</v>
      </c>
      <c r="P79">
        <v>5000000</v>
      </c>
      <c r="Q79">
        <v>5000000</v>
      </c>
      <c r="R79">
        <v>5000000</v>
      </c>
      <c r="S79">
        <v>0</v>
      </c>
      <c r="T79">
        <v>0</v>
      </c>
      <c r="U79">
        <v>0</v>
      </c>
      <c r="V79">
        <v>0</v>
      </c>
      <c r="W79">
        <v>2563824</v>
      </c>
      <c r="X79">
        <v>2563824</v>
      </c>
      <c r="Y79">
        <v>3008122</v>
      </c>
      <c r="Z79">
        <v>3416489</v>
      </c>
      <c r="AA79">
        <v>257018</v>
      </c>
      <c r="AB79">
        <v>257018</v>
      </c>
      <c r="AC79">
        <v>257018</v>
      </c>
      <c r="AD79">
        <v>257018</v>
      </c>
      <c r="AE79">
        <v>-447665</v>
      </c>
      <c r="AF79">
        <v>-485125</v>
      </c>
      <c r="AG79">
        <v>0</v>
      </c>
      <c r="AH79">
        <v>0</v>
      </c>
      <c r="AI79">
        <v>15089743</v>
      </c>
      <c r="AJ79">
        <v>12221012</v>
      </c>
      <c r="AK79">
        <v>17972808</v>
      </c>
      <c r="AL79">
        <v>14882537</v>
      </c>
      <c r="AM79">
        <v>0</v>
      </c>
      <c r="AN79">
        <v>72344</v>
      </c>
      <c r="AO79">
        <v>3514222</v>
      </c>
      <c r="AP79">
        <v>0</v>
      </c>
      <c r="AQ79">
        <v>0</v>
      </c>
      <c r="AR79">
        <v>72344</v>
      </c>
      <c r="AS79">
        <v>3514222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15041256</v>
      </c>
      <c r="AZ79">
        <v>12084148</v>
      </c>
      <c r="BA79">
        <v>14418177</v>
      </c>
      <c r="BB79">
        <v>14828377</v>
      </c>
      <c r="BC79">
        <v>5736441</v>
      </c>
      <c r="BD79">
        <v>4932178</v>
      </c>
      <c r="BE79">
        <v>5070902</v>
      </c>
      <c r="BF79">
        <v>6338131</v>
      </c>
      <c r="BG79">
        <v>0</v>
      </c>
      <c r="BH79">
        <v>0</v>
      </c>
      <c r="BI79">
        <v>0</v>
      </c>
      <c r="BJ79">
        <v>0</v>
      </c>
      <c r="BK79">
        <v>7094</v>
      </c>
      <c r="BL79">
        <v>0</v>
      </c>
      <c r="BM79">
        <v>16448</v>
      </c>
      <c r="BN79">
        <v>4584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72344</v>
      </c>
      <c r="CC79">
        <v>3506833</v>
      </c>
      <c r="CD79">
        <v>0</v>
      </c>
      <c r="CE79">
        <v>0</v>
      </c>
      <c r="CF79">
        <v>72344</v>
      </c>
      <c r="CG79">
        <v>3506833</v>
      </c>
      <c r="CH79">
        <v>0</v>
      </c>
      <c r="CI79">
        <v>224914</v>
      </c>
      <c r="CJ79">
        <v>487864</v>
      </c>
      <c r="CK79">
        <v>75674</v>
      </c>
      <c r="CL79">
        <v>179611</v>
      </c>
      <c r="CM79">
        <v>5348658</v>
      </c>
      <c r="CN79">
        <v>4436312</v>
      </c>
      <c r="CO79">
        <v>3468871</v>
      </c>
      <c r="CP79">
        <v>2443018</v>
      </c>
      <c r="CQ79">
        <v>5736441</v>
      </c>
      <c r="CR79">
        <v>4932178</v>
      </c>
      <c r="CS79">
        <v>5070902</v>
      </c>
      <c r="CT79">
        <v>6338131</v>
      </c>
      <c r="CU79">
        <v>0</v>
      </c>
      <c r="CV79">
        <v>0</v>
      </c>
      <c r="CW79">
        <v>0</v>
      </c>
      <c r="CX79">
        <v>0</v>
      </c>
      <c r="CY79">
        <v>402</v>
      </c>
      <c r="CZ79">
        <v>5788</v>
      </c>
      <c r="DA79">
        <v>25987</v>
      </c>
      <c r="DB79">
        <v>0</v>
      </c>
      <c r="DC79">
        <v>0</v>
      </c>
      <c r="DD79">
        <v>0</v>
      </c>
      <c r="DE79">
        <v>0</v>
      </c>
      <c r="DF79">
        <v>0</v>
      </c>
    </row>
    <row r="80" spans="1:110" x14ac:dyDescent="0.25">
      <c r="A80">
        <f t="shared" si="1"/>
        <v>-4.4882581505095075E-2</v>
      </c>
      <c r="B80" t="s">
        <v>101</v>
      </c>
      <c r="C80">
        <v>50338247</v>
      </c>
      <c r="D80">
        <v>49900316</v>
      </c>
      <c r="E80">
        <v>51254136</v>
      </c>
      <c r="F80">
        <v>47660661</v>
      </c>
      <c r="G80">
        <v>1204355</v>
      </c>
      <c r="H80">
        <v>1656814</v>
      </c>
      <c r="I80">
        <v>1673223</v>
      </c>
      <c r="J80">
        <v>2915697</v>
      </c>
      <c r="K80">
        <v>33974724</v>
      </c>
      <c r="L80">
        <v>31025429</v>
      </c>
      <c r="M80">
        <v>30376044</v>
      </c>
      <c r="N80">
        <v>26774963</v>
      </c>
      <c r="O80">
        <v>9505086</v>
      </c>
      <c r="P80">
        <v>9505086</v>
      </c>
      <c r="Q80">
        <v>11005086</v>
      </c>
      <c r="R80">
        <v>11005086</v>
      </c>
      <c r="S80">
        <v>0</v>
      </c>
      <c r="T80">
        <v>0</v>
      </c>
      <c r="U80">
        <v>0</v>
      </c>
      <c r="V80">
        <v>0</v>
      </c>
      <c r="W80">
        <v>42122</v>
      </c>
      <c r="X80">
        <v>42122</v>
      </c>
      <c r="Y80">
        <v>42122</v>
      </c>
      <c r="Z80">
        <v>42122</v>
      </c>
      <c r="AA80">
        <v>0</v>
      </c>
      <c r="AB80">
        <v>0</v>
      </c>
      <c r="AC80">
        <v>0</v>
      </c>
      <c r="AD80">
        <v>0</v>
      </c>
      <c r="AE80">
        <v>-2857210</v>
      </c>
      <c r="AF80">
        <v>-4041698</v>
      </c>
      <c r="AG80">
        <v>-5353835</v>
      </c>
      <c r="AH80">
        <v>-5250297</v>
      </c>
      <c r="AI80">
        <v>30834356</v>
      </c>
      <c r="AJ80">
        <v>32149502</v>
      </c>
      <c r="AK80">
        <v>33532540</v>
      </c>
      <c r="AL80">
        <v>30214053</v>
      </c>
      <c r="AM80">
        <v>6308391</v>
      </c>
      <c r="AN80">
        <v>8221031</v>
      </c>
      <c r="AO80">
        <v>10385628</v>
      </c>
      <c r="AP80">
        <v>6925706</v>
      </c>
      <c r="AQ80">
        <v>6308391</v>
      </c>
      <c r="AR80">
        <v>8221031</v>
      </c>
      <c r="AS80">
        <v>10385628</v>
      </c>
      <c r="AT80">
        <v>6925706</v>
      </c>
      <c r="AU80">
        <v>0</v>
      </c>
      <c r="AV80">
        <v>0</v>
      </c>
      <c r="AW80">
        <v>0</v>
      </c>
      <c r="AX80">
        <v>0</v>
      </c>
      <c r="AY80">
        <v>24480667</v>
      </c>
      <c r="AZ80">
        <v>23868371</v>
      </c>
      <c r="BA80">
        <v>23111863</v>
      </c>
      <c r="BB80">
        <v>23175144</v>
      </c>
      <c r="BC80">
        <v>6372885</v>
      </c>
      <c r="BD80">
        <v>10187850</v>
      </c>
      <c r="BE80">
        <v>8717980</v>
      </c>
      <c r="BF80">
        <v>8801907</v>
      </c>
      <c r="BG80">
        <v>1634296</v>
      </c>
      <c r="BH80">
        <v>2000000</v>
      </c>
      <c r="BI80">
        <v>2030000</v>
      </c>
      <c r="BJ80">
        <v>3490692</v>
      </c>
      <c r="BK80">
        <v>997042</v>
      </c>
      <c r="BL80">
        <v>1058261</v>
      </c>
      <c r="BM80">
        <v>1171725</v>
      </c>
      <c r="BN80">
        <v>1030729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1956775</v>
      </c>
      <c r="BX80">
        <v>0</v>
      </c>
      <c r="BY80">
        <v>105000</v>
      </c>
      <c r="BZ80">
        <v>5500000</v>
      </c>
      <c r="CA80">
        <v>0</v>
      </c>
      <c r="CB80">
        <v>4842979</v>
      </c>
      <c r="CC80">
        <v>7921577</v>
      </c>
      <c r="CD80">
        <v>0</v>
      </c>
      <c r="CE80">
        <v>1956775</v>
      </c>
      <c r="CF80">
        <v>4842979</v>
      </c>
      <c r="CG80">
        <v>7921577</v>
      </c>
      <c r="CH80">
        <v>5425000</v>
      </c>
      <c r="CI80">
        <v>9301044</v>
      </c>
      <c r="CJ80">
        <v>565073</v>
      </c>
      <c r="CK80">
        <v>461440</v>
      </c>
      <c r="CL80">
        <v>4113737</v>
      </c>
      <c r="CM80">
        <v>0</v>
      </c>
      <c r="CN80">
        <v>0</v>
      </c>
      <c r="CO80">
        <v>0</v>
      </c>
      <c r="CP80">
        <v>0</v>
      </c>
      <c r="CQ80">
        <v>10087246</v>
      </c>
      <c r="CR80">
        <v>12624162</v>
      </c>
      <c r="CS80">
        <v>10156851</v>
      </c>
      <c r="CT80">
        <v>7754233</v>
      </c>
      <c r="CU80">
        <v>0</v>
      </c>
      <c r="CV80">
        <v>0</v>
      </c>
      <c r="CW80">
        <v>0</v>
      </c>
      <c r="CX80">
        <v>0</v>
      </c>
      <c r="CY80">
        <v>158334</v>
      </c>
      <c r="CZ80">
        <v>22677</v>
      </c>
      <c r="DA80">
        <v>335722</v>
      </c>
      <c r="DB80">
        <v>839750</v>
      </c>
      <c r="DC80">
        <v>0</v>
      </c>
      <c r="DD80">
        <v>0</v>
      </c>
      <c r="DE80">
        <v>0</v>
      </c>
      <c r="DF80">
        <v>0</v>
      </c>
    </row>
    <row r="81" spans="1:110" x14ac:dyDescent="0.25">
      <c r="A81">
        <f t="shared" si="1"/>
        <v>0.18652185926544759</v>
      </c>
      <c r="B81" t="s">
        <v>102</v>
      </c>
      <c r="C81">
        <v>556616118</v>
      </c>
      <c r="D81">
        <v>558118434</v>
      </c>
      <c r="E81">
        <v>570782877</v>
      </c>
      <c r="F81">
        <v>662219722</v>
      </c>
      <c r="G81">
        <v>1073017</v>
      </c>
      <c r="H81">
        <v>7447143</v>
      </c>
      <c r="I81">
        <v>17272785</v>
      </c>
      <c r="J81">
        <v>52770462</v>
      </c>
      <c r="K81">
        <v>74390399</v>
      </c>
      <c r="L81">
        <v>72880988</v>
      </c>
      <c r="M81">
        <v>69255255</v>
      </c>
      <c r="N81">
        <v>66419338</v>
      </c>
      <c r="O81">
        <v>80374524</v>
      </c>
      <c r="P81">
        <v>80374524</v>
      </c>
      <c r="Q81">
        <v>80374524</v>
      </c>
      <c r="R81">
        <v>101847994</v>
      </c>
      <c r="S81">
        <v>605948</v>
      </c>
      <c r="T81">
        <v>605948</v>
      </c>
      <c r="U81">
        <v>605948</v>
      </c>
      <c r="V81">
        <v>605948</v>
      </c>
      <c r="W81">
        <v>116399992</v>
      </c>
      <c r="X81">
        <v>124250821</v>
      </c>
      <c r="Y81">
        <v>117272640</v>
      </c>
      <c r="Z81">
        <v>148074645</v>
      </c>
      <c r="AA81">
        <v>335151</v>
      </c>
      <c r="AB81">
        <v>301938</v>
      </c>
      <c r="AC81">
        <v>268895</v>
      </c>
      <c r="AD81">
        <v>236057</v>
      </c>
      <c r="AE81">
        <v>0</v>
      </c>
      <c r="AF81">
        <v>0</v>
      </c>
      <c r="AG81">
        <v>0</v>
      </c>
      <c r="AH81">
        <v>0</v>
      </c>
      <c r="AI81">
        <v>357321819</v>
      </c>
      <c r="AJ81">
        <v>350750355</v>
      </c>
      <c r="AK81">
        <v>370285461</v>
      </c>
      <c r="AL81">
        <v>409353386</v>
      </c>
      <c r="AM81">
        <v>83246494</v>
      </c>
      <c r="AN81">
        <v>77606571</v>
      </c>
      <c r="AO81">
        <v>91709233</v>
      </c>
      <c r="AP81">
        <v>223304773</v>
      </c>
      <c r="AQ81">
        <v>83175646</v>
      </c>
      <c r="AR81">
        <v>77213601</v>
      </c>
      <c r="AS81">
        <v>91705233</v>
      </c>
      <c r="AT81">
        <v>223195773</v>
      </c>
      <c r="AU81">
        <v>0</v>
      </c>
      <c r="AV81">
        <v>0</v>
      </c>
      <c r="AW81">
        <v>0</v>
      </c>
      <c r="AX81">
        <v>0</v>
      </c>
      <c r="AY81">
        <v>270542395</v>
      </c>
      <c r="AZ81">
        <v>268505440</v>
      </c>
      <c r="BA81">
        <v>275022565</v>
      </c>
      <c r="BB81">
        <v>176509424</v>
      </c>
      <c r="BC81">
        <v>177424495</v>
      </c>
      <c r="BD81">
        <v>152040582</v>
      </c>
      <c r="BE81">
        <v>175287626</v>
      </c>
      <c r="BF81">
        <v>40811036</v>
      </c>
      <c r="BG81">
        <v>175876298</v>
      </c>
      <c r="BH81">
        <v>151833227</v>
      </c>
      <c r="BI81">
        <v>144485594</v>
      </c>
      <c r="BJ81">
        <v>40811036</v>
      </c>
      <c r="BK81">
        <v>25358317</v>
      </c>
      <c r="BL81">
        <v>40354153</v>
      </c>
      <c r="BM81">
        <v>15805267</v>
      </c>
      <c r="BN81">
        <v>13333333</v>
      </c>
      <c r="BO81">
        <v>0</v>
      </c>
      <c r="BP81">
        <v>0</v>
      </c>
      <c r="BQ81">
        <v>0</v>
      </c>
      <c r="BR81">
        <v>0</v>
      </c>
      <c r="BS81">
        <v>3333333</v>
      </c>
      <c r="BT81">
        <v>3333333</v>
      </c>
      <c r="BU81">
        <v>3333333</v>
      </c>
      <c r="BV81">
        <v>3333333</v>
      </c>
      <c r="BW81">
        <v>10461499</v>
      </c>
      <c r="BX81">
        <v>6666667</v>
      </c>
      <c r="BY81">
        <v>3630233</v>
      </c>
      <c r="BZ81">
        <v>120773</v>
      </c>
      <c r="CA81">
        <v>0</v>
      </c>
      <c r="CB81">
        <v>0</v>
      </c>
      <c r="CC81">
        <v>0</v>
      </c>
      <c r="CD81">
        <v>100000000</v>
      </c>
      <c r="CE81">
        <v>10000000</v>
      </c>
      <c r="CF81">
        <v>6666667</v>
      </c>
      <c r="CG81">
        <v>3333333</v>
      </c>
      <c r="CH81">
        <v>100000000</v>
      </c>
      <c r="CI81">
        <v>199346060</v>
      </c>
      <c r="CJ81">
        <v>164382735</v>
      </c>
      <c r="CK81">
        <v>151378556</v>
      </c>
      <c r="CL81">
        <v>58887405</v>
      </c>
      <c r="CM81">
        <v>10000000</v>
      </c>
      <c r="CN81">
        <v>10000000</v>
      </c>
      <c r="CO81">
        <v>10000000</v>
      </c>
      <c r="CP81">
        <v>10000000</v>
      </c>
      <c r="CQ81">
        <v>21739130</v>
      </c>
      <c r="CR81">
        <v>14492754</v>
      </c>
      <c r="CS81">
        <v>67321377</v>
      </c>
      <c r="CT81">
        <v>105075000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3698125</v>
      </c>
      <c r="DA81">
        <v>2463632</v>
      </c>
      <c r="DB81">
        <v>1809845</v>
      </c>
      <c r="DC81">
        <v>0</v>
      </c>
      <c r="DD81">
        <v>0</v>
      </c>
      <c r="DE81">
        <v>0</v>
      </c>
      <c r="DF81">
        <v>0</v>
      </c>
    </row>
    <row r="82" spans="1:110" x14ac:dyDescent="0.25">
      <c r="A82">
        <f t="shared" si="1"/>
        <v>6.482545340407965E-2</v>
      </c>
      <c r="B82" t="s">
        <v>103</v>
      </c>
      <c r="C82">
        <v>68201011</v>
      </c>
      <c r="D82">
        <v>71575558</v>
      </c>
      <c r="E82">
        <v>68620210</v>
      </c>
      <c r="F82">
        <v>76215476</v>
      </c>
      <c r="G82">
        <v>0</v>
      </c>
      <c r="H82">
        <v>0</v>
      </c>
      <c r="I82">
        <v>0</v>
      </c>
      <c r="J82">
        <v>0</v>
      </c>
      <c r="K82">
        <v>30999000</v>
      </c>
      <c r="L82">
        <v>29149387</v>
      </c>
      <c r="M82">
        <v>29222286</v>
      </c>
      <c r="N82">
        <v>35058703</v>
      </c>
      <c r="O82">
        <v>2661000</v>
      </c>
      <c r="P82">
        <v>2661000</v>
      </c>
      <c r="Q82">
        <v>2661000</v>
      </c>
      <c r="R82">
        <v>2661000</v>
      </c>
      <c r="S82">
        <v>0</v>
      </c>
      <c r="T82">
        <v>0</v>
      </c>
      <c r="U82">
        <v>0</v>
      </c>
      <c r="V82">
        <v>0</v>
      </c>
      <c r="W82">
        <v>8403670</v>
      </c>
      <c r="X82">
        <v>9130766</v>
      </c>
      <c r="Y82">
        <v>8954018</v>
      </c>
      <c r="Z82">
        <v>7229411</v>
      </c>
      <c r="AA82">
        <v>1636665</v>
      </c>
      <c r="AB82">
        <v>2363761</v>
      </c>
      <c r="AC82">
        <v>2187013</v>
      </c>
      <c r="AD82">
        <v>462405</v>
      </c>
      <c r="AE82">
        <v>10339753</v>
      </c>
      <c r="AF82">
        <v>11354756</v>
      </c>
      <c r="AG82">
        <v>11544308</v>
      </c>
      <c r="AH82">
        <v>12928879</v>
      </c>
      <c r="AI82">
        <v>46515210</v>
      </c>
      <c r="AJ82">
        <v>48196666</v>
      </c>
      <c r="AK82">
        <v>44984970</v>
      </c>
      <c r="AL82">
        <v>51112830</v>
      </c>
      <c r="AM82">
        <v>6095242</v>
      </c>
      <c r="AN82">
        <v>2333335</v>
      </c>
      <c r="AO82">
        <v>0</v>
      </c>
      <c r="AP82">
        <v>9857145</v>
      </c>
      <c r="AQ82">
        <v>6095242</v>
      </c>
      <c r="AR82">
        <v>2333335</v>
      </c>
      <c r="AS82">
        <v>0</v>
      </c>
      <c r="AT82">
        <v>9857145</v>
      </c>
      <c r="AU82">
        <v>0</v>
      </c>
      <c r="AV82">
        <v>0</v>
      </c>
      <c r="AW82">
        <v>0</v>
      </c>
      <c r="AX82">
        <v>0</v>
      </c>
      <c r="AY82">
        <v>39183009</v>
      </c>
      <c r="AZ82">
        <v>44725533</v>
      </c>
      <c r="BA82">
        <v>42566279</v>
      </c>
      <c r="BB82">
        <v>40236703</v>
      </c>
      <c r="BC82">
        <v>619542</v>
      </c>
      <c r="BD82">
        <v>1442814</v>
      </c>
      <c r="BE82">
        <v>838235</v>
      </c>
      <c r="BF82">
        <v>936015</v>
      </c>
      <c r="BG82">
        <v>0</v>
      </c>
      <c r="BH82">
        <v>0</v>
      </c>
      <c r="BI82">
        <v>0</v>
      </c>
      <c r="BJ82">
        <v>0</v>
      </c>
      <c r="BK82">
        <v>3761904</v>
      </c>
      <c r="BL82">
        <v>3761907</v>
      </c>
      <c r="BM82">
        <v>2333335</v>
      </c>
      <c r="BN82">
        <v>1714284</v>
      </c>
      <c r="BO82">
        <v>0</v>
      </c>
      <c r="BP82">
        <v>0</v>
      </c>
      <c r="BQ82">
        <v>0</v>
      </c>
      <c r="BR82">
        <v>0</v>
      </c>
      <c r="BS82">
        <v>2333333</v>
      </c>
      <c r="BT82">
        <v>2333333</v>
      </c>
      <c r="BU82">
        <v>2333335</v>
      </c>
      <c r="BV82">
        <v>0</v>
      </c>
      <c r="BW82">
        <v>4666668</v>
      </c>
      <c r="BX82">
        <v>2333335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4666668</v>
      </c>
      <c r="CF82">
        <v>2333335</v>
      </c>
      <c r="CG82">
        <v>0</v>
      </c>
      <c r="CH82">
        <v>0</v>
      </c>
      <c r="CI82">
        <v>2333333</v>
      </c>
      <c r="CJ82">
        <v>2333333</v>
      </c>
      <c r="CK82">
        <v>2333335</v>
      </c>
      <c r="CL82">
        <v>0</v>
      </c>
      <c r="CM82">
        <v>10000000</v>
      </c>
      <c r="CN82">
        <v>10000000</v>
      </c>
      <c r="CO82">
        <v>10000000</v>
      </c>
      <c r="CP82">
        <v>10000000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378897</v>
      </c>
      <c r="CZ82">
        <v>260799</v>
      </c>
      <c r="DA82">
        <v>158453</v>
      </c>
      <c r="DB82">
        <v>56459</v>
      </c>
      <c r="DC82">
        <v>0</v>
      </c>
      <c r="DD82">
        <v>0</v>
      </c>
      <c r="DE82">
        <v>0</v>
      </c>
      <c r="DF82">
        <v>0</v>
      </c>
    </row>
    <row r="83" spans="1:110" x14ac:dyDescent="0.25">
      <c r="A83">
        <f t="shared" si="1"/>
        <v>0.38783926080100123</v>
      </c>
      <c r="B83" t="s">
        <v>104</v>
      </c>
      <c r="C83">
        <v>80564788</v>
      </c>
      <c r="D83">
        <v>51433403</v>
      </c>
      <c r="E83">
        <v>40866198</v>
      </c>
      <c r="F83">
        <v>71381296</v>
      </c>
      <c r="G83">
        <v>0</v>
      </c>
      <c r="H83">
        <v>0</v>
      </c>
      <c r="I83">
        <v>0</v>
      </c>
      <c r="J83">
        <v>0</v>
      </c>
      <c r="K83">
        <v>4927661</v>
      </c>
      <c r="L83">
        <v>4678932</v>
      </c>
      <c r="M83">
        <v>4517346</v>
      </c>
      <c r="N83">
        <v>28058</v>
      </c>
      <c r="O83">
        <v>87647357</v>
      </c>
      <c r="P83">
        <v>87647357</v>
      </c>
      <c r="Q83">
        <v>87647357</v>
      </c>
      <c r="R83">
        <v>1200000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881871</v>
      </c>
      <c r="AA83">
        <v>0</v>
      </c>
      <c r="AB83">
        <v>0</v>
      </c>
      <c r="AC83">
        <v>0</v>
      </c>
      <c r="AD83">
        <v>0</v>
      </c>
      <c r="AE83">
        <v>-43095346</v>
      </c>
      <c r="AF83">
        <v>-41933774</v>
      </c>
      <c r="AG83">
        <v>-55985020</v>
      </c>
      <c r="AH83">
        <v>61236317</v>
      </c>
      <c r="AI83">
        <v>33299312</v>
      </c>
      <c r="AJ83">
        <v>2353573</v>
      </c>
      <c r="AK83">
        <v>5493327</v>
      </c>
      <c r="AL83">
        <v>7950010</v>
      </c>
      <c r="AM83">
        <v>22352615</v>
      </c>
      <c r="AN83">
        <v>1686536</v>
      </c>
      <c r="AO83">
        <v>1538175</v>
      </c>
      <c r="AP83">
        <v>856155</v>
      </c>
      <c r="AQ83">
        <v>22352615</v>
      </c>
      <c r="AR83">
        <v>1686536</v>
      </c>
      <c r="AS83">
        <v>1538175</v>
      </c>
      <c r="AT83">
        <v>856155</v>
      </c>
      <c r="AU83">
        <v>4957871</v>
      </c>
      <c r="AV83">
        <v>0</v>
      </c>
      <c r="AW83">
        <v>0</v>
      </c>
      <c r="AX83">
        <v>0</v>
      </c>
      <c r="AY83">
        <v>9923344</v>
      </c>
      <c r="AZ83">
        <v>667026</v>
      </c>
      <c r="BA83">
        <v>3955152</v>
      </c>
      <c r="BB83">
        <v>7093855</v>
      </c>
      <c r="BC83">
        <v>3938</v>
      </c>
      <c r="BD83">
        <v>0</v>
      </c>
      <c r="BE83">
        <v>0</v>
      </c>
      <c r="BF83">
        <v>1357656</v>
      </c>
      <c r="BG83">
        <v>0</v>
      </c>
      <c r="BH83">
        <v>0</v>
      </c>
      <c r="BI83">
        <v>0</v>
      </c>
      <c r="BJ83">
        <v>1357656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17392762</v>
      </c>
      <c r="BX83">
        <v>1686536</v>
      </c>
      <c r="BY83">
        <v>1538175</v>
      </c>
      <c r="BZ83">
        <v>856155</v>
      </c>
      <c r="CA83">
        <v>0</v>
      </c>
      <c r="CB83">
        <v>0</v>
      </c>
      <c r="CC83">
        <v>0</v>
      </c>
      <c r="CD83">
        <v>0</v>
      </c>
      <c r="CE83">
        <v>22352615</v>
      </c>
      <c r="CF83">
        <v>1686536</v>
      </c>
      <c r="CG83">
        <v>1538175</v>
      </c>
      <c r="CH83">
        <v>856155</v>
      </c>
      <c r="CI83">
        <v>9088575</v>
      </c>
      <c r="CJ83">
        <v>98539</v>
      </c>
      <c r="CK83">
        <v>1419265</v>
      </c>
      <c r="CL83">
        <v>4387241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200742</v>
      </c>
      <c r="CZ83">
        <v>243220</v>
      </c>
      <c r="DA83">
        <v>117893</v>
      </c>
      <c r="DB83">
        <v>0</v>
      </c>
      <c r="DC83">
        <v>0</v>
      </c>
      <c r="DD83">
        <v>0</v>
      </c>
      <c r="DE83">
        <v>0</v>
      </c>
      <c r="DF83">
        <v>0</v>
      </c>
    </row>
    <row r="84" spans="1:110" x14ac:dyDescent="0.25">
      <c r="A84">
        <f t="shared" si="1"/>
        <v>0.11772860039997354</v>
      </c>
      <c r="B84" t="s">
        <v>105</v>
      </c>
      <c r="C84">
        <v>5610113</v>
      </c>
      <c r="D84">
        <v>5758881</v>
      </c>
      <c r="E84">
        <v>6727723</v>
      </c>
      <c r="F84">
        <v>6436866</v>
      </c>
      <c r="G84">
        <v>32892</v>
      </c>
      <c r="H84">
        <v>41330</v>
      </c>
      <c r="I84">
        <v>21347</v>
      </c>
      <c r="J84">
        <v>55736</v>
      </c>
      <c r="K84">
        <v>920635</v>
      </c>
      <c r="L84">
        <v>874462</v>
      </c>
      <c r="M84">
        <v>1282039</v>
      </c>
      <c r="N84">
        <v>1228123</v>
      </c>
      <c r="O84">
        <v>743681</v>
      </c>
      <c r="P84">
        <v>743681</v>
      </c>
      <c r="Q84">
        <v>743681</v>
      </c>
      <c r="R84">
        <v>743681</v>
      </c>
      <c r="S84">
        <v>0</v>
      </c>
      <c r="T84">
        <v>0</v>
      </c>
      <c r="U84">
        <v>0</v>
      </c>
      <c r="V84">
        <v>0</v>
      </c>
      <c r="W84">
        <v>2051324</v>
      </c>
      <c r="X84">
        <v>2313472</v>
      </c>
      <c r="Y84">
        <v>2509386</v>
      </c>
      <c r="Z84">
        <v>2382659</v>
      </c>
      <c r="AA84">
        <v>28929</v>
      </c>
      <c r="AB84">
        <v>27579</v>
      </c>
      <c r="AC84">
        <v>26548</v>
      </c>
      <c r="AD84">
        <v>25517</v>
      </c>
      <c r="AE84">
        <v>65741</v>
      </c>
      <c r="AF84">
        <v>0</v>
      </c>
      <c r="AG84">
        <v>0</v>
      </c>
      <c r="AH84">
        <v>0</v>
      </c>
      <c r="AI84">
        <v>2725740</v>
      </c>
      <c r="AJ84">
        <v>2682677</v>
      </c>
      <c r="AK84">
        <v>3460339</v>
      </c>
      <c r="AL84">
        <v>3300788</v>
      </c>
      <c r="AM84">
        <v>0</v>
      </c>
      <c r="AN84">
        <v>300000</v>
      </c>
      <c r="AO84">
        <v>730970</v>
      </c>
      <c r="AP84">
        <v>671714</v>
      </c>
      <c r="AQ84">
        <v>0</v>
      </c>
      <c r="AR84">
        <v>300000</v>
      </c>
      <c r="AS84">
        <v>730970</v>
      </c>
      <c r="AT84">
        <v>671714</v>
      </c>
      <c r="AU84">
        <v>0</v>
      </c>
      <c r="AV84">
        <v>0</v>
      </c>
      <c r="AW84">
        <v>0</v>
      </c>
      <c r="AX84">
        <v>0</v>
      </c>
      <c r="AY84">
        <v>2725620</v>
      </c>
      <c r="AZ84">
        <v>2361848</v>
      </c>
      <c r="BA84">
        <v>2729369</v>
      </c>
      <c r="BB84">
        <v>2618574</v>
      </c>
      <c r="BC84">
        <v>225000</v>
      </c>
      <c r="BD84">
        <v>225000</v>
      </c>
      <c r="BE84">
        <v>350000</v>
      </c>
      <c r="BF84">
        <v>350000</v>
      </c>
      <c r="BG84">
        <v>0</v>
      </c>
      <c r="BH84">
        <v>0</v>
      </c>
      <c r="BI84">
        <v>0</v>
      </c>
      <c r="BJ84">
        <v>0</v>
      </c>
      <c r="BK84">
        <v>49579</v>
      </c>
      <c r="BL84">
        <v>0</v>
      </c>
      <c r="BM84">
        <v>59256</v>
      </c>
      <c r="BN84">
        <v>59256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300000</v>
      </c>
      <c r="BY84">
        <v>410000</v>
      </c>
      <c r="BZ84">
        <v>410000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300000</v>
      </c>
      <c r="CG84">
        <v>410000</v>
      </c>
      <c r="CH84">
        <v>410000</v>
      </c>
      <c r="CI84">
        <v>533915</v>
      </c>
      <c r="CJ84">
        <v>430633</v>
      </c>
      <c r="CK84">
        <v>205413</v>
      </c>
      <c r="CL84">
        <v>291722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17881</v>
      </c>
      <c r="CZ84">
        <v>20829</v>
      </c>
      <c r="DA84">
        <v>21908</v>
      </c>
      <c r="DB84">
        <v>19663</v>
      </c>
      <c r="DC84">
        <v>0</v>
      </c>
      <c r="DD84">
        <v>0</v>
      </c>
      <c r="DE84">
        <v>0</v>
      </c>
      <c r="DF84">
        <v>0</v>
      </c>
    </row>
    <row r="85" spans="1:110" x14ac:dyDescent="0.25">
      <c r="A85">
        <f t="shared" si="1"/>
        <v>-7.3553067714495213E-3</v>
      </c>
      <c r="B85" s="18" t="s">
        <v>138</v>
      </c>
      <c r="C85" s="18">
        <v>46350412</v>
      </c>
      <c r="D85" s="18">
        <v>45760158</v>
      </c>
      <c r="E85" s="18">
        <v>44975734</v>
      </c>
      <c r="F85" s="18">
        <v>45423578</v>
      </c>
      <c r="G85" s="18">
        <v>69707</v>
      </c>
      <c r="H85" s="18">
        <v>84937</v>
      </c>
      <c r="I85" s="18">
        <v>66488</v>
      </c>
      <c r="J85" s="18">
        <v>149073</v>
      </c>
      <c r="K85" s="18">
        <v>6062743</v>
      </c>
      <c r="L85" s="18">
        <v>5725877</v>
      </c>
      <c r="M85" s="18">
        <v>7278065</v>
      </c>
      <c r="N85" s="18">
        <v>8890187</v>
      </c>
      <c r="O85" s="18">
        <v>1000000</v>
      </c>
      <c r="P85" s="18">
        <v>1000000</v>
      </c>
      <c r="Q85" s="18">
        <v>1000000</v>
      </c>
      <c r="R85" s="18">
        <v>1000000</v>
      </c>
      <c r="S85" s="18">
        <v>0</v>
      </c>
      <c r="T85" s="18">
        <v>0</v>
      </c>
      <c r="U85" s="18">
        <v>0</v>
      </c>
      <c r="V85" s="18">
        <v>0</v>
      </c>
      <c r="W85" s="18">
        <v>9342654</v>
      </c>
      <c r="X85" s="18">
        <v>8985362</v>
      </c>
      <c r="Y85" s="18">
        <v>12032760</v>
      </c>
      <c r="Z85" s="18">
        <v>11127505</v>
      </c>
      <c r="AA85" s="18">
        <v>1538196</v>
      </c>
      <c r="AB85" s="18">
        <v>1422167</v>
      </c>
      <c r="AC85" s="18">
        <v>1306139</v>
      </c>
      <c r="AD85" s="18">
        <v>1192713</v>
      </c>
      <c r="AE85" s="18">
        <v>0</v>
      </c>
      <c r="AF85" s="18">
        <v>0</v>
      </c>
      <c r="AG85" s="18">
        <v>0</v>
      </c>
      <c r="AH85" s="18">
        <v>0</v>
      </c>
      <c r="AI85" s="18">
        <v>35981493</v>
      </c>
      <c r="AJ85" s="18">
        <v>35731133</v>
      </c>
      <c r="AK85" s="18">
        <v>31916710</v>
      </c>
      <c r="AL85" s="18">
        <v>33269808</v>
      </c>
      <c r="AM85" s="18">
        <v>7841613</v>
      </c>
      <c r="AN85" s="18">
        <v>9048441</v>
      </c>
      <c r="AO85" s="18">
        <v>9885155</v>
      </c>
      <c r="AP85" s="18">
        <v>10026187</v>
      </c>
      <c r="AQ85" s="18">
        <v>7051562</v>
      </c>
      <c r="AR85" s="18">
        <v>8106148</v>
      </c>
      <c r="AS85" s="18">
        <v>8769191</v>
      </c>
      <c r="AT85" s="18">
        <v>10026187</v>
      </c>
      <c r="AU85" s="18">
        <v>3962538</v>
      </c>
      <c r="AV85" s="18">
        <v>4141352</v>
      </c>
      <c r="AW85" s="18">
        <v>4300744</v>
      </c>
      <c r="AX85" s="18">
        <v>5341167</v>
      </c>
      <c r="AY85" s="18">
        <v>28117623</v>
      </c>
      <c r="AZ85" s="18">
        <v>26656548</v>
      </c>
      <c r="BA85" s="18">
        <v>22023886</v>
      </c>
      <c r="BB85" s="18">
        <v>23239053</v>
      </c>
      <c r="BC85" s="18">
        <v>11027974</v>
      </c>
      <c r="BD85" s="18">
        <v>10798233</v>
      </c>
      <c r="BE85" s="18">
        <v>7572789</v>
      </c>
      <c r="BF85" s="18">
        <v>7156901</v>
      </c>
      <c r="BG85" s="18">
        <v>0</v>
      </c>
      <c r="BH85" s="18">
        <v>0</v>
      </c>
      <c r="BI85" s="18">
        <v>0</v>
      </c>
      <c r="BJ85" s="18">
        <v>0</v>
      </c>
      <c r="BK85" s="18">
        <v>1771329</v>
      </c>
      <c r="BL85" s="18">
        <v>1798557</v>
      </c>
      <c r="BM85" s="18">
        <v>1826991</v>
      </c>
      <c r="BN85" s="18">
        <v>2294985</v>
      </c>
      <c r="BO85" s="18">
        <v>0</v>
      </c>
      <c r="BP85" s="18">
        <v>0</v>
      </c>
      <c r="BQ85" s="18">
        <v>0</v>
      </c>
      <c r="BR85" s="18">
        <v>0</v>
      </c>
      <c r="BS85" s="18">
        <v>0</v>
      </c>
      <c r="BT85" s="18">
        <v>0</v>
      </c>
      <c r="BU85" s="18">
        <v>0</v>
      </c>
      <c r="BV85" s="18">
        <v>0</v>
      </c>
      <c r="BW85" s="18">
        <v>0</v>
      </c>
      <c r="BX85" s="18">
        <v>0</v>
      </c>
      <c r="BY85" s="18">
        <v>0</v>
      </c>
      <c r="BZ85" s="18">
        <v>0</v>
      </c>
      <c r="CA85" s="18">
        <v>0</v>
      </c>
      <c r="CB85" s="18">
        <v>0</v>
      </c>
      <c r="CC85" s="18">
        <v>0</v>
      </c>
      <c r="CD85" s="18">
        <v>0</v>
      </c>
      <c r="CE85" s="18">
        <v>790051</v>
      </c>
      <c r="CF85" s="18">
        <v>942293</v>
      </c>
      <c r="CG85" s="18">
        <v>1115964</v>
      </c>
      <c r="CH85" s="18">
        <v>1878500</v>
      </c>
      <c r="CI85" s="18">
        <v>2167738</v>
      </c>
      <c r="CJ85" s="18">
        <v>2905262</v>
      </c>
      <c r="CK85" s="18">
        <v>2969087</v>
      </c>
      <c r="CL85" s="18">
        <v>3039498</v>
      </c>
      <c r="CM85" s="18">
        <v>0</v>
      </c>
      <c r="CN85" s="18">
        <v>1500000</v>
      </c>
      <c r="CO85" s="18">
        <v>1500000</v>
      </c>
      <c r="CP85" s="18">
        <v>1500000</v>
      </c>
      <c r="CQ85" s="18">
        <v>0</v>
      </c>
      <c r="CR85" s="18">
        <v>0</v>
      </c>
      <c r="CS85" s="18">
        <v>0</v>
      </c>
      <c r="CT85" s="18">
        <v>0</v>
      </c>
      <c r="CU85" s="18">
        <v>0</v>
      </c>
      <c r="CV85" s="18">
        <v>0</v>
      </c>
      <c r="CW85" s="18">
        <v>0</v>
      </c>
      <c r="CX85" s="18">
        <v>0</v>
      </c>
      <c r="CY85">
        <v>30387</v>
      </c>
      <c r="CZ85">
        <v>36242</v>
      </c>
      <c r="DA85">
        <v>43671</v>
      </c>
      <c r="DB85">
        <v>26633</v>
      </c>
      <c r="DC85">
        <v>0</v>
      </c>
      <c r="DD85">
        <v>0</v>
      </c>
      <c r="DE85">
        <v>0</v>
      </c>
      <c r="DF85">
        <v>0</v>
      </c>
    </row>
    <row r="86" spans="1:110" s="18" customFormat="1" x14ac:dyDescent="0.25">
      <c r="A86">
        <f t="shared" si="1"/>
        <v>0.4755714853606951</v>
      </c>
      <c r="B86" s="18" t="s">
        <v>106</v>
      </c>
      <c r="C86" s="18">
        <v>326946066</v>
      </c>
      <c r="D86" s="18">
        <v>460325921</v>
      </c>
      <c r="E86" s="18">
        <v>619536842</v>
      </c>
      <c r="F86" s="18">
        <v>679243803</v>
      </c>
      <c r="G86" s="18">
        <v>3893019</v>
      </c>
      <c r="H86" s="18">
        <v>2921866</v>
      </c>
      <c r="I86" s="18">
        <v>2156134</v>
      </c>
      <c r="J86" s="18">
        <v>1296244</v>
      </c>
      <c r="K86" s="18">
        <v>148200114</v>
      </c>
      <c r="L86" s="18">
        <v>234335601</v>
      </c>
      <c r="M86" s="18">
        <v>352221369</v>
      </c>
      <c r="N86" s="18">
        <v>358240786</v>
      </c>
      <c r="O86" s="18">
        <v>1722881</v>
      </c>
      <c r="P86" s="18">
        <v>1722881</v>
      </c>
      <c r="Q86" s="18">
        <v>1722881</v>
      </c>
      <c r="R86" s="18">
        <v>1722881</v>
      </c>
      <c r="S86" s="18">
        <v>0</v>
      </c>
      <c r="T86" s="18">
        <v>0</v>
      </c>
      <c r="U86" s="18">
        <v>0</v>
      </c>
      <c r="V86" s="18">
        <v>0</v>
      </c>
      <c r="W86" s="18">
        <v>18518045</v>
      </c>
      <c r="X86" s="18">
        <v>18506996</v>
      </c>
      <c r="Y86" s="18">
        <v>18495947</v>
      </c>
      <c r="Z86" s="18">
        <v>18484898</v>
      </c>
      <c r="AA86" s="18">
        <v>5453353</v>
      </c>
      <c r="AB86" s="18">
        <v>5442304</v>
      </c>
      <c r="AC86" s="18">
        <v>5431255</v>
      </c>
      <c r="AD86" s="18">
        <v>5420207</v>
      </c>
      <c r="AE86" s="18">
        <v>2742168</v>
      </c>
      <c r="AF86" s="18">
        <v>8372833</v>
      </c>
      <c r="AG86" s="18">
        <v>15758118</v>
      </c>
      <c r="AH86" s="18">
        <v>26835459</v>
      </c>
      <c r="AI86" s="18">
        <v>303197487</v>
      </c>
      <c r="AJ86" s="18">
        <v>425052862</v>
      </c>
      <c r="AK86" s="18">
        <v>575592695</v>
      </c>
      <c r="AL86" s="18">
        <v>623147091</v>
      </c>
      <c r="AM86" s="18">
        <v>185691623</v>
      </c>
      <c r="AN86" s="18">
        <v>215969782</v>
      </c>
      <c r="AO86" s="18">
        <v>291255899</v>
      </c>
      <c r="AP86" s="18">
        <v>351608028</v>
      </c>
      <c r="AQ86" s="18">
        <v>185685911</v>
      </c>
      <c r="AR86" s="18">
        <v>215890460</v>
      </c>
      <c r="AS86" s="18">
        <v>291251537</v>
      </c>
      <c r="AT86" s="18">
        <v>351603666</v>
      </c>
      <c r="AU86" s="18">
        <v>0</v>
      </c>
      <c r="AV86" s="18">
        <v>0</v>
      </c>
      <c r="AW86" s="18">
        <v>0</v>
      </c>
      <c r="AX86" s="18">
        <v>0</v>
      </c>
      <c r="AY86" s="18">
        <v>113859083</v>
      </c>
      <c r="AZ86" s="18">
        <v>203376669</v>
      </c>
      <c r="BA86" s="18">
        <v>265148524</v>
      </c>
      <c r="BB86" s="18">
        <v>245759671</v>
      </c>
      <c r="BC86" s="18">
        <v>26790971</v>
      </c>
      <c r="BD86" s="18">
        <v>18420826</v>
      </c>
      <c r="BE86" s="18">
        <v>65513914</v>
      </c>
      <c r="BF86" s="18">
        <v>72166455</v>
      </c>
      <c r="BG86" s="18">
        <v>0</v>
      </c>
      <c r="BH86" s="18">
        <v>0</v>
      </c>
      <c r="BI86" s="18">
        <v>0</v>
      </c>
      <c r="BJ86" s="18">
        <v>0</v>
      </c>
      <c r="BK86" s="18">
        <v>35811053</v>
      </c>
      <c r="BL86" s="18">
        <v>43444929</v>
      </c>
      <c r="BM86" s="18">
        <v>51739722</v>
      </c>
      <c r="BN86" s="18">
        <v>62081860</v>
      </c>
      <c r="BO86" s="18">
        <v>0</v>
      </c>
      <c r="BP86" s="18">
        <v>0</v>
      </c>
      <c r="BQ86" s="18">
        <v>0</v>
      </c>
      <c r="BR86" s="18">
        <v>0</v>
      </c>
      <c r="BS86" s="18">
        <v>0</v>
      </c>
      <c r="BT86" s="18">
        <v>0</v>
      </c>
      <c r="BU86" s="18">
        <v>0</v>
      </c>
      <c r="BV86" s="18">
        <v>0</v>
      </c>
      <c r="BW86" s="18">
        <v>4682750</v>
      </c>
      <c r="BX86" s="18">
        <v>0</v>
      </c>
      <c r="BY86" s="18">
        <v>0</v>
      </c>
      <c r="BZ86" s="18">
        <v>74906385</v>
      </c>
      <c r="CA86" s="18">
        <v>0</v>
      </c>
      <c r="CB86" s="18">
        <v>4682750</v>
      </c>
      <c r="CC86" s="18">
        <v>10562885</v>
      </c>
      <c r="CD86" s="18">
        <v>0</v>
      </c>
      <c r="CE86" s="18">
        <v>4682750</v>
      </c>
      <c r="CF86" s="18">
        <v>4682750</v>
      </c>
      <c r="CG86" s="18">
        <v>10562885</v>
      </c>
      <c r="CH86" s="18">
        <v>74906385</v>
      </c>
      <c r="CI86" s="18">
        <v>52194588</v>
      </c>
      <c r="CJ86" s="18">
        <v>96226400</v>
      </c>
      <c r="CK86" s="18">
        <v>83572735</v>
      </c>
      <c r="CL86" s="18">
        <v>45290708</v>
      </c>
      <c r="CM86" s="18">
        <v>0</v>
      </c>
      <c r="CN86" s="18">
        <v>13913637</v>
      </c>
      <c r="CO86" s="18">
        <v>8356929</v>
      </c>
      <c r="CP86" s="18">
        <v>0</v>
      </c>
      <c r="CQ86" s="18">
        <v>0</v>
      </c>
      <c r="CR86" s="18">
        <v>0</v>
      </c>
      <c r="CS86" s="18">
        <v>0</v>
      </c>
      <c r="CT86" s="18">
        <v>0</v>
      </c>
      <c r="CU86" s="18">
        <v>0</v>
      </c>
      <c r="CV86" s="18">
        <v>0</v>
      </c>
      <c r="CW86" s="18">
        <v>0</v>
      </c>
      <c r="CX86" s="18">
        <v>0</v>
      </c>
      <c r="CY86" s="18">
        <v>551429</v>
      </c>
      <c r="CZ86" s="18">
        <v>2354477</v>
      </c>
      <c r="DA86" s="18">
        <v>2483628</v>
      </c>
      <c r="DB86" s="18">
        <v>3113281</v>
      </c>
      <c r="DC86" s="18">
        <v>0</v>
      </c>
      <c r="DD86" s="18">
        <v>0</v>
      </c>
      <c r="DE86" s="18">
        <v>0</v>
      </c>
      <c r="DF86" s="18">
        <v>0</v>
      </c>
    </row>
    <row r="87" spans="1:110" x14ac:dyDescent="0.25">
      <c r="A87">
        <f t="shared" si="1"/>
        <v>8.5570938802168511E-2</v>
      </c>
      <c r="B87" s="18" t="s">
        <v>107</v>
      </c>
      <c r="C87" s="18">
        <v>10131851</v>
      </c>
      <c r="D87" s="18">
        <v>11097354</v>
      </c>
      <c r="E87" s="18">
        <v>12329689</v>
      </c>
      <c r="F87" s="18">
        <v>12046965</v>
      </c>
      <c r="G87" s="18">
        <v>0</v>
      </c>
      <c r="H87" s="18">
        <v>0</v>
      </c>
      <c r="I87" s="18">
        <v>0</v>
      </c>
      <c r="J87" s="18">
        <v>0</v>
      </c>
      <c r="K87" s="18">
        <v>624640</v>
      </c>
      <c r="L87" s="18">
        <v>604497</v>
      </c>
      <c r="M87" s="18">
        <v>711077</v>
      </c>
      <c r="N87" s="18">
        <v>1029698</v>
      </c>
      <c r="O87" s="18">
        <v>300000</v>
      </c>
      <c r="P87" s="18">
        <v>300000</v>
      </c>
      <c r="Q87" s="18">
        <v>300000</v>
      </c>
      <c r="R87" s="18">
        <v>300000</v>
      </c>
      <c r="S87" s="18">
        <v>0</v>
      </c>
      <c r="T87" s="18">
        <v>0</v>
      </c>
      <c r="U87" s="18">
        <v>0</v>
      </c>
      <c r="V87" s="18">
        <v>0</v>
      </c>
      <c r="W87" s="18">
        <v>2273891</v>
      </c>
      <c r="X87" s="18">
        <v>2777816</v>
      </c>
      <c r="Y87" s="18">
        <v>3777513</v>
      </c>
      <c r="Z87" s="18">
        <v>4679346</v>
      </c>
      <c r="AA87" s="18">
        <v>332133</v>
      </c>
      <c r="AB87" s="18">
        <v>356657</v>
      </c>
      <c r="AC87" s="18">
        <v>371657</v>
      </c>
      <c r="AD87" s="18">
        <v>403157</v>
      </c>
      <c r="AE87" s="18">
        <v>0</v>
      </c>
      <c r="AF87" s="18">
        <v>0</v>
      </c>
      <c r="AG87" s="18">
        <v>0</v>
      </c>
      <c r="AH87" s="18">
        <v>0</v>
      </c>
      <c r="AI87" s="18">
        <v>7283058</v>
      </c>
      <c r="AJ87" s="18">
        <v>7926384</v>
      </c>
      <c r="AK87" s="18">
        <v>7369022</v>
      </c>
      <c r="AL87" s="18">
        <v>6184466</v>
      </c>
      <c r="AM87" s="18">
        <v>2657463</v>
      </c>
      <c r="AN87" s="18">
        <v>2626250</v>
      </c>
      <c r="AO87" s="18">
        <v>2337224</v>
      </c>
      <c r="AP87" s="18">
        <v>1767737</v>
      </c>
      <c r="AQ87" s="18">
        <v>2656943</v>
      </c>
      <c r="AR87" s="18">
        <v>2625729</v>
      </c>
      <c r="AS87" s="18">
        <v>2336703</v>
      </c>
      <c r="AT87" s="18">
        <v>1760316</v>
      </c>
      <c r="AU87" s="18">
        <v>1562000</v>
      </c>
      <c r="AV87" s="18">
        <v>794000</v>
      </c>
      <c r="AW87" s="18">
        <v>794000</v>
      </c>
      <c r="AX87" s="18">
        <v>546000</v>
      </c>
      <c r="AY87" s="18">
        <v>4537742</v>
      </c>
      <c r="AZ87" s="18">
        <v>5293128</v>
      </c>
      <c r="BA87" s="18">
        <v>5030160</v>
      </c>
      <c r="BB87" s="18">
        <v>4412934</v>
      </c>
      <c r="BC87" s="18">
        <v>2091066</v>
      </c>
      <c r="BD87" s="18">
        <v>1643730</v>
      </c>
      <c r="BE87" s="18">
        <v>2042139</v>
      </c>
      <c r="BF87" s="18">
        <v>1343267</v>
      </c>
      <c r="BG87" s="18">
        <v>0</v>
      </c>
      <c r="BH87" s="18">
        <v>0</v>
      </c>
      <c r="BI87" s="18">
        <v>0</v>
      </c>
      <c r="BJ87" s="18">
        <v>0</v>
      </c>
      <c r="BK87" s="18">
        <v>84566</v>
      </c>
      <c r="BL87" s="18">
        <v>70530</v>
      </c>
      <c r="BM87" s="18">
        <v>83205</v>
      </c>
      <c r="BN87" s="18">
        <v>80830</v>
      </c>
      <c r="BO87" s="18">
        <v>0</v>
      </c>
      <c r="BP87" s="18">
        <v>0</v>
      </c>
      <c r="BQ87" s="18">
        <v>0</v>
      </c>
      <c r="BR87" s="18">
        <v>0</v>
      </c>
      <c r="BS87" s="18">
        <v>0</v>
      </c>
      <c r="BT87" s="18">
        <v>0</v>
      </c>
      <c r="BU87" s="18">
        <v>0</v>
      </c>
      <c r="BV87" s="18">
        <v>0</v>
      </c>
      <c r="BW87" s="18">
        <v>0</v>
      </c>
      <c r="BX87" s="18">
        <v>0</v>
      </c>
      <c r="BY87" s="18">
        <v>0</v>
      </c>
      <c r="BZ87" s="18">
        <v>0</v>
      </c>
      <c r="CA87" s="18">
        <v>1033500</v>
      </c>
      <c r="CB87" s="18">
        <v>1803000</v>
      </c>
      <c r="CC87" s="18">
        <v>1409500</v>
      </c>
      <c r="CD87" s="18">
        <v>1113988</v>
      </c>
      <c r="CE87" s="18">
        <v>1551500</v>
      </c>
      <c r="CF87" s="18">
        <v>1565500</v>
      </c>
      <c r="CG87" s="18">
        <v>1409500</v>
      </c>
      <c r="CH87" s="18">
        <v>1113988</v>
      </c>
      <c r="CI87" s="18">
        <v>0</v>
      </c>
      <c r="CJ87" s="18">
        <v>0</v>
      </c>
      <c r="CK87" s="18">
        <v>0</v>
      </c>
      <c r="CL87" s="18">
        <v>0</v>
      </c>
      <c r="CM87" s="18">
        <v>0</v>
      </c>
      <c r="CN87" s="18">
        <v>0</v>
      </c>
      <c r="CO87" s="18">
        <v>0</v>
      </c>
      <c r="CP87" s="18">
        <v>0</v>
      </c>
      <c r="CQ87" s="18">
        <v>50000</v>
      </c>
      <c r="CR87" s="18">
        <v>500000</v>
      </c>
      <c r="CS87" s="18">
        <v>500000</v>
      </c>
      <c r="CT87" s="18">
        <v>500000</v>
      </c>
      <c r="CU87" s="18">
        <v>0</v>
      </c>
      <c r="CV87" s="18">
        <v>0</v>
      </c>
      <c r="CW87" s="18">
        <v>0</v>
      </c>
      <c r="CX87" s="18">
        <v>0</v>
      </c>
      <c r="CY87">
        <v>0</v>
      </c>
      <c r="CZ87">
        <v>0</v>
      </c>
      <c r="DA87">
        <v>67510</v>
      </c>
      <c r="DB87">
        <v>80830</v>
      </c>
      <c r="DC87">
        <v>0</v>
      </c>
      <c r="DD87">
        <v>0</v>
      </c>
      <c r="DE87">
        <v>0</v>
      </c>
      <c r="DF87">
        <v>0</v>
      </c>
    </row>
    <row r="88" spans="1:110" x14ac:dyDescent="0.25">
      <c r="A88">
        <f t="shared" si="1"/>
        <v>8.4446028794435177E-2</v>
      </c>
      <c r="B88" s="18" t="s">
        <v>108</v>
      </c>
      <c r="C88" s="18">
        <v>60876364</v>
      </c>
      <c r="D88" s="18">
        <v>63751346</v>
      </c>
      <c r="E88" s="18">
        <v>67214602</v>
      </c>
      <c r="F88" s="18">
        <v>69134894</v>
      </c>
      <c r="G88" s="18">
        <v>0</v>
      </c>
      <c r="H88" s="18">
        <v>0</v>
      </c>
      <c r="I88" s="18">
        <v>0</v>
      </c>
      <c r="J88" s="18">
        <v>0</v>
      </c>
      <c r="K88" s="18">
        <v>15795408</v>
      </c>
      <c r="L88" s="18">
        <v>13989622</v>
      </c>
      <c r="M88" s="18">
        <v>13748470</v>
      </c>
      <c r="N88" s="18">
        <v>16245702</v>
      </c>
      <c r="O88" s="18">
        <v>11403102</v>
      </c>
      <c r="P88" s="18">
        <v>11403102</v>
      </c>
      <c r="Q88" s="18">
        <v>11403102</v>
      </c>
      <c r="R88" s="18">
        <v>11403102</v>
      </c>
      <c r="S88" s="18">
        <v>0</v>
      </c>
      <c r="T88" s="18">
        <v>0</v>
      </c>
      <c r="U88" s="18">
        <v>0</v>
      </c>
      <c r="V88" s="18">
        <v>0</v>
      </c>
      <c r="W88" s="18">
        <v>11923170</v>
      </c>
      <c r="X88" s="18">
        <v>14370687</v>
      </c>
      <c r="Y88" s="18">
        <v>18083131</v>
      </c>
      <c r="Z88" s="18">
        <v>18625052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8">
        <v>35921007</v>
      </c>
      <c r="AJ88" s="18">
        <v>36437181</v>
      </c>
      <c r="AK88" s="18">
        <v>35666357</v>
      </c>
      <c r="AL88" s="18">
        <v>37284367</v>
      </c>
      <c r="AM88" s="18">
        <v>20813198</v>
      </c>
      <c r="AN88" s="18">
        <v>20516816</v>
      </c>
      <c r="AO88" s="18">
        <v>20295449</v>
      </c>
      <c r="AP88" s="18">
        <v>20322619</v>
      </c>
      <c r="AQ88" s="18">
        <v>20511512</v>
      </c>
      <c r="AR88" s="18">
        <v>20424103</v>
      </c>
      <c r="AS88" s="18">
        <v>20295449</v>
      </c>
      <c r="AT88" s="18">
        <v>20292000</v>
      </c>
      <c r="AU88" s="18">
        <v>0</v>
      </c>
      <c r="AV88" s="18">
        <v>0</v>
      </c>
      <c r="AW88" s="18">
        <v>0</v>
      </c>
      <c r="AX88" s="18">
        <v>0</v>
      </c>
      <c r="AY88" s="18">
        <v>15107809</v>
      </c>
      <c r="AZ88" s="18">
        <v>15920365</v>
      </c>
      <c r="BA88" s="18">
        <v>15345226</v>
      </c>
      <c r="BB88" s="18">
        <v>16961748</v>
      </c>
      <c r="BC88" s="18">
        <v>0</v>
      </c>
      <c r="BD88" s="18">
        <v>0</v>
      </c>
      <c r="BE88" s="18">
        <v>45</v>
      </c>
      <c r="BF88" s="18">
        <v>45</v>
      </c>
      <c r="BG88" s="18">
        <v>0</v>
      </c>
      <c r="BH88" s="18">
        <v>0</v>
      </c>
      <c r="BI88" s="18">
        <v>0</v>
      </c>
      <c r="BJ88" s="18">
        <v>0</v>
      </c>
      <c r="BK88" s="18">
        <v>125435</v>
      </c>
      <c r="BL88" s="18">
        <v>123495</v>
      </c>
      <c r="BM88" s="18">
        <v>128654</v>
      </c>
      <c r="BN88" s="18">
        <v>3449</v>
      </c>
      <c r="BO88" s="18">
        <v>0</v>
      </c>
      <c r="BP88" s="18">
        <v>0</v>
      </c>
      <c r="BQ88" s="18">
        <v>0</v>
      </c>
      <c r="BR88" s="18">
        <v>0</v>
      </c>
      <c r="BS88" s="18">
        <v>125435</v>
      </c>
      <c r="BT88" s="18">
        <v>123495</v>
      </c>
      <c r="BU88" s="18">
        <v>0</v>
      </c>
      <c r="BV88" s="18">
        <v>0</v>
      </c>
      <c r="BW88" s="18">
        <v>0</v>
      </c>
      <c r="BX88" s="18">
        <v>0</v>
      </c>
      <c r="BY88" s="18">
        <v>13100000</v>
      </c>
      <c r="BZ88" s="18">
        <v>13100000</v>
      </c>
      <c r="CA88" s="18">
        <v>20292000</v>
      </c>
      <c r="CB88" s="18">
        <v>20292000</v>
      </c>
      <c r="CC88" s="18">
        <v>7192000</v>
      </c>
      <c r="CD88" s="18">
        <v>7192000</v>
      </c>
      <c r="CE88" s="18">
        <v>20292000</v>
      </c>
      <c r="CF88" s="18">
        <v>20292000</v>
      </c>
      <c r="CG88" s="18">
        <v>20292000</v>
      </c>
      <c r="CH88" s="18">
        <v>20292000</v>
      </c>
      <c r="CI88" s="18">
        <v>2651902</v>
      </c>
      <c r="CJ88" s="18">
        <v>2820992</v>
      </c>
      <c r="CK88" s="18">
        <v>3191585</v>
      </c>
      <c r="CL88" s="18">
        <v>3773668</v>
      </c>
      <c r="CM88" s="18">
        <v>20387815</v>
      </c>
      <c r="CN88" s="18">
        <v>20630065</v>
      </c>
      <c r="CO88" s="18">
        <v>23593795</v>
      </c>
      <c r="CP88" s="18">
        <v>24022523</v>
      </c>
      <c r="CQ88" s="18">
        <v>0</v>
      </c>
      <c r="CR88" s="18">
        <v>0</v>
      </c>
      <c r="CS88" s="18">
        <v>0</v>
      </c>
      <c r="CT88" s="18">
        <v>0</v>
      </c>
      <c r="CU88" s="18">
        <v>0</v>
      </c>
      <c r="CV88" s="18">
        <v>0</v>
      </c>
      <c r="CW88" s="18">
        <v>0</v>
      </c>
      <c r="CX88" s="18">
        <v>0</v>
      </c>
      <c r="CY88">
        <v>876662</v>
      </c>
      <c r="CZ88">
        <v>953940</v>
      </c>
      <c r="DA88">
        <v>879765</v>
      </c>
      <c r="DB88">
        <v>805422</v>
      </c>
      <c r="DC88">
        <v>0</v>
      </c>
      <c r="DD88">
        <v>0</v>
      </c>
      <c r="DE88">
        <v>0</v>
      </c>
      <c r="DF88">
        <v>445066</v>
      </c>
    </row>
    <row r="89" spans="1:110" x14ac:dyDescent="0.25">
      <c r="A89">
        <f t="shared" si="1"/>
        <v>-0.38490553645846121</v>
      </c>
      <c r="B89" s="18" t="s">
        <v>139</v>
      </c>
      <c r="C89" s="18">
        <v>13074351</v>
      </c>
      <c r="D89" s="18">
        <v>9653301</v>
      </c>
      <c r="E89" s="18">
        <v>7530552</v>
      </c>
      <c r="F89" s="18">
        <v>5937692</v>
      </c>
      <c r="G89" s="18">
        <v>0</v>
      </c>
      <c r="H89" s="18">
        <v>0</v>
      </c>
      <c r="I89" s="18">
        <v>0</v>
      </c>
      <c r="J89" s="18">
        <v>0</v>
      </c>
      <c r="K89" s="18">
        <v>1386805</v>
      </c>
      <c r="L89" s="18">
        <v>1692431</v>
      </c>
      <c r="M89" s="18">
        <v>537876</v>
      </c>
      <c r="N89" s="18">
        <v>415842</v>
      </c>
      <c r="O89" s="18">
        <v>463132</v>
      </c>
      <c r="P89" s="18">
        <v>463132</v>
      </c>
      <c r="Q89" s="18">
        <v>206983</v>
      </c>
      <c r="R89" s="18">
        <v>206983</v>
      </c>
      <c r="S89" s="18">
        <v>0</v>
      </c>
      <c r="T89" s="18">
        <v>0</v>
      </c>
      <c r="U89" s="18">
        <v>0</v>
      </c>
      <c r="V89" s="18">
        <v>0</v>
      </c>
      <c r="W89" s="18">
        <v>123749</v>
      </c>
      <c r="X89" s="18">
        <v>130713</v>
      </c>
      <c r="Y89" s="18">
        <v>58418</v>
      </c>
      <c r="Z89" s="18">
        <v>58418</v>
      </c>
      <c r="AA89" s="18">
        <v>0</v>
      </c>
      <c r="AB89" s="18">
        <v>0</v>
      </c>
      <c r="AC89" s="18">
        <v>0</v>
      </c>
      <c r="AD89" s="18">
        <v>0</v>
      </c>
      <c r="AE89" s="18">
        <v>1132201</v>
      </c>
      <c r="AF89" s="18">
        <v>2590627</v>
      </c>
      <c r="AG89" s="18">
        <v>1951401</v>
      </c>
      <c r="AH89" s="18">
        <v>1405748</v>
      </c>
      <c r="AI89" s="18">
        <v>10976458</v>
      </c>
      <c r="AJ89" s="18">
        <v>6097900</v>
      </c>
      <c r="AK89" s="18">
        <v>5199821</v>
      </c>
      <c r="AL89" s="18">
        <v>4120544</v>
      </c>
      <c r="AM89" s="18">
        <v>582706</v>
      </c>
      <c r="AN89" s="18">
        <v>1425919</v>
      </c>
      <c r="AO89" s="18">
        <v>785848</v>
      </c>
      <c r="AP89" s="18">
        <v>414515</v>
      </c>
      <c r="AQ89" s="18">
        <v>582706</v>
      </c>
      <c r="AR89" s="18">
        <v>1425919</v>
      </c>
      <c r="AS89" s="18">
        <v>785848</v>
      </c>
      <c r="AT89" s="18">
        <v>414515</v>
      </c>
      <c r="AU89" s="18">
        <v>273873</v>
      </c>
      <c r="AV89" s="18">
        <v>1174101</v>
      </c>
      <c r="AW89" s="18">
        <v>600000</v>
      </c>
      <c r="AX89" s="18">
        <v>400000</v>
      </c>
      <c r="AY89" s="18">
        <v>10339623</v>
      </c>
      <c r="AZ89" s="18">
        <v>4642923</v>
      </c>
      <c r="BA89" s="18">
        <v>4391036</v>
      </c>
      <c r="BB89" s="18">
        <v>3697196</v>
      </c>
      <c r="BC89" s="18">
        <v>5268583</v>
      </c>
      <c r="BD89" s="18">
        <v>1136164</v>
      </c>
      <c r="BE89" s="18">
        <v>1895636</v>
      </c>
      <c r="BF89" s="18">
        <v>1274360</v>
      </c>
      <c r="BG89" s="18">
        <v>0</v>
      </c>
      <c r="BH89" s="18">
        <v>0</v>
      </c>
      <c r="BI89" s="18">
        <v>0</v>
      </c>
      <c r="BJ89" s="18">
        <v>0</v>
      </c>
      <c r="BK89" s="18">
        <v>66391</v>
      </c>
      <c r="BL89" s="18">
        <v>57016</v>
      </c>
      <c r="BM89" s="18">
        <v>179815</v>
      </c>
      <c r="BN89" s="18">
        <v>185377</v>
      </c>
      <c r="BO89" s="18">
        <v>0</v>
      </c>
      <c r="BP89" s="18">
        <v>0</v>
      </c>
      <c r="BQ89" s="18">
        <v>0</v>
      </c>
      <c r="BR89" s="18">
        <v>0</v>
      </c>
      <c r="BS89" s="18">
        <v>0</v>
      </c>
      <c r="BT89" s="18">
        <v>0</v>
      </c>
      <c r="BU89" s="18">
        <v>0</v>
      </c>
      <c r="BV89" s="18">
        <v>0</v>
      </c>
      <c r="BW89" s="18">
        <v>0</v>
      </c>
      <c r="BX89" s="18">
        <v>0</v>
      </c>
      <c r="BY89" s="18">
        <v>0</v>
      </c>
      <c r="BZ89" s="18">
        <v>0</v>
      </c>
      <c r="CA89" s="18">
        <v>0</v>
      </c>
      <c r="CB89" s="18">
        <v>0</v>
      </c>
      <c r="CC89" s="18">
        <v>0</v>
      </c>
      <c r="CD89" s="18">
        <v>0</v>
      </c>
      <c r="CE89" s="18">
        <v>273873</v>
      </c>
      <c r="CF89" s="18">
        <v>1174101</v>
      </c>
      <c r="CG89" s="18">
        <v>600000</v>
      </c>
      <c r="CH89" s="18">
        <v>400000</v>
      </c>
      <c r="CI89" s="18">
        <v>932528</v>
      </c>
      <c r="CJ89" s="18">
        <v>448098</v>
      </c>
      <c r="CK89" s="18">
        <v>1694</v>
      </c>
      <c r="CL89" s="18">
        <v>908</v>
      </c>
      <c r="CM89" s="18">
        <v>0</v>
      </c>
      <c r="CN89" s="18">
        <v>0</v>
      </c>
      <c r="CO89" s="18">
        <v>0</v>
      </c>
      <c r="CP89" s="18">
        <v>0</v>
      </c>
      <c r="CQ89" s="18">
        <v>192500</v>
      </c>
      <c r="CR89" s="18">
        <v>192500</v>
      </c>
      <c r="CS89" s="18">
        <v>192500</v>
      </c>
      <c r="CT89" s="18">
        <v>0</v>
      </c>
      <c r="CU89" s="18">
        <v>0</v>
      </c>
      <c r="CV89" s="18">
        <v>0</v>
      </c>
      <c r="CW89" s="18">
        <v>0</v>
      </c>
      <c r="CX89" s="18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</row>
    <row r="90" spans="1:110" x14ac:dyDescent="0.25">
      <c r="A90">
        <f t="shared" si="1"/>
        <v>8.4969372778501001E-2</v>
      </c>
      <c r="B90" s="18" t="s">
        <v>109</v>
      </c>
      <c r="C90" s="18">
        <v>236094443</v>
      </c>
      <c r="D90" s="18">
        <v>241810541</v>
      </c>
      <c r="E90" s="18">
        <v>262977821</v>
      </c>
      <c r="F90" s="18">
        <v>262357031</v>
      </c>
      <c r="G90" s="18">
        <v>30446</v>
      </c>
      <c r="H90" s="18">
        <v>13661</v>
      </c>
      <c r="I90" s="18">
        <v>41799</v>
      </c>
      <c r="J90" s="18">
        <v>112675</v>
      </c>
      <c r="K90" s="18">
        <v>125910820</v>
      </c>
      <c r="L90" s="18">
        <v>151176235</v>
      </c>
      <c r="M90" s="18">
        <v>167208093</v>
      </c>
      <c r="N90" s="18">
        <v>153120235</v>
      </c>
      <c r="O90" s="18">
        <v>62110372</v>
      </c>
      <c r="P90" s="18">
        <v>62110372</v>
      </c>
      <c r="Q90" s="18">
        <v>62110372</v>
      </c>
      <c r="R90" s="18">
        <v>62110372</v>
      </c>
      <c r="S90" s="18">
        <v>5603481</v>
      </c>
      <c r="T90" s="18">
        <v>5603481</v>
      </c>
      <c r="U90" s="18">
        <v>5603481</v>
      </c>
      <c r="V90" s="18">
        <v>5603481</v>
      </c>
      <c r="W90" s="18">
        <v>6211037</v>
      </c>
      <c r="X90" s="18">
        <v>6211037</v>
      </c>
      <c r="Y90" s="18">
        <v>6211037</v>
      </c>
      <c r="Z90" s="18">
        <v>6211037</v>
      </c>
      <c r="AA90" s="18">
        <v>0</v>
      </c>
      <c r="AB90" s="18">
        <v>0</v>
      </c>
      <c r="AC90" s="18">
        <v>0</v>
      </c>
      <c r="AD90" s="18">
        <v>0</v>
      </c>
      <c r="AE90" s="18">
        <v>85089</v>
      </c>
      <c r="AF90" s="18">
        <v>52420</v>
      </c>
      <c r="AG90" s="18">
        <v>1418913</v>
      </c>
      <c r="AH90" s="18">
        <v>-2332759</v>
      </c>
      <c r="AI90" s="18">
        <v>91452018</v>
      </c>
      <c r="AJ90" s="18">
        <v>101528381</v>
      </c>
      <c r="AK90" s="18">
        <v>122986888</v>
      </c>
      <c r="AL90" s="18">
        <v>126555296</v>
      </c>
      <c r="AM90" s="18">
        <v>9121528</v>
      </c>
      <c r="AN90" s="18">
        <v>8262695</v>
      </c>
      <c r="AO90" s="18">
        <v>7790247</v>
      </c>
      <c r="AP90" s="18">
        <v>6852655</v>
      </c>
      <c r="AQ90" s="18">
        <v>9121528</v>
      </c>
      <c r="AR90" s="18">
        <v>8262695</v>
      </c>
      <c r="AS90" s="18">
        <v>7790247</v>
      </c>
      <c r="AT90" s="18">
        <v>6852655</v>
      </c>
      <c r="AU90" s="18">
        <v>0</v>
      </c>
      <c r="AV90" s="18">
        <v>0</v>
      </c>
      <c r="AW90" s="18">
        <v>0</v>
      </c>
      <c r="AX90" s="18">
        <v>0</v>
      </c>
      <c r="AY90" s="18">
        <v>82126233</v>
      </c>
      <c r="AZ90" s="18">
        <v>92580361</v>
      </c>
      <c r="BA90" s="18">
        <v>114731695</v>
      </c>
      <c r="BB90" s="18">
        <v>119196957</v>
      </c>
      <c r="BC90" s="18">
        <v>685378</v>
      </c>
      <c r="BD90" s="18">
        <v>9711046</v>
      </c>
      <c r="BE90" s="18">
        <v>43926971</v>
      </c>
      <c r="BF90" s="18">
        <v>33661577</v>
      </c>
      <c r="BG90" s="18">
        <v>0</v>
      </c>
      <c r="BH90" s="18">
        <v>9711046</v>
      </c>
      <c r="BI90" s="18">
        <v>43926971</v>
      </c>
      <c r="BJ90" s="18">
        <v>33661577</v>
      </c>
      <c r="BK90" s="18">
        <v>757848</v>
      </c>
      <c r="BL90" s="18">
        <v>795738</v>
      </c>
      <c r="BM90" s="18">
        <v>673320</v>
      </c>
      <c r="BN90" s="18">
        <v>772422</v>
      </c>
      <c r="BO90" s="18">
        <v>0</v>
      </c>
      <c r="BP90" s="18">
        <v>0</v>
      </c>
      <c r="BQ90" s="18">
        <v>0</v>
      </c>
      <c r="BR90" s="18">
        <v>0</v>
      </c>
      <c r="BS90" s="18">
        <v>757848</v>
      </c>
      <c r="BT90" s="18">
        <v>795738</v>
      </c>
      <c r="BU90" s="18">
        <v>673320</v>
      </c>
      <c r="BV90" s="18">
        <v>772422</v>
      </c>
      <c r="BW90" s="18">
        <v>3031392</v>
      </c>
      <c r="BX90" s="18">
        <v>3182954</v>
      </c>
      <c r="BY90" s="18">
        <v>3366600</v>
      </c>
      <c r="BZ90" s="18">
        <v>3862110</v>
      </c>
      <c r="CA90" s="18">
        <v>6090136</v>
      </c>
      <c r="CB90" s="18">
        <v>5079741</v>
      </c>
      <c r="CC90" s="18">
        <v>4423647</v>
      </c>
      <c r="CD90" s="18">
        <v>2990545</v>
      </c>
      <c r="CE90" s="18">
        <v>9121528</v>
      </c>
      <c r="CF90" s="18">
        <v>8262695</v>
      </c>
      <c r="CG90" s="18">
        <v>7790247</v>
      </c>
      <c r="CH90" s="18">
        <v>6852655</v>
      </c>
      <c r="CI90" s="18">
        <v>37896867</v>
      </c>
      <c r="CJ90" s="18">
        <v>29178755</v>
      </c>
      <c r="CK90" s="18">
        <v>74607322</v>
      </c>
      <c r="CL90" s="18">
        <v>47713322</v>
      </c>
      <c r="CM90" s="18">
        <v>0</v>
      </c>
      <c r="CN90" s="18">
        <v>0</v>
      </c>
      <c r="CO90" s="18">
        <v>0</v>
      </c>
      <c r="CP90" s="18">
        <v>0</v>
      </c>
      <c r="CQ90" s="18">
        <v>0</v>
      </c>
      <c r="CR90" s="18">
        <v>0</v>
      </c>
      <c r="CS90" s="18">
        <v>0</v>
      </c>
      <c r="CT90" s="18">
        <v>0</v>
      </c>
      <c r="CU90" s="18">
        <v>0</v>
      </c>
      <c r="CV90" s="18">
        <v>0</v>
      </c>
      <c r="CW90" s="18">
        <v>0</v>
      </c>
      <c r="CX90" s="18">
        <v>0</v>
      </c>
      <c r="CY90">
        <v>20404</v>
      </c>
      <c r="CZ90">
        <v>59228</v>
      </c>
      <c r="DA90">
        <v>707520</v>
      </c>
      <c r="DB90">
        <v>299317</v>
      </c>
      <c r="DC90">
        <v>0</v>
      </c>
      <c r="DD90">
        <v>0</v>
      </c>
      <c r="DE90">
        <v>0</v>
      </c>
      <c r="DF90">
        <v>0</v>
      </c>
    </row>
    <row r="91" spans="1:110" x14ac:dyDescent="0.25">
      <c r="A91">
        <f t="shared" si="1"/>
        <v>-2.1286841261186209E-2</v>
      </c>
      <c r="B91" s="18" t="s">
        <v>140</v>
      </c>
      <c r="C91" s="18">
        <v>16512389</v>
      </c>
      <c r="D91" s="18">
        <v>20461467</v>
      </c>
      <c r="E91" s="18">
        <v>21870155</v>
      </c>
      <c r="F91" s="18">
        <v>20025907</v>
      </c>
      <c r="G91" s="18">
        <v>0</v>
      </c>
      <c r="H91" s="18">
        <v>0</v>
      </c>
      <c r="I91" s="18">
        <v>0</v>
      </c>
      <c r="J91" s="18">
        <v>0</v>
      </c>
      <c r="K91" s="18">
        <v>620038</v>
      </c>
      <c r="L91" s="18">
        <v>748102</v>
      </c>
      <c r="M91" s="18">
        <v>720848</v>
      </c>
      <c r="N91" s="18">
        <v>814909</v>
      </c>
      <c r="O91" s="18">
        <v>3142000</v>
      </c>
      <c r="P91" s="18">
        <v>3142000</v>
      </c>
      <c r="Q91" s="18">
        <v>3142000</v>
      </c>
      <c r="R91" s="18">
        <v>3142000</v>
      </c>
      <c r="S91" s="18">
        <v>0</v>
      </c>
      <c r="T91" s="18">
        <v>0</v>
      </c>
      <c r="U91" s="18">
        <v>0</v>
      </c>
      <c r="V91" s="18">
        <v>0</v>
      </c>
      <c r="W91" s="18">
        <v>1294200</v>
      </c>
      <c r="X91" s="18">
        <v>1294200</v>
      </c>
      <c r="Y91" s="18">
        <v>1294200</v>
      </c>
      <c r="Z91" s="18">
        <v>1294200</v>
      </c>
      <c r="AA91" s="18">
        <v>0</v>
      </c>
      <c r="AB91" s="18">
        <v>0</v>
      </c>
      <c r="AC91" s="18">
        <v>0</v>
      </c>
      <c r="AD91" s="18">
        <v>0</v>
      </c>
      <c r="AE91" s="18">
        <v>851</v>
      </c>
      <c r="AF91" s="18">
        <v>-173840</v>
      </c>
      <c r="AG91" s="18">
        <v>-158783</v>
      </c>
      <c r="AH91" s="18">
        <v>40854</v>
      </c>
      <c r="AI91" s="18">
        <v>12075338</v>
      </c>
      <c r="AJ91" s="18">
        <v>16199107</v>
      </c>
      <c r="AK91" s="18">
        <v>17592738</v>
      </c>
      <c r="AL91" s="18">
        <v>15548853</v>
      </c>
      <c r="AM91" s="18">
        <v>1067282</v>
      </c>
      <c r="AN91" s="18">
        <v>1557707</v>
      </c>
      <c r="AO91" s="18">
        <v>1521196</v>
      </c>
      <c r="AP91" s="18">
        <v>1722688</v>
      </c>
      <c r="AQ91" s="18">
        <v>1067282</v>
      </c>
      <c r="AR91" s="18">
        <v>1557707</v>
      </c>
      <c r="AS91" s="18">
        <v>1521196</v>
      </c>
      <c r="AT91" s="18">
        <v>1722688</v>
      </c>
      <c r="AU91" s="18">
        <v>969734</v>
      </c>
      <c r="AV91" s="18">
        <v>1369734</v>
      </c>
      <c r="AW91" s="18">
        <v>1369734</v>
      </c>
      <c r="AX91" s="18">
        <v>1519734</v>
      </c>
      <c r="AY91" s="18">
        <v>10890641</v>
      </c>
      <c r="AZ91" s="18">
        <v>14569812</v>
      </c>
      <c r="BA91" s="18">
        <v>15970536</v>
      </c>
      <c r="BB91" s="18">
        <v>13677930</v>
      </c>
      <c r="BC91" s="18">
        <v>5381033</v>
      </c>
      <c r="BD91" s="18">
        <v>7215982</v>
      </c>
      <c r="BE91" s="18">
        <v>6865431</v>
      </c>
      <c r="BF91" s="18">
        <v>6643076</v>
      </c>
      <c r="BG91" s="18">
        <v>0</v>
      </c>
      <c r="BH91" s="18">
        <v>0</v>
      </c>
      <c r="BI91" s="18">
        <v>0</v>
      </c>
      <c r="BJ91" s="18">
        <v>0</v>
      </c>
      <c r="BK91" s="18">
        <v>128846</v>
      </c>
      <c r="BL91" s="18">
        <v>131555</v>
      </c>
      <c r="BM91" s="18">
        <v>88153</v>
      </c>
      <c r="BN91" s="18">
        <v>140647</v>
      </c>
      <c r="BO91" s="18">
        <v>0</v>
      </c>
      <c r="BP91" s="18">
        <v>0</v>
      </c>
      <c r="BQ91" s="18">
        <v>0</v>
      </c>
      <c r="BR91" s="18">
        <v>0</v>
      </c>
      <c r="BS91" s="18">
        <v>0</v>
      </c>
      <c r="BT91" s="18">
        <v>0</v>
      </c>
      <c r="BU91" s="18">
        <v>0</v>
      </c>
      <c r="BV91" s="18">
        <v>0</v>
      </c>
      <c r="BW91" s="18">
        <v>0</v>
      </c>
      <c r="BX91" s="18">
        <v>0</v>
      </c>
      <c r="BY91" s="18">
        <v>0</v>
      </c>
      <c r="BZ91" s="18">
        <v>0</v>
      </c>
      <c r="CA91" s="18">
        <v>0</v>
      </c>
      <c r="CB91" s="18">
        <v>0</v>
      </c>
      <c r="CC91" s="18">
        <v>0</v>
      </c>
      <c r="CD91" s="18">
        <v>0</v>
      </c>
      <c r="CE91" s="18">
        <v>350000</v>
      </c>
      <c r="CF91" s="18">
        <v>750000</v>
      </c>
      <c r="CG91" s="18">
        <v>750000</v>
      </c>
      <c r="CH91" s="18">
        <v>900000</v>
      </c>
      <c r="CI91" s="18">
        <v>438727</v>
      </c>
      <c r="CJ91" s="18">
        <v>1322280</v>
      </c>
      <c r="CK91" s="18">
        <v>502117</v>
      </c>
      <c r="CL91" s="18">
        <v>533265</v>
      </c>
      <c r="CM91" s="18">
        <v>0</v>
      </c>
      <c r="CN91" s="18">
        <v>0</v>
      </c>
      <c r="CO91" s="18">
        <v>0</v>
      </c>
      <c r="CP91" s="18">
        <v>0</v>
      </c>
      <c r="CQ91" s="18">
        <v>0</v>
      </c>
      <c r="CR91" s="18">
        <v>0</v>
      </c>
      <c r="CS91" s="18">
        <v>0</v>
      </c>
      <c r="CT91" s="18">
        <v>0</v>
      </c>
      <c r="CU91" s="18">
        <v>0</v>
      </c>
      <c r="CV91" s="18">
        <v>0</v>
      </c>
      <c r="CW91" s="18">
        <v>0</v>
      </c>
      <c r="CX91" s="18">
        <v>0</v>
      </c>
      <c r="CY91">
        <v>14000</v>
      </c>
      <c r="CZ91">
        <v>29000</v>
      </c>
      <c r="DA91">
        <v>30000</v>
      </c>
      <c r="DB91">
        <v>31000</v>
      </c>
      <c r="DC91">
        <v>0</v>
      </c>
      <c r="DD91">
        <v>0</v>
      </c>
      <c r="DE91">
        <v>0</v>
      </c>
      <c r="DF91">
        <v>0</v>
      </c>
    </row>
    <row r="92" spans="1:110" x14ac:dyDescent="0.25">
      <c r="A92">
        <f t="shared" si="1"/>
        <v>7.0319033891254948E-2</v>
      </c>
      <c r="B92" s="18" t="s">
        <v>110</v>
      </c>
      <c r="C92" s="18">
        <v>61737910</v>
      </c>
      <c r="D92" s="18">
        <v>63104863</v>
      </c>
      <c r="E92" s="18">
        <v>66390595</v>
      </c>
      <c r="F92" s="18">
        <v>67542336</v>
      </c>
      <c r="G92" s="18">
        <v>0</v>
      </c>
      <c r="H92" s="18">
        <v>0</v>
      </c>
      <c r="I92" s="18">
        <v>0</v>
      </c>
      <c r="J92" s="18">
        <v>0</v>
      </c>
      <c r="K92" s="18">
        <v>4906905</v>
      </c>
      <c r="L92" s="18">
        <v>4223080</v>
      </c>
      <c r="M92" s="18">
        <v>3695358</v>
      </c>
      <c r="N92" s="18">
        <v>3433212</v>
      </c>
      <c r="O92" s="18">
        <v>29346581</v>
      </c>
      <c r="P92" s="18">
        <v>29346581</v>
      </c>
      <c r="Q92" s="18">
        <v>29346581</v>
      </c>
      <c r="R92" s="18">
        <v>29346581</v>
      </c>
      <c r="S92" s="18">
        <v>0</v>
      </c>
      <c r="T92" s="18">
        <v>0</v>
      </c>
      <c r="U92" s="18">
        <v>0</v>
      </c>
      <c r="V92" s="18">
        <v>0</v>
      </c>
      <c r="W92" s="18">
        <v>2725750</v>
      </c>
      <c r="X92" s="18">
        <v>2665456</v>
      </c>
      <c r="Y92" s="18">
        <v>2605164</v>
      </c>
      <c r="Z92" s="18">
        <v>2544870</v>
      </c>
      <c r="AA92" s="18">
        <v>271320</v>
      </c>
      <c r="AB92" s="18">
        <v>211026</v>
      </c>
      <c r="AC92" s="18">
        <v>150733</v>
      </c>
      <c r="AD92" s="18">
        <v>90440</v>
      </c>
      <c r="AE92" s="18">
        <v>-4973512</v>
      </c>
      <c r="AF92" s="18">
        <v>-4372488</v>
      </c>
      <c r="AG92" s="18">
        <v>-3053254</v>
      </c>
      <c r="AH92" s="18">
        <v>-2942149</v>
      </c>
      <c r="AI92" s="18">
        <v>33797243</v>
      </c>
      <c r="AJ92" s="18">
        <v>34688198</v>
      </c>
      <c r="AK92" s="18">
        <v>36730667</v>
      </c>
      <c r="AL92" s="18">
        <v>37930744</v>
      </c>
      <c r="AM92" s="18">
        <v>29663709</v>
      </c>
      <c r="AN92" s="18">
        <v>31468252</v>
      </c>
      <c r="AO92" s="18">
        <v>34454770</v>
      </c>
      <c r="AP92" s="18">
        <v>35674772</v>
      </c>
      <c r="AQ92" s="18">
        <v>29663709</v>
      </c>
      <c r="AR92" s="18">
        <v>31468252</v>
      </c>
      <c r="AS92" s="18">
        <v>34454770</v>
      </c>
      <c r="AT92" s="18">
        <v>35674772</v>
      </c>
      <c r="AU92" s="18">
        <v>0</v>
      </c>
      <c r="AV92" s="18">
        <v>0</v>
      </c>
      <c r="AW92" s="18">
        <v>0</v>
      </c>
      <c r="AX92" s="18">
        <v>0</v>
      </c>
      <c r="AY92" s="18">
        <v>2189164</v>
      </c>
      <c r="AZ92" s="18">
        <v>1098220</v>
      </c>
      <c r="BA92" s="18">
        <v>2092333</v>
      </c>
      <c r="BB92" s="18">
        <v>1981599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18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29663709</v>
      </c>
      <c r="CB92" s="18">
        <v>31468252</v>
      </c>
      <c r="CC92" s="18">
        <v>34454770</v>
      </c>
      <c r="CD92" s="18">
        <v>35674772</v>
      </c>
      <c r="CE92" s="18">
        <v>29663709</v>
      </c>
      <c r="CF92" s="18">
        <v>31468252</v>
      </c>
      <c r="CG92" s="18">
        <v>34454770</v>
      </c>
      <c r="CH92" s="18">
        <v>35674772</v>
      </c>
      <c r="CI92" s="18">
        <v>795845</v>
      </c>
      <c r="CJ92" s="18">
        <v>78839</v>
      </c>
      <c r="CK92" s="18">
        <v>1080346</v>
      </c>
      <c r="CL92" s="18">
        <v>945364</v>
      </c>
      <c r="CM92" s="18">
        <v>0</v>
      </c>
      <c r="CN92" s="18">
        <v>0</v>
      </c>
      <c r="CO92" s="18">
        <v>0</v>
      </c>
      <c r="CP92" s="18">
        <v>0</v>
      </c>
      <c r="CQ92" s="18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>
        <v>1804542</v>
      </c>
      <c r="CZ92">
        <v>1905075</v>
      </c>
      <c r="DA92">
        <v>1072201</v>
      </c>
      <c r="DB92">
        <v>1220002</v>
      </c>
      <c r="DC92">
        <v>0</v>
      </c>
      <c r="DD92">
        <v>0</v>
      </c>
      <c r="DE92">
        <v>0</v>
      </c>
      <c r="DF92">
        <v>0</v>
      </c>
    </row>
    <row r="93" spans="1:110" x14ac:dyDescent="0.25">
      <c r="A93">
        <f t="shared" si="1"/>
        <v>0.19625274447242452</v>
      </c>
      <c r="B93" s="18" t="s">
        <v>111</v>
      </c>
      <c r="C93" s="18">
        <v>16459827</v>
      </c>
      <c r="D93" s="18">
        <v>14722775</v>
      </c>
      <c r="E93" s="18">
        <v>17363104</v>
      </c>
      <c r="F93" s="18">
        <v>17612160</v>
      </c>
      <c r="G93" s="18">
        <v>2823</v>
      </c>
      <c r="H93" s="18">
        <v>6666</v>
      </c>
      <c r="I93" s="18">
        <v>639683</v>
      </c>
      <c r="J93" s="18">
        <v>512440</v>
      </c>
      <c r="K93" s="18">
        <v>8440799</v>
      </c>
      <c r="L93" s="18">
        <v>8029542</v>
      </c>
      <c r="M93" s="18">
        <v>7710307</v>
      </c>
      <c r="N93" s="18">
        <v>7355301</v>
      </c>
      <c r="O93" s="18">
        <v>375000</v>
      </c>
      <c r="P93" s="18">
        <v>375000</v>
      </c>
      <c r="Q93" s="18">
        <v>375000</v>
      </c>
      <c r="R93" s="18">
        <v>375000</v>
      </c>
      <c r="S93" s="18">
        <v>0</v>
      </c>
      <c r="T93" s="18">
        <v>0</v>
      </c>
      <c r="U93" s="18">
        <v>0</v>
      </c>
      <c r="V93" s="18">
        <v>0</v>
      </c>
      <c r="W93" s="18">
        <v>1085641</v>
      </c>
      <c r="X93" s="18">
        <v>1085641</v>
      </c>
      <c r="Y93" s="18">
        <v>3302364</v>
      </c>
      <c r="Z93" s="18">
        <v>2936605</v>
      </c>
      <c r="AA93" s="18">
        <v>1730</v>
      </c>
      <c r="AB93" s="18">
        <v>1730</v>
      </c>
      <c r="AC93" s="18">
        <v>2218453</v>
      </c>
      <c r="AD93" s="18">
        <v>1852693</v>
      </c>
      <c r="AE93" s="18">
        <v>-136773</v>
      </c>
      <c r="AF93" s="18">
        <v>76744</v>
      </c>
      <c r="AG93" s="18">
        <v>-1014467</v>
      </c>
      <c r="AH93" s="18">
        <v>-496368</v>
      </c>
      <c r="AI93" s="18">
        <v>15135958</v>
      </c>
      <c r="AJ93" s="18">
        <v>13185389</v>
      </c>
      <c r="AK93" s="18">
        <v>13558767</v>
      </c>
      <c r="AL93" s="18">
        <v>13829966</v>
      </c>
      <c r="AM93" s="18">
        <v>6033141</v>
      </c>
      <c r="AN93" s="18">
        <v>8334677</v>
      </c>
      <c r="AO93" s="18">
        <v>5772909</v>
      </c>
      <c r="AP93" s="18">
        <v>5138972</v>
      </c>
      <c r="AQ93" s="18">
        <v>6033141</v>
      </c>
      <c r="AR93" s="18">
        <v>8334677</v>
      </c>
      <c r="AS93" s="18">
        <v>5772909</v>
      </c>
      <c r="AT93" s="18">
        <v>5138972</v>
      </c>
      <c r="AU93" s="18">
        <v>0</v>
      </c>
      <c r="AV93" s="18">
        <v>0</v>
      </c>
      <c r="AW93" s="18">
        <v>0</v>
      </c>
      <c r="AX93" s="18">
        <v>0</v>
      </c>
      <c r="AY93" s="18">
        <v>9088410</v>
      </c>
      <c r="AZ93" s="18">
        <v>4797072</v>
      </c>
      <c r="BA93" s="18">
        <v>7745050</v>
      </c>
      <c r="BB93" s="18">
        <v>8569191</v>
      </c>
      <c r="BC93" s="18">
        <v>594098</v>
      </c>
      <c r="BD93" s="18">
        <v>265000</v>
      </c>
      <c r="BE93" s="18">
        <v>507545</v>
      </c>
      <c r="BF93" s="18">
        <v>281149</v>
      </c>
      <c r="BG93" s="18">
        <v>0</v>
      </c>
      <c r="BH93" s="18">
        <v>0</v>
      </c>
      <c r="BI93" s="18">
        <v>0</v>
      </c>
      <c r="BJ93" s="18">
        <v>0</v>
      </c>
      <c r="BK93" s="18">
        <v>625155</v>
      </c>
      <c r="BL93" s="18">
        <v>623644</v>
      </c>
      <c r="BM93" s="18">
        <v>602796</v>
      </c>
      <c r="BN93" s="18">
        <v>643669</v>
      </c>
      <c r="BO93" s="18">
        <v>0</v>
      </c>
      <c r="BP93" s="18">
        <v>0</v>
      </c>
      <c r="BQ93" s="18">
        <v>0</v>
      </c>
      <c r="BR93" s="18">
        <v>0</v>
      </c>
      <c r="BS93" s="18">
        <v>0</v>
      </c>
      <c r="BT93" s="18">
        <v>0</v>
      </c>
      <c r="BU93" s="18">
        <v>0</v>
      </c>
      <c r="BV93" s="18">
        <v>0</v>
      </c>
      <c r="BW93" s="18">
        <v>0</v>
      </c>
      <c r="BX93" s="18">
        <v>0</v>
      </c>
      <c r="BY93" s="18">
        <v>0</v>
      </c>
      <c r="BZ93" s="18">
        <v>0</v>
      </c>
      <c r="CA93" s="18">
        <v>0</v>
      </c>
      <c r="CB93" s="18">
        <v>2400000</v>
      </c>
      <c r="CC93" s="18">
        <v>441028</v>
      </c>
      <c r="CD93" s="18">
        <v>441028</v>
      </c>
      <c r="CE93" s="18">
        <v>0</v>
      </c>
      <c r="CF93" s="18">
        <v>2400000</v>
      </c>
      <c r="CG93" s="18">
        <v>441028</v>
      </c>
      <c r="CH93" s="18">
        <v>0</v>
      </c>
      <c r="CI93" s="18">
        <v>107239</v>
      </c>
      <c r="CJ93" s="18">
        <v>1689769</v>
      </c>
      <c r="CK93" s="18">
        <v>2103445</v>
      </c>
      <c r="CL93" s="18">
        <v>997263</v>
      </c>
      <c r="CM93" s="18">
        <v>0</v>
      </c>
      <c r="CN93" s="18">
        <v>0</v>
      </c>
      <c r="CO93" s="18">
        <v>0</v>
      </c>
      <c r="CP93" s="18">
        <v>0</v>
      </c>
      <c r="CQ93" s="18">
        <v>0</v>
      </c>
      <c r="CR93" s="18">
        <v>1600000</v>
      </c>
      <c r="CS93" s="18">
        <v>1600000</v>
      </c>
      <c r="CT93" s="18">
        <v>0</v>
      </c>
      <c r="CU93" s="18">
        <v>0</v>
      </c>
      <c r="CV93" s="18">
        <v>0</v>
      </c>
      <c r="CW93" s="18">
        <v>0</v>
      </c>
      <c r="CX93" s="18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</row>
    <row r="94" spans="1:110" x14ac:dyDescent="0.25">
      <c r="A94">
        <f t="shared" si="1"/>
        <v>-2.714737497174536E-2</v>
      </c>
      <c r="B94" s="18" t="s">
        <v>112</v>
      </c>
      <c r="C94" s="18">
        <v>23209047</v>
      </c>
      <c r="D94" s="18">
        <v>24518098</v>
      </c>
      <c r="E94" s="18">
        <v>25754776</v>
      </c>
      <c r="F94" s="18">
        <v>23852496</v>
      </c>
      <c r="G94" s="18">
        <v>0</v>
      </c>
      <c r="H94" s="18">
        <v>0</v>
      </c>
      <c r="I94" s="18">
        <v>0</v>
      </c>
      <c r="J94" s="18">
        <v>5634</v>
      </c>
      <c r="K94" s="18">
        <v>541730</v>
      </c>
      <c r="L94" s="18">
        <v>486848</v>
      </c>
      <c r="M94" s="18">
        <v>463547</v>
      </c>
      <c r="N94" s="18">
        <v>418412</v>
      </c>
      <c r="O94" s="18">
        <v>990000</v>
      </c>
      <c r="P94" s="18">
        <v>990000</v>
      </c>
      <c r="Q94" s="18">
        <v>990000</v>
      </c>
      <c r="R94" s="18">
        <v>990000</v>
      </c>
      <c r="S94" s="18">
        <v>110028</v>
      </c>
      <c r="T94" s="18">
        <v>110028</v>
      </c>
      <c r="U94" s="18">
        <v>110028</v>
      </c>
      <c r="V94" s="18">
        <v>110028</v>
      </c>
      <c r="W94" s="18">
        <v>7780169</v>
      </c>
      <c r="X94" s="18">
        <v>4780169</v>
      </c>
      <c r="Y94" s="18">
        <v>4780169</v>
      </c>
      <c r="Z94" s="18">
        <v>4780169</v>
      </c>
      <c r="AA94" s="18">
        <v>58692</v>
      </c>
      <c r="AB94" s="18">
        <v>58692</v>
      </c>
      <c r="AC94" s="18">
        <v>58692</v>
      </c>
      <c r="AD94" s="18">
        <v>58692</v>
      </c>
      <c r="AE94" s="18">
        <v>28993</v>
      </c>
      <c r="AF94" s="18">
        <v>3999858</v>
      </c>
      <c r="AG94" s="18">
        <v>2599435</v>
      </c>
      <c r="AH94" s="18">
        <v>3215444</v>
      </c>
      <c r="AI94" s="18">
        <v>14197123</v>
      </c>
      <c r="AJ94" s="18">
        <v>14536292</v>
      </c>
      <c r="AK94" s="18">
        <v>17202376</v>
      </c>
      <c r="AL94" s="18">
        <v>14688451</v>
      </c>
      <c r="AM94" s="18">
        <v>5000000</v>
      </c>
      <c r="AN94" s="18">
        <v>5000000</v>
      </c>
      <c r="AO94" s="18">
        <v>5000000</v>
      </c>
      <c r="AP94" s="18">
        <v>5000000</v>
      </c>
      <c r="AQ94" s="18">
        <v>5000000</v>
      </c>
      <c r="AR94" s="18">
        <v>5000000</v>
      </c>
      <c r="AS94" s="18">
        <v>5000000</v>
      </c>
      <c r="AT94" s="18">
        <v>5000000</v>
      </c>
      <c r="AU94" s="18">
        <v>0</v>
      </c>
      <c r="AV94" s="18">
        <v>0</v>
      </c>
      <c r="AW94" s="18">
        <v>0</v>
      </c>
      <c r="AX94" s="18">
        <v>0</v>
      </c>
      <c r="AY94" s="18">
        <v>8664421</v>
      </c>
      <c r="AZ94" s="18">
        <v>9090512</v>
      </c>
      <c r="BA94" s="18">
        <v>11786158</v>
      </c>
      <c r="BB94" s="18">
        <v>8812071</v>
      </c>
      <c r="BC94" s="18">
        <v>0</v>
      </c>
      <c r="BD94" s="18">
        <v>0</v>
      </c>
      <c r="BE94" s="18">
        <v>0</v>
      </c>
      <c r="BF94" s="18">
        <v>0</v>
      </c>
      <c r="BG94" s="18">
        <v>0</v>
      </c>
      <c r="BH94" s="18">
        <v>0</v>
      </c>
      <c r="BI94" s="18">
        <v>0</v>
      </c>
      <c r="BJ94" s="18">
        <v>0</v>
      </c>
      <c r="BK94" s="18">
        <v>916667</v>
      </c>
      <c r="BL94" s="18">
        <v>0</v>
      </c>
      <c r="BM94" s="18">
        <v>0</v>
      </c>
      <c r="BN94" s="18">
        <v>0</v>
      </c>
      <c r="BO94" s="18">
        <v>0</v>
      </c>
      <c r="BP94" s="18">
        <v>0</v>
      </c>
      <c r="BQ94" s="18">
        <v>0</v>
      </c>
      <c r="BR94" s="18">
        <v>0</v>
      </c>
      <c r="BS94" s="18">
        <v>0</v>
      </c>
      <c r="BT94" s="18">
        <v>0</v>
      </c>
      <c r="BU94" s="18">
        <v>0</v>
      </c>
      <c r="BV94" s="18">
        <v>0</v>
      </c>
      <c r="BW94" s="18">
        <v>5000000</v>
      </c>
      <c r="BX94" s="18">
        <v>5000000</v>
      </c>
      <c r="BY94" s="18">
        <v>5000000</v>
      </c>
      <c r="BZ94" s="18">
        <v>5000000</v>
      </c>
      <c r="CA94" s="18">
        <v>0</v>
      </c>
      <c r="CB94" s="18">
        <v>0</v>
      </c>
      <c r="CC94" s="18">
        <v>0</v>
      </c>
      <c r="CD94" s="18">
        <v>0</v>
      </c>
      <c r="CE94" s="18">
        <v>5000000</v>
      </c>
      <c r="CF94" s="18">
        <v>5000000</v>
      </c>
      <c r="CG94" s="18">
        <v>5000000</v>
      </c>
      <c r="CH94" s="18">
        <v>5000000</v>
      </c>
      <c r="CI94" s="18">
        <v>6786794</v>
      </c>
      <c r="CJ94" s="18">
        <v>7413057</v>
      </c>
      <c r="CK94" s="18">
        <v>4301519</v>
      </c>
      <c r="CL94" s="18">
        <v>5314658</v>
      </c>
      <c r="CM94" s="18">
        <v>1000000</v>
      </c>
      <c r="CN94" s="18">
        <v>2500000</v>
      </c>
      <c r="CO94" s="18">
        <v>2500000</v>
      </c>
      <c r="CP94" s="18">
        <v>2500000</v>
      </c>
      <c r="CQ94" s="18">
        <v>0</v>
      </c>
      <c r="CR94" s="18">
        <v>0</v>
      </c>
      <c r="CS94" s="18">
        <v>0</v>
      </c>
      <c r="CT94" s="18">
        <v>0</v>
      </c>
      <c r="CU94" s="18">
        <v>0</v>
      </c>
      <c r="CV94" s="18">
        <v>0</v>
      </c>
      <c r="CW94" s="18">
        <v>0</v>
      </c>
      <c r="CX94" s="18">
        <v>0</v>
      </c>
      <c r="CY94">
        <v>246415</v>
      </c>
      <c r="CZ94">
        <v>328930</v>
      </c>
      <c r="DA94">
        <v>363822</v>
      </c>
      <c r="DB94">
        <v>400114</v>
      </c>
      <c r="DC94">
        <v>0</v>
      </c>
      <c r="DD94">
        <v>0</v>
      </c>
      <c r="DE94">
        <v>0</v>
      </c>
      <c r="DF94">
        <v>0</v>
      </c>
    </row>
    <row r="95" spans="1:110" x14ac:dyDescent="0.25">
      <c r="A95">
        <f t="shared" si="1"/>
        <v>-1.2611793668737945E-2</v>
      </c>
      <c r="B95" s="18" t="s">
        <v>113</v>
      </c>
      <c r="C95" s="18">
        <v>4259134000</v>
      </c>
      <c r="D95" s="18">
        <v>4659924000</v>
      </c>
      <c r="E95" s="18">
        <v>4123214000</v>
      </c>
      <c r="F95" s="18">
        <v>4601154000</v>
      </c>
      <c r="G95" s="18">
        <v>1373116000</v>
      </c>
      <c r="H95" s="18">
        <v>1352449000</v>
      </c>
      <c r="I95" s="18">
        <v>1417494000</v>
      </c>
      <c r="J95" s="18">
        <v>1527482000</v>
      </c>
      <c r="K95" s="18">
        <v>204960000</v>
      </c>
      <c r="L95" s="18">
        <v>210891000</v>
      </c>
      <c r="M95" s="18">
        <v>242779000</v>
      </c>
      <c r="N95" s="18">
        <v>302175000</v>
      </c>
      <c r="O95" s="18">
        <v>694462000</v>
      </c>
      <c r="P95" s="18">
        <v>694462000</v>
      </c>
      <c r="Q95" s="18">
        <v>694462000</v>
      </c>
      <c r="R95" s="18">
        <v>694462000</v>
      </c>
      <c r="S95" s="18">
        <v>0</v>
      </c>
      <c r="T95" s="18">
        <v>0</v>
      </c>
      <c r="U95" s="18">
        <v>0</v>
      </c>
      <c r="V95" s="18">
        <v>0</v>
      </c>
      <c r="W95" s="18">
        <v>16494000</v>
      </c>
      <c r="X95" s="18">
        <v>16062000</v>
      </c>
      <c r="Y95" s="18">
        <v>15717000</v>
      </c>
      <c r="Z95" s="18">
        <v>15371000</v>
      </c>
      <c r="AA95" s="18">
        <v>5559000</v>
      </c>
      <c r="AB95" s="18">
        <v>5127000</v>
      </c>
      <c r="AC95" s="18">
        <v>4781000</v>
      </c>
      <c r="AD95" s="18">
        <v>4435000</v>
      </c>
      <c r="AE95" s="18">
        <v>121653000</v>
      </c>
      <c r="AF95" s="18">
        <v>97529000</v>
      </c>
      <c r="AG95" s="18">
        <v>-158579000</v>
      </c>
      <c r="AH95" s="18">
        <v>-92400000</v>
      </c>
      <c r="AI95" s="18">
        <v>3326055000</v>
      </c>
      <c r="AJ95" s="18">
        <v>3752177000</v>
      </c>
      <c r="AK95" s="18">
        <v>3504357000</v>
      </c>
      <c r="AL95" s="18">
        <v>3922039000</v>
      </c>
      <c r="AM95" s="18">
        <v>2144259000</v>
      </c>
      <c r="AN95" s="18">
        <v>2673656000</v>
      </c>
      <c r="AO95" s="18">
        <v>2359632000</v>
      </c>
      <c r="AP95" s="18">
        <v>954448000</v>
      </c>
      <c r="AQ95" s="18">
        <v>2137198000</v>
      </c>
      <c r="AR95" s="18">
        <v>2658329000</v>
      </c>
      <c r="AS95" s="18">
        <v>2296831000</v>
      </c>
      <c r="AT95" s="18">
        <v>818117000</v>
      </c>
      <c r="AU95" s="18">
        <v>0</v>
      </c>
      <c r="AV95" s="18">
        <v>0</v>
      </c>
      <c r="AW95" s="18">
        <v>0</v>
      </c>
      <c r="AX95" s="18">
        <v>0</v>
      </c>
      <c r="AY95" s="18">
        <v>707791000</v>
      </c>
      <c r="AZ95" s="18">
        <v>767993000</v>
      </c>
      <c r="BA95" s="18">
        <v>852925000</v>
      </c>
      <c r="BB95" s="18">
        <v>2722896000</v>
      </c>
      <c r="BC95" s="18">
        <v>228737000</v>
      </c>
      <c r="BD95" s="18">
        <v>277650000</v>
      </c>
      <c r="BE95" s="18">
        <v>222891000</v>
      </c>
      <c r="BF95" s="18">
        <v>1100010000</v>
      </c>
      <c r="BG95" s="18">
        <v>225390000</v>
      </c>
      <c r="BH95" s="18">
        <v>198054000</v>
      </c>
      <c r="BI95" s="18">
        <v>152126000</v>
      </c>
      <c r="BJ95" s="18">
        <v>1055853000</v>
      </c>
      <c r="BK95" s="18">
        <v>0</v>
      </c>
      <c r="BL95" s="18">
        <v>0</v>
      </c>
      <c r="BM95" s="18">
        <v>65000000</v>
      </c>
      <c r="BN95" s="18">
        <v>1058909000</v>
      </c>
      <c r="BO95" s="18">
        <v>0</v>
      </c>
      <c r="BP95" s="18">
        <v>0</v>
      </c>
      <c r="BQ95" s="18">
        <v>0</v>
      </c>
      <c r="BR95" s="18">
        <v>0</v>
      </c>
      <c r="BS95" s="18">
        <v>0</v>
      </c>
      <c r="BT95" s="18">
        <v>0</v>
      </c>
      <c r="BU95" s="18">
        <v>65000000</v>
      </c>
      <c r="BV95" s="18">
        <v>1058909000</v>
      </c>
      <c r="BW95" s="18">
        <v>51909000</v>
      </c>
      <c r="BX95" s="18">
        <v>89000000</v>
      </c>
      <c r="BY95" s="18">
        <v>2296831000</v>
      </c>
      <c r="BZ95" s="18">
        <v>818117000</v>
      </c>
      <c r="CA95" s="18">
        <v>2085289000</v>
      </c>
      <c r="CB95" s="18">
        <v>2569329000</v>
      </c>
      <c r="CC95" s="18">
        <v>0</v>
      </c>
      <c r="CD95" s="18">
        <v>0</v>
      </c>
      <c r="CE95" s="18">
        <v>2125198000</v>
      </c>
      <c r="CF95" s="18">
        <v>2634329000</v>
      </c>
      <c r="CG95" s="18">
        <v>2272806000</v>
      </c>
      <c r="CH95" s="18">
        <v>818117000</v>
      </c>
      <c r="CI95" s="18">
        <v>382745000</v>
      </c>
      <c r="CJ95" s="18">
        <v>112988000</v>
      </c>
      <c r="CK95" s="18">
        <v>324315000</v>
      </c>
      <c r="CL95" s="18">
        <v>1280988000</v>
      </c>
      <c r="CM95" s="18">
        <v>0</v>
      </c>
      <c r="CN95" s="18">
        <v>0</v>
      </c>
      <c r="CO95" s="18">
        <v>0</v>
      </c>
      <c r="CP95" s="18">
        <v>0</v>
      </c>
      <c r="CQ95" s="18">
        <v>0</v>
      </c>
      <c r="CR95" s="18">
        <v>0</v>
      </c>
      <c r="CS95" s="18">
        <v>0</v>
      </c>
      <c r="CT95" s="18">
        <v>0</v>
      </c>
      <c r="CU95" s="18">
        <v>0</v>
      </c>
      <c r="CV95" s="18">
        <v>0</v>
      </c>
      <c r="CW95" s="18">
        <v>0</v>
      </c>
      <c r="CX95" s="18">
        <v>0</v>
      </c>
      <c r="CY95">
        <v>88953000</v>
      </c>
      <c r="CZ95">
        <v>1998000</v>
      </c>
      <c r="DA95">
        <v>150057000</v>
      </c>
      <c r="DB95">
        <v>102092000</v>
      </c>
      <c r="DC95">
        <v>44521000</v>
      </c>
      <c r="DD95">
        <v>22111000</v>
      </c>
      <c r="DE95">
        <v>44006000</v>
      </c>
      <c r="DF95">
        <v>50476000</v>
      </c>
    </row>
    <row r="96" spans="1:110" x14ac:dyDescent="0.25">
      <c r="A96">
        <f t="shared" si="1"/>
        <v>-3.4246808798008191E-2</v>
      </c>
      <c r="B96" s="18" t="s">
        <v>114</v>
      </c>
      <c r="C96" s="18">
        <v>5494576</v>
      </c>
      <c r="D96" s="18">
        <v>6278512</v>
      </c>
      <c r="E96" s="18">
        <v>5390915</v>
      </c>
      <c r="F96" s="18">
        <v>6063493</v>
      </c>
      <c r="G96" s="18">
        <v>0</v>
      </c>
      <c r="H96" s="18">
        <v>0</v>
      </c>
      <c r="I96" s="18">
        <v>0</v>
      </c>
      <c r="J96" s="18">
        <v>0</v>
      </c>
      <c r="K96" s="18">
        <v>845755</v>
      </c>
      <c r="L96" s="18">
        <v>919083</v>
      </c>
      <c r="M96" s="18">
        <v>846425</v>
      </c>
      <c r="N96" s="18">
        <v>670485</v>
      </c>
      <c r="O96" s="18">
        <v>1321300</v>
      </c>
      <c r="P96" s="18">
        <v>1321300</v>
      </c>
      <c r="Q96" s="18">
        <v>1321300</v>
      </c>
      <c r="R96" s="18">
        <v>1321300</v>
      </c>
      <c r="S96" s="18">
        <v>0</v>
      </c>
      <c r="T96" s="18">
        <v>0</v>
      </c>
      <c r="U96" s="18">
        <v>0</v>
      </c>
      <c r="V96" s="18">
        <v>0</v>
      </c>
      <c r="W96" s="18">
        <v>585130</v>
      </c>
      <c r="X96" s="18">
        <v>585130</v>
      </c>
      <c r="Y96" s="18">
        <v>585130</v>
      </c>
      <c r="Z96" s="18">
        <v>585130</v>
      </c>
      <c r="AA96" s="18">
        <v>0</v>
      </c>
      <c r="AB96" s="18">
        <v>0</v>
      </c>
      <c r="AC96" s="18">
        <v>0</v>
      </c>
      <c r="AD96" s="18">
        <v>0</v>
      </c>
      <c r="AE96" s="18">
        <v>408060</v>
      </c>
      <c r="AF96" s="18">
        <v>680711</v>
      </c>
      <c r="AG96" s="18">
        <v>782544</v>
      </c>
      <c r="AH96" s="18">
        <v>1264440</v>
      </c>
      <c r="AI96" s="18">
        <v>3180086</v>
      </c>
      <c r="AJ96" s="18">
        <v>3691370</v>
      </c>
      <c r="AK96" s="18">
        <v>2701941</v>
      </c>
      <c r="AL96" s="18">
        <v>2892623</v>
      </c>
      <c r="AM96" s="18">
        <v>563881</v>
      </c>
      <c r="AN96" s="18">
        <v>457222</v>
      </c>
      <c r="AO96" s="18">
        <v>565555</v>
      </c>
      <c r="AP96" s="18">
        <v>423889</v>
      </c>
      <c r="AQ96" s="18">
        <v>563881</v>
      </c>
      <c r="AR96" s="18">
        <v>457222</v>
      </c>
      <c r="AS96" s="18">
        <v>565555</v>
      </c>
      <c r="AT96" s="18">
        <v>423889</v>
      </c>
      <c r="AU96" s="18">
        <v>0</v>
      </c>
      <c r="AV96" s="18">
        <v>0</v>
      </c>
      <c r="AW96" s="18">
        <v>0</v>
      </c>
      <c r="AX96" s="18">
        <v>0</v>
      </c>
      <c r="AY96" s="18">
        <v>2616205</v>
      </c>
      <c r="AZ96" s="18">
        <v>3234148</v>
      </c>
      <c r="BA96" s="18">
        <v>2136386</v>
      </c>
      <c r="BB96" s="18">
        <v>2468734</v>
      </c>
      <c r="BC96" s="18">
        <v>820000</v>
      </c>
      <c r="BD96" s="18">
        <v>795000</v>
      </c>
      <c r="BE96" s="18">
        <v>0</v>
      </c>
      <c r="BF96" s="18">
        <v>0</v>
      </c>
      <c r="BG96" s="18">
        <v>0</v>
      </c>
      <c r="BH96" s="18">
        <v>0</v>
      </c>
      <c r="BI96" s="18">
        <v>0</v>
      </c>
      <c r="BJ96" s="18">
        <v>0</v>
      </c>
      <c r="BK96" s="18">
        <v>110625</v>
      </c>
      <c r="BL96" s="18">
        <v>106659</v>
      </c>
      <c r="BM96" s="18">
        <v>141667</v>
      </c>
      <c r="BN96" s="18">
        <v>141667</v>
      </c>
      <c r="BO96" s="18">
        <v>0</v>
      </c>
      <c r="BP96" s="18">
        <v>0</v>
      </c>
      <c r="BQ96" s="18">
        <v>0</v>
      </c>
      <c r="BR96" s="18">
        <v>0</v>
      </c>
      <c r="BS96" s="18">
        <v>45000</v>
      </c>
      <c r="BT96" s="18">
        <v>45000</v>
      </c>
      <c r="BU96" s="18">
        <v>95000</v>
      </c>
      <c r="BV96" s="18">
        <v>95000</v>
      </c>
      <c r="BW96" s="18">
        <v>180000</v>
      </c>
      <c r="BX96" s="18">
        <v>155000</v>
      </c>
      <c r="BY96" s="18">
        <v>200000</v>
      </c>
      <c r="BZ96" s="18">
        <v>215000</v>
      </c>
      <c r="CA96" s="18">
        <v>20000</v>
      </c>
      <c r="CB96" s="18">
        <v>0</v>
      </c>
      <c r="CC96" s="18">
        <v>110000</v>
      </c>
      <c r="CD96" s="18">
        <v>0</v>
      </c>
      <c r="CE96" s="18">
        <v>100000</v>
      </c>
      <c r="CF96" s="18">
        <v>80000</v>
      </c>
      <c r="CG96" s="18">
        <v>60000</v>
      </c>
      <c r="CH96" s="18">
        <v>40000</v>
      </c>
      <c r="CI96" s="18">
        <v>513259</v>
      </c>
      <c r="CJ96" s="18">
        <v>690517</v>
      </c>
      <c r="CK96" s="18">
        <v>822988</v>
      </c>
      <c r="CL96" s="18">
        <v>804928</v>
      </c>
      <c r="CM96" s="18">
        <v>1540000</v>
      </c>
      <c r="CN96" s="18">
        <v>1540000</v>
      </c>
      <c r="CO96" s="18">
        <v>1540000</v>
      </c>
      <c r="CP96" s="18">
        <v>1540000</v>
      </c>
      <c r="CQ96" s="18">
        <v>1540000</v>
      </c>
      <c r="CR96" s="18">
        <v>1540000</v>
      </c>
      <c r="CS96" s="18">
        <v>1540000</v>
      </c>
      <c r="CT96" s="18">
        <v>1540000</v>
      </c>
      <c r="CU96" s="18">
        <v>0</v>
      </c>
      <c r="CV96" s="18">
        <v>0</v>
      </c>
      <c r="CW96" s="18">
        <v>0</v>
      </c>
      <c r="CX96" s="18">
        <v>0</v>
      </c>
      <c r="CY96">
        <v>20239</v>
      </c>
      <c r="CZ96">
        <v>20330</v>
      </c>
      <c r="DA96">
        <v>17100</v>
      </c>
      <c r="DB96">
        <v>19400</v>
      </c>
      <c r="DC96">
        <v>0</v>
      </c>
      <c r="DD96">
        <v>0</v>
      </c>
      <c r="DE96">
        <v>0</v>
      </c>
      <c r="DF96">
        <v>0</v>
      </c>
    </row>
    <row r="97" spans="1:110" x14ac:dyDescent="0.25">
      <c r="A97">
        <f t="shared" si="1"/>
        <v>0.10887007244174898</v>
      </c>
      <c r="B97" s="18" t="s">
        <v>121</v>
      </c>
      <c r="C97" s="18">
        <v>84873889</v>
      </c>
      <c r="D97" s="18">
        <v>90089625</v>
      </c>
      <c r="E97" s="18">
        <v>103345872</v>
      </c>
      <c r="F97" s="18">
        <v>99897689</v>
      </c>
      <c r="G97" s="18">
        <v>1908372</v>
      </c>
      <c r="H97" s="18">
        <v>1713484</v>
      </c>
      <c r="I97" s="18">
        <v>1512598</v>
      </c>
      <c r="J97" s="18">
        <v>1287890</v>
      </c>
      <c r="K97" s="18">
        <v>3418435</v>
      </c>
      <c r="L97" s="18">
        <v>3470095</v>
      </c>
      <c r="M97" s="18">
        <v>3969682</v>
      </c>
      <c r="N97" s="18">
        <v>5757854</v>
      </c>
      <c r="O97" s="18">
        <v>20050000</v>
      </c>
      <c r="P97" s="18">
        <v>20050000</v>
      </c>
      <c r="Q97" s="18">
        <v>20050000</v>
      </c>
      <c r="R97" s="18">
        <v>20050000</v>
      </c>
      <c r="S97" s="18">
        <v>7709</v>
      </c>
      <c r="T97" s="18">
        <v>7709</v>
      </c>
      <c r="U97" s="18">
        <v>7709</v>
      </c>
      <c r="V97" s="18">
        <v>7709</v>
      </c>
      <c r="W97" s="18">
        <v>2863393</v>
      </c>
      <c r="X97" s="18">
        <v>2855111</v>
      </c>
      <c r="Y97" s="18">
        <v>2971117</v>
      </c>
      <c r="Z97" s="18">
        <v>2964672</v>
      </c>
      <c r="AA97" s="18">
        <v>1033110</v>
      </c>
      <c r="AB97" s="18">
        <v>1024828</v>
      </c>
      <c r="AC97" s="18">
        <v>1016545</v>
      </c>
      <c r="AD97" s="18">
        <v>1010100</v>
      </c>
      <c r="AE97" s="18">
        <v>-621689</v>
      </c>
      <c r="AF97" s="18">
        <v>-1201023</v>
      </c>
      <c r="AG97" s="18">
        <v>1160448</v>
      </c>
      <c r="AH97" s="18">
        <v>-2032267</v>
      </c>
      <c r="AI97" s="18">
        <v>62500483</v>
      </c>
      <c r="AJ97" s="18">
        <v>68329394</v>
      </c>
      <c r="AK97" s="18">
        <v>79133021</v>
      </c>
      <c r="AL97" s="18">
        <v>78893904</v>
      </c>
      <c r="AM97" s="18">
        <v>9315576</v>
      </c>
      <c r="AN97" s="18">
        <v>10980894</v>
      </c>
      <c r="AO97" s="18">
        <v>11165401</v>
      </c>
      <c r="AP97" s="18">
        <v>15212839</v>
      </c>
      <c r="AQ97" s="18">
        <v>9315576</v>
      </c>
      <c r="AR97" s="18">
        <v>10980894</v>
      </c>
      <c r="AS97" s="18">
        <v>11165401</v>
      </c>
      <c r="AT97" s="18">
        <v>15212839</v>
      </c>
      <c r="AU97" s="18">
        <v>5000000</v>
      </c>
      <c r="AV97" s="18">
        <v>5000000</v>
      </c>
      <c r="AW97" s="18">
        <v>7000000</v>
      </c>
      <c r="AX97" s="18">
        <v>8250000</v>
      </c>
      <c r="AY97" s="18">
        <v>52572815</v>
      </c>
      <c r="AZ97" s="18">
        <v>56698248</v>
      </c>
      <c r="BA97" s="18">
        <v>65472669</v>
      </c>
      <c r="BB97" s="18">
        <v>63422614</v>
      </c>
      <c r="BC97" s="18">
        <v>25187519</v>
      </c>
      <c r="BD97" s="18">
        <v>25187519</v>
      </c>
      <c r="BE97" s="18">
        <v>25187519</v>
      </c>
      <c r="BF97" s="18">
        <v>25187519</v>
      </c>
      <c r="BG97" s="18">
        <v>0</v>
      </c>
      <c r="BH97" s="18">
        <v>0</v>
      </c>
      <c r="BI97" s="18">
        <v>0</v>
      </c>
      <c r="BJ97" s="18">
        <v>0</v>
      </c>
      <c r="BK97" s="18">
        <v>1331948</v>
      </c>
      <c r="BL97" s="18">
        <v>2134682</v>
      </c>
      <c r="BM97" s="18">
        <v>2159946</v>
      </c>
      <c r="BN97" s="18">
        <v>2159841</v>
      </c>
      <c r="BO97" s="18">
        <v>0</v>
      </c>
      <c r="BP97" s="18">
        <v>0</v>
      </c>
      <c r="BQ97" s="18">
        <v>0</v>
      </c>
      <c r="BR97" s="18">
        <v>0</v>
      </c>
      <c r="BS97" s="18">
        <v>0</v>
      </c>
      <c r="BT97" s="18">
        <v>0</v>
      </c>
      <c r="BU97" s="18">
        <v>0</v>
      </c>
      <c r="BV97" s="18">
        <v>0</v>
      </c>
      <c r="BW97" s="18">
        <v>0</v>
      </c>
      <c r="BX97" s="18">
        <v>0</v>
      </c>
      <c r="BY97" s="18">
        <v>0</v>
      </c>
      <c r="BZ97" s="18">
        <v>0</v>
      </c>
      <c r="CA97" s="18">
        <v>0</v>
      </c>
      <c r="CB97" s="18">
        <v>0</v>
      </c>
      <c r="CC97" s="18">
        <v>0</v>
      </c>
      <c r="CD97" s="18">
        <v>4650000</v>
      </c>
      <c r="CE97" s="18">
        <v>5000000</v>
      </c>
      <c r="CF97" s="18">
        <v>5000000</v>
      </c>
      <c r="CG97" s="18">
        <v>7000000</v>
      </c>
      <c r="CH97" s="18">
        <v>12900000</v>
      </c>
      <c r="CI97" s="18">
        <v>5660694</v>
      </c>
      <c r="CJ97" s="18">
        <v>5016234</v>
      </c>
      <c r="CK97" s="18">
        <v>10199554</v>
      </c>
      <c r="CL97" s="18">
        <v>7408064</v>
      </c>
      <c r="CM97" s="18">
        <v>0</v>
      </c>
      <c r="CN97" s="18">
        <v>0</v>
      </c>
      <c r="CO97" s="18">
        <v>0</v>
      </c>
      <c r="CP97" s="18">
        <v>3750000</v>
      </c>
      <c r="CQ97" s="18">
        <v>0</v>
      </c>
      <c r="CR97" s="18">
        <v>0</v>
      </c>
      <c r="CS97" s="18">
        <v>0</v>
      </c>
      <c r="CT97" s="18">
        <v>3750000</v>
      </c>
      <c r="CU97" s="18">
        <v>0</v>
      </c>
      <c r="CV97" s="18">
        <v>0</v>
      </c>
      <c r="CW97" s="18">
        <v>0</v>
      </c>
      <c r="CX97" s="18">
        <v>0</v>
      </c>
      <c r="CY97">
        <v>289039</v>
      </c>
      <c r="CZ97">
        <v>220259</v>
      </c>
      <c r="DA97">
        <v>195569</v>
      </c>
      <c r="DB97">
        <v>410928</v>
      </c>
      <c r="DC97">
        <v>0</v>
      </c>
      <c r="DD97">
        <v>0</v>
      </c>
      <c r="DE97">
        <v>0</v>
      </c>
      <c r="DF97">
        <v>0</v>
      </c>
    </row>
    <row r="98" spans="1:110" x14ac:dyDescent="0.25">
      <c r="A98">
        <f t="shared" si="1"/>
        <v>-0.10047874889712195</v>
      </c>
      <c r="B98" s="18" t="s">
        <v>115</v>
      </c>
      <c r="C98" s="18">
        <v>8616097</v>
      </c>
      <c r="D98" s="18">
        <v>9090987</v>
      </c>
      <c r="E98" s="18">
        <v>9142458</v>
      </c>
      <c r="F98" s="18">
        <v>8177536</v>
      </c>
      <c r="G98" s="18">
        <v>171251</v>
      </c>
      <c r="H98" s="18">
        <v>221671</v>
      </c>
      <c r="I98" s="18">
        <v>131855</v>
      </c>
      <c r="J98" s="18">
        <v>171459</v>
      </c>
      <c r="K98" s="18">
        <v>2112222</v>
      </c>
      <c r="L98" s="18">
        <v>2034437</v>
      </c>
      <c r="M98" s="18">
        <v>1533651</v>
      </c>
      <c r="N98" s="18">
        <v>1313827</v>
      </c>
      <c r="O98" s="18">
        <v>1797500</v>
      </c>
      <c r="P98" s="18">
        <v>1797500</v>
      </c>
      <c r="Q98" s="18">
        <v>1797500</v>
      </c>
      <c r="R98" s="18">
        <v>1797500</v>
      </c>
      <c r="S98" s="18">
        <v>0</v>
      </c>
      <c r="T98" s="18">
        <v>0</v>
      </c>
      <c r="U98" s="18">
        <v>0</v>
      </c>
      <c r="V98" s="18">
        <v>0</v>
      </c>
      <c r="W98" s="18">
        <v>3517258</v>
      </c>
      <c r="X98" s="18">
        <v>3516597</v>
      </c>
      <c r="Y98" s="18">
        <v>3516597</v>
      </c>
      <c r="Z98" s="18">
        <v>3516597</v>
      </c>
      <c r="AA98" s="18">
        <v>152508</v>
      </c>
      <c r="AB98" s="18">
        <v>151847</v>
      </c>
      <c r="AC98" s="18">
        <v>151847</v>
      </c>
      <c r="AD98" s="18">
        <v>151847</v>
      </c>
      <c r="AE98" s="18">
        <v>371053</v>
      </c>
      <c r="AF98" s="18">
        <v>820687</v>
      </c>
      <c r="AG98" s="18">
        <v>683320</v>
      </c>
      <c r="AH98" s="18">
        <v>401227</v>
      </c>
      <c r="AI98" s="18">
        <v>2909643</v>
      </c>
      <c r="AJ98" s="18">
        <v>2932257</v>
      </c>
      <c r="AK98" s="18">
        <v>3104943</v>
      </c>
      <c r="AL98" s="18">
        <v>2379632</v>
      </c>
      <c r="AM98" s="18">
        <v>1312850</v>
      </c>
      <c r="AN98" s="18">
        <v>1144411</v>
      </c>
      <c r="AO98" s="18">
        <v>628995</v>
      </c>
      <c r="AP98" s="18">
        <v>567954</v>
      </c>
      <c r="AQ98" s="18">
        <v>1312850</v>
      </c>
      <c r="AR98" s="18">
        <v>1144411</v>
      </c>
      <c r="AS98" s="18">
        <v>628995</v>
      </c>
      <c r="AT98" s="18">
        <v>567954</v>
      </c>
      <c r="AU98" s="18">
        <v>0</v>
      </c>
      <c r="AV98" s="18">
        <v>0</v>
      </c>
      <c r="AW98" s="18">
        <v>0</v>
      </c>
      <c r="AX98" s="18">
        <v>0</v>
      </c>
      <c r="AY98" s="18">
        <v>1567217</v>
      </c>
      <c r="AZ98" s="18">
        <v>1763274</v>
      </c>
      <c r="BA98" s="18">
        <v>2459446</v>
      </c>
      <c r="BB98" s="18">
        <v>1806211</v>
      </c>
      <c r="BC98" s="18">
        <v>0</v>
      </c>
      <c r="BD98" s="18">
        <v>0</v>
      </c>
      <c r="BE98" s="18">
        <v>0</v>
      </c>
      <c r="BF98" s="18">
        <v>0</v>
      </c>
      <c r="BG98" s="18">
        <v>0</v>
      </c>
      <c r="BH98" s="18">
        <v>0</v>
      </c>
      <c r="BI98" s="18">
        <v>0</v>
      </c>
      <c r="BJ98" s="18">
        <v>0</v>
      </c>
      <c r="BK98" s="18">
        <v>548606</v>
      </c>
      <c r="BL98" s="18">
        <v>667750</v>
      </c>
      <c r="BM98" s="18">
        <v>715416</v>
      </c>
      <c r="BN98" s="18">
        <v>499479</v>
      </c>
      <c r="BO98" s="18">
        <v>0</v>
      </c>
      <c r="BP98" s="18">
        <v>0</v>
      </c>
      <c r="BQ98" s="18">
        <v>0</v>
      </c>
      <c r="BR98" s="18">
        <v>0</v>
      </c>
      <c r="BS98" s="18">
        <v>98054</v>
      </c>
      <c r="BT98" s="18">
        <v>205293</v>
      </c>
      <c r="BU98" s="18">
        <v>418708</v>
      </c>
      <c r="BV98" s="18">
        <v>356619</v>
      </c>
      <c r="BW98" s="18">
        <v>220365</v>
      </c>
      <c r="BX98" s="18">
        <v>502478</v>
      </c>
      <c r="BY98" s="18">
        <v>283770</v>
      </c>
      <c r="BZ98" s="18">
        <v>365589</v>
      </c>
      <c r="CA98" s="18">
        <v>0</v>
      </c>
      <c r="CB98" s="18">
        <v>0</v>
      </c>
      <c r="CC98" s="18">
        <v>0</v>
      </c>
      <c r="CD98" s="18">
        <v>0</v>
      </c>
      <c r="CE98" s="18">
        <v>220365</v>
      </c>
      <c r="CF98" s="18">
        <v>502478</v>
      </c>
      <c r="CG98" s="18">
        <v>283770</v>
      </c>
      <c r="CH98" s="18">
        <v>365589</v>
      </c>
      <c r="CI98" s="18">
        <v>100296</v>
      </c>
      <c r="CJ98" s="18">
        <v>217124</v>
      </c>
      <c r="CK98" s="18">
        <v>963492</v>
      </c>
      <c r="CL98" s="18">
        <v>431764</v>
      </c>
      <c r="CM98" s="18">
        <v>0</v>
      </c>
      <c r="CN98" s="18">
        <v>0</v>
      </c>
      <c r="CO98" s="18">
        <v>0</v>
      </c>
      <c r="CP98" s="18">
        <v>0</v>
      </c>
      <c r="CQ98" s="18">
        <v>0</v>
      </c>
      <c r="CR98" s="18">
        <v>0</v>
      </c>
      <c r="CS98" s="18">
        <v>0</v>
      </c>
      <c r="CT98" s="18">
        <v>0</v>
      </c>
      <c r="CU98" s="18">
        <v>0</v>
      </c>
      <c r="CV98" s="18">
        <v>0</v>
      </c>
      <c r="CW98" s="18">
        <v>0</v>
      </c>
      <c r="CX98" s="18">
        <v>0</v>
      </c>
      <c r="CY98">
        <v>27807</v>
      </c>
      <c r="CZ98">
        <v>37252</v>
      </c>
      <c r="DA98">
        <v>38878</v>
      </c>
      <c r="DB98">
        <v>18971</v>
      </c>
      <c r="DC98">
        <v>0</v>
      </c>
      <c r="DD98">
        <v>0</v>
      </c>
      <c r="DE98">
        <v>0</v>
      </c>
      <c r="DF98">
        <v>0</v>
      </c>
    </row>
    <row r="99" spans="1:110" x14ac:dyDescent="0.25">
      <c r="A99">
        <f t="shared" si="1"/>
        <v>0.11512376919924606</v>
      </c>
      <c r="B99" s="18" t="s">
        <v>116</v>
      </c>
      <c r="C99" s="18">
        <v>4602758</v>
      </c>
      <c r="D99" s="18">
        <v>6261574</v>
      </c>
      <c r="E99" s="18">
        <v>6328403</v>
      </c>
      <c r="F99" s="18">
        <v>6982430</v>
      </c>
      <c r="G99" s="18">
        <v>0</v>
      </c>
      <c r="H99" s="18">
        <v>0</v>
      </c>
      <c r="I99" s="18">
        <v>0</v>
      </c>
      <c r="J99" s="18">
        <v>0</v>
      </c>
      <c r="K99" s="18">
        <v>46379</v>
      </c>
      <c r="L99" s="18">
        <v>42356</v>
      </c>
      <c r="M99" s="18">
        <v>77064</v>
      </c>
      <c r="N99" s="18">
        <v>53182</v>
      </c>
      <c r="O99" s="18">
        <v>61560</v>
      </c>
      <c r="P99" s="18">
        <v>61560</v>
      </c>
      <c r="Q99" s="18">
        <v>61560</v>
      </c>
      <c r="R99" s="18">
        <v>61560</v>
      </c>
      <c r="S99" s="18">
        <v>0</v>
      </c>
      <c r="T99" s="18">
        <v>0</v>
      </c>
      <c r="U99" s="18">
        <v>0</v>
      </c>
      <c r="V99" s="18">
        <v>0</v>
      </c>
      <c r="W99" s="18">
        <v>1816156</v>
      </c>
      <c r="X99" s="18">
        <v>2116156</v>
      </c>
      <c r="Y99" s="18">
        <v>2116156</v>
      </c>
      <c r="Z99" s="18">
        <v>2116156</v>
      </c>
      <c r="AA99" s="18">
        <v>0</v>
      </c>
      <c r="AB99" s="18">
        <v>0</v>
      </c>
      <c r="AC99" s="18">
        <v>0</v>
      </c>
      <c r="AD99" s="18">
        <v>0</v>
      </c>
      <c r="AE99" s="18">
        <v>31442</v>
      </c>
      <c r="AF99" s="18">
        <v>37557</v>
      </c>
      <c r="AG99" s="18">
        <v>258719</v>
      </c>
      <c r="AH99" s="18">
        <v>333846</v>
      </c>
      <c r="AI99" s="18">
        <v>2693600</v>
      </c>
      <c r="AJ99" s="18">
        <v>4046301</v>
      </c>
      <c r="AK99" s="18">
        <v>3891968</v>
      </c>
      <c r="AL99" s="18">
        <v>4470868</v>
      </c>
      <c r="AM99" s="18">
        <v>1245000</v>
      </c>
      <c r="AN99" s="18">
        <v>1103319</v>
      </c>
      <c r="AO99" s="18">
        <v>1003323</v>
      </c>
      <c r="AP99" s="18">
        <v>903327</v>
      </c>
      <c r="AQ99" s="18">
        <v>1245000</v>
      </c>
      <c r="AR99" s="18">
        <v>1103319</v>
      </c>
      <c r="AS99" s="18">
        <v>1003323</v>
      </c>
      <c r="AT99" s="18">
        <v>903327</v>
      </c>
      <c r="AU99" s="18">
        <v>0</v>
      </c>
      <c r="AV99" s="18">
        <v>0</v>
      </c>
      <c r="AW99" s="18">
        <v>0</v>
      </c>
      <c r="AX99" s="18">
        <v>745000</v>
      </c>
      <c r="AY99" s="18">
        <v>1376133</v>
      </c>
      <c r="AZ99" s="18">
        <v>2892840</v>
      </c>
      <c r="BA99" s="18">
        <v>2768291</v>
      </c>
      <c r="BB99" s="18">
        <v>3524292</v>
      </c>
      <c r="BC99" s="18">
        <v>546825</v>
      </c>
      <c r="BD99" s="18">
        <v>1296617</v>
      </c>
      <c r="BE99" s="18">
        <v>1867765</v>
      </c>
      <c r="BF99" s="18">
        <v>2483679</v>
      </c>
      <c r="BG99" s="18">
        <v>0</v>
      </c>
      <c r="BH99" s="18">
        <v>0</v>
      </c>
      <c r="BI99" s="18">
        <v>0</v>
      </c>
      <c r="BJ99" s="18">
        <v>0</v>
      </c>
      <c r="BK99" s="18">
        <v>0</v>
      </c>
      <c r="BL99" s="18">
        <v>99996</v>
      </c>
      <c r="BM99" s="18">
        <v>99996</v>
      </c>
      <c r="BN99" s="18">
        <v>99996</v>
      </c>
      <c r="BO99" s="18">
        <v>0</v>
      </c>
      <c r="BP99" s="18">
        <v>0</v>
      </c>
      <c r="BQ99" s="18">
        <v>0</v>
      </c>
      <c r="BR99" s="18">
        <v>0</v>
      </c>
      <c r="BS99" s="18">
        <v>0</v>
      </c>
      <c r="BT99" s="18">
        <v>0</v>
      </c>
      <c r="BU99" s="18">
        <v>0</v>
      </c>
      <c r="BV99" s="18">
        <v>0</v>
      </c>
      <c r="BW99" s="18">
        <v>0</v>
      </c>
      <c r="BX99" s="18">
        <v>0</v>
      </c>
      <c r="BY99" s="18">
        <v>0</v>
      </c>
      <c r="BZ99" s="18">
        <v>0</v>
      </c>
      <c r="CA99" s="18">
        <v>1245000</v>
      </c>
      <c r="CB99" s="18">
        <v>745000</v>
      </c>
      <c r="CC99" s="18">
        <v>745000</v>
      </c>
      <c r="CD99" s="18">
        <v>0</v>
      </c>
      <c r="CE99" s="18">
        <v>1245000</v>
      </c>
      <c r="CF99" s="18">
        <v>745000</v>
      </c>
      <c r="CG99" s="18">
        <v>745000</v>
      </c>
      <c r="CH99" s="18">
        <v>745000</v>
      </c>
      <c r="CI99" s="18">
        <v>20000</v>
      </c>
      <c r="CJ99" s="18">
        <v>240000</v>
      </c>
      <c r="CK99" s="18">
        <v>149954</v>
      </c>
      <c r="CL99" s="18">
        <v>150000</v>
      </c>
      <c r="CM99" s="18">
        <v>0</v>
      </c>
      <c r="CN99" s="18">
        <v>0</v>
      </c>
      <c r="CO99" s="18">
        <v>1000000</v>
      </c>
      <c r="CP99" s="18">
        <v>1000000</v>
      </c>
      <c r="CQ99" s="18">
        <v>0</v>
      </c>
      <c r="CR99" s="18">
        <v>0</v>
      </c>
      <c r="CS99" s="18">
        <v>0</v>
      </c>
      <c r="CT99" s="18">
        <v>0</v>
      </c>
      <c r="CU99" s="18">
        <v>0</v>
      </c>
      <c r="CV99" s="18">
        <v>0</v>
      </c>
      <c r="CW99" s="18">
        <v>0</v>
      </c>
      <c r="CX99" s="18">
        <v>0</v>
      </c>
      <c r="CY99">
        <v>68475</v>
      </c>
      <c r="CZ99">
        <v>50142</v>
      </c>
      <c r="DA99">
        <v>40975</v>
      </c>
      <c r="DB99">
        <v>40975</v>
      </c>
      <c r="DC99">
        <v>0</v>
      </c>
      <c r="DD99">
        <v>0</v>
      </c>
      <c r="DE99">
        <v>0</v>
      </c>
      <c r="DF99">
        <v>0</v>
      </c>
    </row>
    <row r="100" spans="1:110" x14ac:dyDescent="0.25">
      <c r="A100">
        <f t="shared" si="1"/>
        <v>-0.10814112507688128</v>
      </c>
      <c r="B100" s="18" t="s">
        <v>117</v>
      </c>
      <c r="C100" s="18">
        <v>6357184</v>
      </c>
      <c r="D100" s="18">
        <v>5783267</v>
      </c>
      <c r="E100" s="18">
        <v>5964419</v>
      </c>
      <c r="F100" s="18">
        <v>5157858</v>
      </c>
      <c r="G100" s="18">
        <v>0</v>
      </c>
      <c r="H100" s="18">
        <v>0</v>
      </c>
      <c r="I100" s="18">
        <v>0</v>
      </c>
      <c r="J100" s="18">
        <v>0</v>
      </c>
      <c r="K100" s="18">
        <v>411445</v>
      </c>
      <c r="L100" s="18">
        <v>390734</v>
      </c>
      <c r="M100" s="18">
        <v>384402</v>
      </c>
      <c r="N100" s="18">
        <v>349615</v>
      </c>
      <c r="O100" s="18">
        <v>50000</v>
      </c>
      <c r="P100" s="18">
        <v>50000</v>
      </c>
      <c r="Q100" s="18">
        <v>50000</v>
      </c>
      <c r="R100" s="18">
        <v>50000</v>
      </c>
      <c r="S100" s="18">
        <v>0</v>
      </c>
      <c r="T100" s="18">
        <v>0</v>
      </c>
      <c r="U100" s="18">
        <v>0</v>
      </c>
      <c r="V100" s="18">
        <v>0</v>
      </c>
      <c r="W100" s="18">
        <v>234420</v>
      </c>
      <c r="X100" s="18">
        <v>224158</v>
      </c>
      <c r="Y100" s="18">
        <v>269402</v>
      </c>
      <c r="Z100" s="18">
        <v>314278</v>
      </c>
      <c r="AA100" s="18">
        <v>45000</v>
      </c>
      <c r="AB100" s="18">
        <v>67500</v>
      </c>
      <c r="AC100" s="18">
        <v>90000</v>
      </c>
      <c r="AD100" s="18">
        <v>112500</v>
      </c>
      <c r="AE100" s="18">
        <v>0</v>
      </c>
      <c r="AF100" s="18">
        <v>0</v>
      </c>
      <c r="AG100" s="18">
        <v>0</v>
      </c>
      <c r="AH100" s="18">
        <v>0</v>
      </c>
      <c r="AI100" s="18">
        <v>5667598</v>
      </c>
      <c r="AJ100" s="18">
        <v>5126443</v>
      </c>
      <c r="AK100" s="18">
        <v>5284852</v>
      </c>
      <c r="AL100" s="18">
        <v>4455914</v>
      </c>
      <c r="AM100" s="18">
        <v>1085810</v>
      </c>
      <c r="AN100" s="18">
        <v>978296</v>
      </c>
      <c r="AO100" s="18">
        <v>893235</v>
      </c>
      <c r="AP100" s="18">
        <v>790292</v>
      </c>
      <c r="AQ100" s="18">
        <v>1085810</v>
      </c>
      <c r="AR100" s="18">
        <v>978296</v>
      </c>
      <c r="AS100" s="18">
        <v>893235</v>
      </c>
      <c r="AT100" s="18">
        <v>790292</v>
      </c>
      <c r="AU100" s="18">
        <v>0</v>
      </c>
      <c r="AV100" s="18">
        <v>0</v>
      </c>
      <c r="AW100" s="18">
        <v>0</v>
      </c>
      <c r="AX100" s="18">
        <v>0</v>
      </c>
      <c r="AY100" s="18">
        <v>4581788</v>
      </c>
      <c r="AZ100" s="18">
        <v>4148148</v>
      </c>
      <c r="BA100" s="18">
        <v>4391617</v>
      </c>
      <c r="BB100" s="18">
        <v>3661653</v>
      </c>
      <c r="BC100" s="18">
        <v>1518954</v>
      </c>
      <c r="BD100" s="18">
        <v>600000</v>
      </c>
      <c r="BE100" s="18">
        <v>1582763</v>
      </c>
      <c r="BF100" s="18">
        <v>1429755</v>
      </c>
      <c r="BG100" s="18">
        <v>0</v>
      </c>
      <c r="BH100" s="18">
        <v>0</v>
      </c>
      <c r="BI100" s="18">
        <v>0</v>
      </c>
      <c r="BJ100" s="18">
        <v>0</v>
      </c>
      <c r="BK100" s="18">
        <v>61124</v>
      </c>
      <c r="BL100" s="18">
        <v>68661</v>
      </c>
      <c r="BM100" s="18">
        <v>68661</v>
      </c>
      <c r="BN100" s="18">
        <v>72772</v>
      </c>
      <c r="BO100" s="18">
        <v>0</v>
      </c>
      <c r="BP100" s="18">
        <v>0</v>
      </c>
      <c r="BQ100" s="18">
        <v>0</v>
      </c>
      <c r="BR100" s="18">
        <v>0</v>
      </c>
      <c r="BS100" s="18">
        <v>0</v>
      </c>
      <c r="BT100" s="18">
        <v>0</v>
      </c>
      <c r="BU100" s="18">
        <v>0</v>
      </c>
      <c r="BV100" s="18">
        <v>0</v>
      </c>
      <c r="BW100" s="18">
        <v>0</v>
      </c>
      <c r="BX100" s="18">
        <v>0</v>
      </c>
      <c r="BY100" s="18">
        <v>0</v>
      </c>
      <c r="BZ100" s="18">
        <v>0</v>
      </c>
      <c r="CA100" s="18">
        <v>754550</v>
      </c>
      <c r="CB100" s="18">
        <v>772900</v>
      </c>
      <c r="CC100" s="18">
        <v>756500</v>
      </c>
      <c r="CD100" s="18">
        <v>726330</v>
      </c>
      <c r="CE100" s="18">
        <v>754550</v>
      </c>
      <c r="CF100" s="18">
        <v>772900</v>
      </c>
      <c r="CG100" s="18">
        <v>756500</v>
      </c>
      <c r="CH100" s="18">
        <v>726330</v>
      </c>
      <c r="CI100" s="18">
        <v>0</v>
      </c>
      <c r="CJ100" s="18">
        <v>0</v>
      </c>
      <c r="CK100" s="18">
        <v>7509</v>
      </c>
      <c r="CL100" s="18">
        <v>31970</v>
      </c>
      <c r="CM100" s="18">
        <v>0</v>
      </c>
      <c r="CN100" s="18">
        <v>0</v>
      </c>
      <c r="CO100" s="18">
        <v>0</v>
      </c>
      <c r="CP100" s="18">
        <v>0</v>
      </c>
      <c r="CQ100" s="18">
        <v>0</v>
      </c>
      <c r="CR100" s="18">
        <v>0</v>
      </c>
      <c r="CS100" s="18">
        <v>0</v>
      </c>
      <c r="CT100" s="18">
        <v>0</v>
      </c>
      <c r="CU100" s="18">
        <v>0</v>
      </c>
      <c r="CV100" s="18">
        <v>0</v>
      </c>
      <c r="CW100" s="18">
        <v>0</v>
      </c>
      <c r="CX100" s="18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</row>
    <row r="101" spans="1:110" x14ac:dyDescent="0.25">
      <c r="A101">
        <f t="shared" si="1"/>
        <v>0.42761504465649075</v>
      </c>
      <c r="B101" s="18" t="s">
        <v>118</v>
      </c>
      <c r="C101" s="18">
        <v>4966976</v>
      </c>
      <c r="D101" s="18">
        <v>6008645</v>
      </c>
      <c r="E101" s="18">
        <v>8264972</v>
      </c>
      <c r="F101" s="18">
        <v>8578032</v>
      </c>
      <c r="G101" s="18">
        <v>0</v>
      </c>
      <c r="H101" s="18">
        <v>0</v>
      </c>
      <c r="I101" s="18">
        <v>0</v>
      </c>
      <c r="J101" s="18">
        <v>0</v>
      </c>
      <c r="K101" s="18">
        <v>222112</v>
      </c>
      <c r="L101" s="18">
        <v>150774</v>
      </c>
      <c r="M101" s="18">
        <v>148404</v>
      </c>
      <c r="N101" s="18">
        <v>147330</v>
      </c>
      <c r="O101" s="18">
        <v>210000</v>
      </c>
      <c r="P101" s="18">
        <v>210000</v>
      </c>
      <c r="Q101" s="18">
        <v>210000</v>
      </c>
      <c r="R101" s="18">
        <v>210000</v>
      </c>
      <c r="S101" s="18">
        <v>0</v>
      </c>
      <c r="T101" s="18">
        <v>0</v>
      </c>
      <c r="U101" s="18">
        <v>0</v>
      </c>
      <c r="V101" s="18">
        <v>0</v>
      </c>
      <c r="W101" s="18">
        <v>158364</v>
      </c>
      <c r="X101" s="18">
        <v>378803</v>
      </c>
      <c r="Y101" s="18">
        <v>1124772</v>
      </c>
      <c r="Z101" s="18">
        <v>1873235</v>
      </c>
      <c r="AA101" s="18">
        <v>68213</v>
      </c>
      <c r="AB101" s="18">
        <v>288652</v>
      </c>
      <c r="AC101" s="18">
        <v>1034621</v>
      </c>
      <c r="AD101" s="18">
        <v>1595584</v>
      </c>
      <c r="AE101" s="18">
        <v>1840860</v>
      </c>
      <c r="AF101" s="18">
        <v>2275452</v>
      </c>
      <c r="AG101" s="18">
        <v>3560277</v>
      </c>
      <c r="AH101" s="18">
        <v>4467008</v>
      </c>
      <c r="AI101" s="18">
        <v>2752537</v>
      </c>
      <c r="AJ101" s="18">
        <v>3141523</v>
      </c>
      <c r="AK101" s="18">
        <v>3369131</v>
      </c>
      <c r="AL101" s="18">
        <v>2027789</v>
      </c>
      <c r="AM101" s="18">
        <v>915482</v>
      </c>
      <c r="AN101" s="18">
        <v>900496</v>
      </c>
      <c r="AO101" s="18">
        <v>900000</v>
      </c>
      <c r="AP101" s="18">
        <v>0</v>
      </c>
      <c r="AQ101" s="18">
        <v>915482</v>
      </c>
      <c r="AR101" s="18">
        <v>900496</v>
      </c>
      <c r="AS101" s="18">
        <v>900000</v>
      </c>
      <c r="AT101" s="18">
        <v>0</v>
      </c>
      <c r="AU101" s="18">
        <v>0</v>
      </c>
      <c r="AV101" s="18">
        <v>0</v>
      </c>
      <c r="AW101" s="18">
        <v>0</v>
      </c>
      <c r="AX101" s="18">
        <v>0</v>
      </c>
      <c r="AY101" s="18">
        <v>1835055</v>
      </c>
      <c r="AZ101" s="18">
        <v>2239028</v>
      </c>
      <c r="BA101" s="18">
        <v>2467131</v>
      </c>
      <c r="BB101" s="18">
        <v>2025789</v>
      </c>
      <c r="BC101" s="18">
        <v>817000</v>
      </c>
      <c r="BD101" s="18">
        <v>570000</v>
      </c>
      <c r="BE101" s="18">
        <v>450000</v>
      </c>
      <c r="BF101" s="18">
        <v>0</v>
      </c>
      <c r="BG101" s="18">
        <v>817000</v>
      </c>
      <c r="BH101" s="18">
        <v>0</v>
      </c>
      <c r="BI101" s="18">
        <v>0</v>
      </c>
      <c r="BJ101" s="18">
        <v>0</v>
      </c>
      <c r="BK101" s="18">
        <v>27513</v>
      </c>
      <c r="BL101" s="18">
        <v>14512</v>
      </c>
      <c r="BM101" s="18">
        <v>496</v>
      </c>
      <c r="BN101" s="18">
        <v>0</v>
      </c>
      <c r="BO101" s="18">
        <v>0</v>
      </c>
      <c r="BP101" s="18">
        <v>0</v>
      </c>
      <c r="BQ101" s="18">
        <v>0</v>
      </c>
      <c r="BR101" s="18">
        <v>0</v>
      </c>
      <c r="BS101" s="18">
        <v>0</v>
      </c>
      <c r="BT101" s="18">
        <v>0</v>
      </c>
      <c r="BU101" s="18">
        <v>0</v>
      </c>
      <c r="BV101" s="18">
        <v>0</v>
      </c>
      <c r="BW101" s="18">
        <v>0</v>
      </c>
      <c r="BX101" s="18">
        <v>0</v>
      </c>
      <c r="BY101" s="18">
        <v>0</v>
      </c>
      <c r="BZ101" s="18">
        <v>0</v>
      </c>
      <c r="CA101" s="18">
        <v>900000</v>
      </c>
      <c r="CB101" s="18">
        <v>900000</v>
      </c>
      <c r="CC101" s="18">
        <v>900000</v>
      </c>
      <c r="CD101" s="18">
        <v>0</v>
      </c>
      <c r="CE101" s="18">
        <v>900000</v>
      </c>
      <c r="CF101" s="18">
        <v>900000</v>
      </c>
      <c r="CG101" s="18">
        <v>900000</v>
      </c>
      <c r="CH101" s="18">
        <v>0</v>
      </c>
      <c r="CI101" s="18">
        <v>488487</v>
      </c>
      <c r="CJ101" s="18">
        <v>846305</v>
      </c>
      <c r="CK101" s="18">
        <v>1097746</v>
      </c>
      <c r="CL101" s="18">
        <v>1218355</v>
      </c>
      <c r="CM101" s="18">
        <v>495787</v>
      </c>
      <c r="CN101" s="18">
        <v>479674</v>
      </c>
      <c r="CO101" s="18">
        <v>479674</v>
      </c>
      <c r="CP101" s="18">
        <v>498787</v>
      </c>
      <c r="CQ101" s="18">
        <v>479674</v>
      </c>
      <c r="CR101" s="18">
        <v>479674</v>
      </c>
      <c r="CS101" s="18">
        <v>479674</v>
      </c>
      <c r="CT101" s="18">
        <v>495787</v>
      </c>
      <c r="CU101" s="18">
        <v>0</v>
      </c>
      <c r="CV101" s="18">
        <v>0</v>
      </c>
      <c r="CW101" s="18">
        <v>0</v>
      </c>
      <c r="CX101" s="18">
        <v>0</v>
      </c>
      <c r="CY101">
        <v>45000</v>
      </c>
      <c r="CZ101">
        <v>45000</v>
      </c>
      <c r="DA101">
        <v>45000</v>
      </c>
      <c r="DB101">
        <v>16875</v>
      </c>
      <c r="DC101">
        <v>0</v>
      </c>
      <c r="DD101">
        <v>0</v>
      </c>
      <c r="DE101">
        <v>0</v>
      </c>
      <c r="DF101">
        <v>0</v>
      </c>
    </row>
    <row r="102" spans="1:110" x14ac:dyDescent="0.25">
      <c r="A102">
        <f t="shared" si="1"/>
        <v>0.14207969400153975</v>
      </c>
      <c r="B102" s="18" t="s">
        <v>119</v>
      </c>
      <c r="C102" s="18">
        <v>3090183</v>
      </c>
      <c r="D102" s="18">
        <v>4056491</v>
      </c>
      <c r="E102" s="18">
        <v>4161529</v>
      </c>
      <c r="F102" s="18">
        <v>4632836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49579</v>
      </c>
      <c r="P102" s="18">
        <v>49579</v>
      </c>
      <c r="Q102" s="18">
        <v>49579</v>
      </c>
      <c r="R102" s="18">
        <v>49579</v>
      </c>
      <c r="S102" s="18">
        <v>0</v>
      </c>
      <c r="T102" s="18">
        <v>0</v>
      </c>
      <c r="U102" s="18">
        <v>0</v>
      </c>
      <c r="V102" s="18">
        <v>0</v>
      </c>
      <c r="W102" s="18">
        <v>369214</v>
      </c>
      <c r="X102" s="18">
        <v>382576</v>
      </c>
      <c r="Y102" s="18">
        <v>400092</v>
      </c>
      <c r="Z102" s="18">
        <v>401360</v>
      </c>
      <c r="AA102" s="18">
        <v>0</v>
      </c>
      <c r="AB102" s="18">
        <v>0</v>
      </c>
      <c r="AC102" s="18">
        <v>0</v>
      </c>
      <c r="AD102" s="18">
        <v>0</v>
      </c>
      <c r="AE102" s="18">
        <v>-1986</v>
      </c>
      <c r="AF102" s="18">
        <v>0</v>
      </c>
      <c r="AG102" s="18">
        <v>0</v>
      </c>
      <c r="AH102" s="18">
        <v>0</v>
      </c>
      <c r="AI102" s="18">
        <v>2673376</v>
      </c>
      <c r="AJ102" s="18">
        <v>3624336</v>
      </c>
      <c r="AK102" s="18">
        <v>3711858</v>
      </c>
      <c r="AL102" s="18">
        <v>4181897</v>
      </c>
      <c r="AM102" s="18">
        <v>420000</v>
      </c>
      <c r="AN102" s="18">
        <v>420000</v>
      </c>
      <c r="AO102" s="18">
        <v>420000</v>
      </c>
      <c r="AP102" s="18">
        <v>470000</v>
      </c>
      <c r="AQ102" s="18">
        <v>75000</v>
      </c>
      <c r="AR102" s="18">
        <v>75000</v>
      </c>
      <c r="AS102" s="18">
        <v>75000</v>
      </c>
      <c r="AT102" s="18">
        <v>125000</v>
      </c>
      <c r="AU102" s="18">
        <v>0</v>
      </c>
      <c r="AV102" s="18">
        <v>0</v>
      </c>
      <c r="AW102" s="18">
        <v>0</v>
      </c>
      <c r="AX102" s="18">
        <v>0</v>
      </c>
      <c r="AY102" s="18">
        <v>2239958</v>
      </c>
      <c r="AZ102" s="18">
        <v>3187767</v>
      </c>
      <c r="BA102" s="18">
        <v>3278327</v>
      </c>
      <c r="BB102" s="18">
        <v>3700780</v>
      </c>
      <c r="BC102" s="18">
        <v>1303203</v>
      </c>
      <c r="BD102" s="18">
        <v>1161466</v>
      </c>
      <c r="BE102" s="18">
        <v>1379283</v>
      </c>
      <c r="BF102" s="18">
        <v>1391854</v>
      </c>
      <c r="BG102" s="18">
        <v>0</v>
      </c>
      <c r="BH102" s="18">
        <v>0</v>
      </c>
      <c r="BI102" s="18">
        <v>0</v>
      </c>
      <c r="BJ102" s="18">
        <v>0</v>
      </c>
      <c r="BK102" s="18">
        <v>0</v>
      </c>
      <c r="BL102" s="18">
        <v>0</v>
      </c>
      <c r="BM102" s="18">
        <v>0</v>
      </c>
      <c r="BN102" s="18">
        <v>0</v>
      </c>
      <c r="BO102" s="18">
        <v>0</v>
      </c>
      <c r="BP102" s="18">
        <v>0</v>
      </c>
      <c r="BQ102" s="18">
        <v>0</v>
      </c>
      <c r="BR102" s="18">
        <v>0</v>
      </c>
      <c r="BS102" s="18">
        <v>0</v>
      </c>
      <c r="BT102" s="18">
        <v>0</v>
      </c>
      <c r="BU102" s="18">
        <v>0</v>
      </c>
      <c r="BV102" s="18">
        <v>0</v>
      </c>
      <c r="BW102" s="18">
        <v>0</v>
      </c>
      <c r="BX102" s="18">
        <v>75000</v>
      </c>
      <c r="BY102" s="18">
        <v>75000</v>
      </c>
      <c r="BZ102" s="18">
        <v>125000</v>
      </c>
      <c r="CA102" s="18">
        <v>0</v>
      </c>
      <c r="CB102" s="18">
        <v>0</v>
      </c>
      <c r="CC102" s="18">
        <v>0</v>
      </c>
      <c r="CD102" s="18">
        <v>0</v>
      </c>
      <c r="CE102" s="18">
        <v>0</v>
      </c>
      <c r="CF102" s="18">
        <v>345000</v>
      </c>
      <c r="CG102" s="18">
        <v>345000</v>
      </c>
      <c r="CH102" s="18">
        <v>345000</v>
      </c>
      <c r="CI102" s="18">
        <v>0</v>
      </c>
      <c r="CJ102" s="18">
        <v>1490813</v>
      </c>
      <c r="CK102" s="18">
        <v>1244667</v>
      </c>
      <c r="CL102" s="18">
        <v>1985604</v>
      </c>
      <c r="CM102" s="18">
        <v>0</v>
      </c>
      <c r="CN102" s="18">
        <v>285078</v>
      </c>
      <c r="CO102" s="18">
        <v>285078</v>
      </c>
      <c r="CP102" s="18">
        <v>285078</v>
      </c>
      <c r="CQ102" s="18">
        <v>0</v>
      </c>
      <c r="CR102" s="18">
        <v>247894</v>
      </c>
      <c r="CS102" s="18">
        <v>247894</v>
      </c>
      <c r="CT102" s="18">
        <v>247894</v>
      </c>
      <c r="CU102" s="18">
        <v>0</v>
      </c>
      <c r="CV102" s="18">
        <v>0</v>
      </c>
      <c r="CW102" s="18">
        <v>0</v>
      </c>
      <c r="CX102" s="18">
        <v>0</v>
      </c>
      <c r="CY102">
        <v>0</v>
      </c>
      <c r="CZ102">
        <v>0</v>
      </c>
      <c r="DA102">
        <v>20229</v>
      </c>
      <c r="DB102">
        <v>28401</v>
      </c>
      <c r="DC102">
        <v>0</v>
      </c>
      <c r="DD102">
        <v>0</v>
      </c>
      <c r="DE102">
        <v>0</v>
      </c>
      <c r="DF102">
        <v>0</v>
      </c>
    </row>
    <row r="103" spans="1:110" x14ac:dyDescent="0.25">
      <c r="A103">
        <f t="shared" si="1"/>
        <v>-0.25019861531956816</v>
      </c>
      <c r="B103" s="18" t="s">
        <v>141</v>
      </c>
      <c r="C103" s="18">
        <v>10641191</v>
      </c>
      <c r="D103" s="18">
        <v>11925062</v>
      </c>
      <c r="E103" s="18">
        <v>11669374</v>
      </c>
      <c r="F103" s="18">
        <v>8941428</v>
      </c>
      <c r="G103" s="18">
        <v>0</v>
      </c>
      <c r="H103" s="18">
        <v>0</v>
      </c>
      <c r="I103" s="18">
        <v>0</v>
      </c>
      <c r="J103" s="18">
        <v>0</v>
      </c>
      <c r="K103" s="18">
        <v>4774585</v>
      </c>
      <c r="L103" s="18">
        <v>5168873</v>
      </c>
      <c r="M103" s="18">
        <v>4622821</v>
      </c>
      <c r="N103" s="18">
        <v>3965396</v>
      </c>
      <c r="O103" s="18">
        <v>229922</v>
      </c>
      <c r="P103" s="18">
        <v>229922</v>
      </c>
      <c r="Q103" s="18">
        <v>229922</v>
      </c>
      <c r="R103" s="18">
        <v>253139</v>
      </c>
      <c r="S103" s="18">
        <v>0</v>
      </c>
      <c r="T103" s="18">
        <v>0</v>
      </c>
      <c r="U103" s="18">
        <v>0</v>
      </c>
      <c r="V103" s="18">
        <v>0</v>
      </c>
      <c r="W103" s="18">
        <v>832226</v>
      </c>
      <c r="X103" s="18">
        <v>832226</v>
      </c>
      <c r="Y103" s="18">
        <v>832226</v>
      </c>
      <c r="Z103" s="18">
        <v>834548</v>
      </c>
      <c r="AA103" s="18">
        <v>7437</v>
      </c>
      <c r="AB103" s="18">
        <v>7437</v>
      </c>
      <c r="AC103" s="18">
        <v>7437</v>
      </c>
      <c r="AD103" s="18">
        <v>7437</v>
      </c>
      <c r="AE103" s="18">
        <v>429411</v>
      </c>
      <c r="AF103" s="18">
        <v>1992579</v>
      </c>
      <c r="AG103" s="18">
        <v>68153</v>
      </c>
      <c r="AH103" s="18">
        <v>131005</v>
      </c>
      <c r="AI103" s="18">
        <v>8851278</v>
      </c>
      <c r="AJ103" s="18">
        <v>8610280</v>
      </c>
      <c r="AK103" s="18">
        <v>10317316</v>
      </c>
      <c r="AL103" s="18">
        <v>7539280</v>
      </c>
      <c r="AM103" s="18">
        <v>5191283</v>
      </c>
      <c r="AN103" s="18">
        <v>4614485</v>
      </c>
      <c r="AO103" s="18">
        <v>4082236</v>
      </c>
      <c r="AP103" s="18">
        <v>3551656</v>
      </c>
      <c r="AQ103" s="18">
        <v>5191283</v>
      </c>
      <c r="AR103" s="18">
        <v>4614485</v>
      </c>
      <c r="AS103" s="18">
        <v>4082236</v>
      </c>
      <c r="AT103" s="18">
        <v>3551656</v>
      </c>
      <c r="AU103" s="18">
        <v>425000</v>
      </c>
      <c r="AV103" s="18">
        <v>425000</v>
      </c>
      <c r="AW103" s="18">
        <v>425000</v>
      </c>
      <c r="AX103" s="18">
        <v>425000</v>
      </c>
      <c r="AY103" s="18">
        <v>3650869</v>
      </c>
      <c r="AZ103" s="18">
        <v>3982335</v>
      </c>
      <c r="BA103" s="18">
        <v>6225587</v>
      </c>
      <c r="BB103" s="18">
        <v>3979175</v>
      </c>
      <c r="BC103" s="18">
        <v>1249175</v>
      </c>
      <c r="BD103" s="18">
        <v>1556507</v>
      </c>
      <c r="BE103" s="18">
        <v>1716871</v>
      </c>
      <c r="BF103" s="18">
        <v>1898011</v>
      </c>
      <c r="BG103" s="18">
        <v>0</v>
      </c>
      <c r="BH103" s="18">
        <v>0</v>
      </c>
      <c r="BI103" s="18">
        <v>0</v>
      </c>
      <c r="BJ103" s="18">
        <v>0</v>
      </c>
      <c r="BK103" s="18">
        <v>534058</v>
      </c>
      <c r="BL103" s="18">
        <v>582096</v>
      </c>
      <c r="BM103" s="18">
        <v>555620</v>
      </c>
      <c r="BN103" s="18">
        <v>557740</v>
      </c>
      <c r="BO103" s="18">
        <v>0</v>
      </c>
      <c r="BP103" s="18">
        <v>0</v>
      </c>
      <c r="BQ103" s="18">
        <v>0</v>
      </c>
      <c r="BR103" s="18">
        <v>0</v>
      </c>
      <c r="BS103" s="18">
        <v>0</v>
      </c>
      <c r="BT103" s="18">
        <v>0</v>
      </c>
      <c r="BU103" s="18">
        <v>0</v>
      </c>
      <c r="BV103" s="18">
        <v>0</v>
      </c>
      <c r="BW103" s="18">
        <v>0</v>
      </c>
      <c r="BX103" s="18">
        <v>0</v>
      </c>
      <c r="BY103" s="18">
        <v>0</v>
      </c>
      <c r="BZ103" s="18">
        <v>0</v>
      </c>
      <c r="CA103" s="18">
        <v>0</v>
      </c>
      <c r="CB103" s="18">
        <v>0</v>
      </c>
      <c r="CC103" s="18">
        <v>0</v>
      </c>
      <c r="CD103" s="18">
        <v>0</v>
      </c>
      <c r="CE103" s="18">
        <v>425000</v>
      </c>
      <c r="CF103" s="18">
        <v>425000</v>
      </c>
      <c r="CG103" s="18">
        <v>425000</v>
      </c>
      <c r="CH103" s="18">
        <v>425000</v>
      </c>
      <c r="CI103" s="18">
        <v>150755</v>
      </c>
      <c r="CJ103" s="18">
        <v>184352</v>
      </c>
      <c r="CK103" s="18">
        <v>326982</v>
      </c>
      <c r="CL103" s="18">
        <v>77844</v>
      </c>
      <c r="CM103" s="18">
        <v>0</v>
      </c>
      <c r="CN103" s="18">
        <v>0</v>
      </c>
      <c r="CO103" s="18">
        <v>0</v>
      </c>
      <c r="CP103" s="18">
        <v>0</v>
      </c>
      <c r="CQ103" s="18">
        <v>1566995</v>
      </c>
      <c r="CR103" s="18">
        <v>1566996</v>
      </c>
      <c r="CS103" s="18">
        <v>1306707</v>
      </c>
      <c r="CT103" s="18">
        <v>1306707</v>
      </c>
      <c r="CU103" s="18">
        <v>0</v>
      </c>
      <c r="CV103" s="18">
        <v>0</v>
      </c>
      <c r="CW103" s="18">
        <v>0</v>
      </c>
      <c r="CX103" s="18">
        <v>0</v>
      </c>
      <c r="CY103">
        <v>18000</v>
      </c>
      <c r="CZ103">
        <v>17000</v>
      </c>
      <c r="DA103">
        <v>17000</v>
      </c>
      <c r="DB103">
        <v>17000</v>
      </c>
      <c r="DC103">
        <v>0</v>
      </c>
      <c r="DD103">
        <v>0</v>
      </c>
      <c r="DE103">
        <v>0</v>
      </c>
      <c r="DF103">
        <v>0</v>
      </c>
    </row>
    <row r="104" spans="1:110" x14ac:dyDescent="0.25">
      <c r="A104">
        <f t="shared" si="1"/>
        <v>1.520940453204939E-2</v>
      </c>
      <c r="B104" s="18" t="s">
        <v>150</v>
      </c>
      <c r="C104" s="18">
        <v>106586045</v>
      </c>
      <c r="D104" s="18">
        <v>107900148</v>
      </c>
      <c r="E104" s="18">
        <v>108594255</v>
      </c>
      <c r="F104" s="18">
        <v>109541245</v>
      </c>
      <c r="G104" s="18">
        <v>96440</v>
      </c>
      <c r="H104" s="18">
        <v>185505</v>
      </c>
      <c r="I104" s="18">
        <v>425217</v>
      </c>
      <c r="J104" s="18">
        <v>427334</v>
      </c>
      <c r="K104" s="18">
        <v>5390946</v>
      </c>
      <c r="L104" s="18">
        <v>5146349</v>
      </c>
      <c r="M104" s="18">
        <v>4542526</v>
      </c>
      <c r="N104" s="18">
        <v>4899758</v>
      </c>
      <c r="O104" s="18">
        <v>16900000</v>
      </c>
      <c r="P104" s="18">
        <v>16900000</v>
      </c>
      <c r="Q104" s="18">
        <v>16900000</v>
      </c>
      <c r="R104" s="18">
        <v>16900000</v>
      </c>
      <c r="S104" s="18">
        <v>0</v>
      </c>
      <c r="T104" s="18">
        <v>0</v>
      </c>
      <c r="U104" s="18">
        <v>0</v>
      </c>
      <c r="V104" s="18">
        <v>0</v>
      </c>
      <c r="W104" s="18">
        <v>346565</v>
      </c>
      <c r="X104" s="18">
        <v>398475</v>
      </c>
      <c r="Y104" s="18">
        <v>504069</v>
      </c>
      <c r="Z104" s="18">
        <v>566703</v>
      </c>
      <c r="AA104" s="18">
        <v>0</v>
      </c>
      <c r="AB104" s="18">
        <v>0</v>
      </c>
      <c r="AC104" s="18">
        <v>0</v>
      </c>
      <c r="AD104" s="18">
        <v>250</v>
      </c>
      <c r="AE104" s="18">
        <v>6584730</v>
      </c>
      <c r="AF104" s="18">
        <v>7571016</v>
      </c>
      <c r="AG104" s="18">
        <v>9577319</v>
      </c>
      <c r="AH104" s="18">
        <v>10762613</v>
      </c>
      <c r="AI104" s="18">
        <v>81329399</v>
      </c>
      <c r="AJ104" s="18">
        <v>81388429</v>
      </c>
      <c r="AK104" s="18">
        <v>79547611</v>
      </c>
      <c r="AL104" s="18">
        <v>78790906</v>
      </c>
      <c r="AM104" s="18">
        <v>69570081</v>
      </c>
      <c r="AN104" s="18">
        <v>69570081</v>
      </c>
      <c r="AO104" s="18">
        <v>69570081</v>
      </c>
      <c r="AP104" s="18">
        <v>69570081</v>
      </c>
      <c r="AQ104" s="18">
        <v>69570081</v>
      </c>
      <c r="AR104" s="18">
        <v>69570081</v>
      </c>
      <c r="AS104" s="18">
        <v>69570081</v>
      </c>
      <c r="AT104" s="18">
        <v>69570081</v>
      </c>
      <c r="AU104" s="18">
        <v>0</v>
      </c>
      <c r="AV104" s="18">
        <v>0</v>
      </c>
      <c r="AW104" s="18">
        <v>0</v>
      </c>
      <c r="AX104" s="18">
        <v>0</v>
      </c>
      <c r="AY104" s="18">
        <v>11118798</v>
      </c>
      <c r="AZ104" s="18">
        <v>11082371</v>
      </c>
      <c r="BA104" s="18">
        <v>9317910</v>
      </c>
      <c r="BB104" s="18">
        <v>8621175</v>
      </c>
      <c r="BC104" s="18">
        <v>0</v>
      </c>
      <c r="BD104" s="18">
        <v>0</v>
      </c>
      <c r="BE104" s="18">
        <v>0</v>
      </c>
      <c r="BF104" s="18">
        <v>0</v>
      </c>
      <c r="BG104" s="18">
        <v>0</v>
      </c>
      <c r="BH104" s="18">
        <v>0</v>
      </c>
      <c r="BI104" s="18">
        <v>0</v>
      </c>
      <c r="BJ104" s="18">
        <v>0</v>
      </c>
      <c r="BK104" s="18">
        <v>0</v>
      </c>
      <c r="BL104" s="18">
        <v>0</v>
      </c>
      <c r="BM104" s="18">
        <v>0</v>
      </c>
      <c r="BN104" s="18">
        <v>0</v>
      </c>
      <c r="BO104" s="18">
        <v>0</v>
      </c>
      <c r="BP104" s="18">
        <v>0</v>
      </c>
      <c r="BQ104" s="18">
        <v>0</v>
      </c>
      <c r="BR104" s="18">
        <v>0</v>
      </c>
      <c r="BS104" s="18"/>
      <c r="BT104" s="18"/>
      <c r="BU104" s="18"/>
      <c r="BV104" s="18"/>
      <c r="BW104" s="18">
        <v>69570081</v>
      </c>
      <c r="BX104" s="18">
        <v>69570081</v>
      </c>
      <c r="BY104" s="18">
        <v>69570081</v>
      </c>
      <c r="BZ104" s="18">
        <v>69570081</v>
      </c>
      <c r="CA104" s="18">
        <v>0</v>
      </c>
      <c r="CB104" s="18">
        <v>0</v>
      </c>
      <c r="CC104" s="18">
        <v>0</v>
      </c>
      <c r="CD104" s="18">
        <v>0</v>
      </c>
      <c r="CE104" s="18">
        <v>69570081</v>
      </c>
      <c r="CF104" s="18">
        <v>69570081</v>
      </c>
      <c r="CG104" s="18">
        <v>69570081</v>
      </c>
      <c r="CH104" s="18">
        <v>69570081</v>
      </c>
      <c r="CI104" s="18">
        <v>2011050</v>
      </c>
      <c r="CJ104" s="18">
        <v>3623054</v>
      </c>
      <c r="CK104" s="18">
        <v>2564099</v>
      </c>
      <c r="CL104" s="18">
        <v>2152567</v>
      </c>
      <c r="CM104" s="18">
        <v>0</v>
      </c>
      <c r="CN104" s="18">
        <v>0</v>
      </c>
      <c r="CO104" s="18">
        <v>0</v>
      </c>
      <c r="CP104" s="18">
        <v>0</v>
      </c>
      <c r="CQ104" s="18">
        <v>0</v>
      </c>
      <c r="CR104" s="18">
        <v>0</v>
      </c>
      <c r="CS104" s="18">
        <v>0</v>
      </c>
      <c r="CT104" s="18">
        <v>0</v>
      </c>
      <c r="CU104" s="18">
        <v>0</v>
      </c>
      <c r="CV104" s="18">
        <v>0</v>
      </c>
      <c r="CW104" s="18">
        <v>0</v>
      </c>
      <c r="CX104" s="18">
        <v>0</v>
      </c>
      <c r="CY104">
        <v>5079948</v>
      </c>
      <c r="CZ104">
        <v>5091430</v>
      </c>
      <c r="DA104">
        <v>5091430</v>
      </c>
      <c r="DB104">
        <v>5091430</v>
      </c>
      <c r="DC104">
        <v>0</v>
      </c>
      <c r="DD104">
        <v>0</v>
      </c>
      <c r="DE104">
        <v>0</v>
      </c>
      <c r="DF104">
        <v>0</v>
      </c>
    </row>
    <row r="105" spans="1:110" x14ac:dyDescent="0.25">
      <c r="A105">
        <f t="shared" si="1"/>
        <v>-0.14590164935129291</v>
      </c>
      <c r="B105" s="18" t="s">
        <v>151</v>
      </c>
      <c r="C105" s="18">
        <v>113711673</v>
      </c>
      <c r="D105" s="18">
        <v>152679542</v>
      </c>
      <c r="E105" s="18">
        <v>155678521</v>
      </c>
      <c r="F105" s="18">
        <v>130403345</v>
      </c>
      <c r="G105" s="18">
        <v>303713</v>
      </c>
      <c r="H105" s="18">
        <v>232111</v>
      </c>
      <c r="I105" s="18">
        <v>195704</v>
      </c>
      <c r="J105" s="18">
        <v>106607</v>
      </c>
      <c r="K105" s="18">
        <v>1979324</v>
      </c>
      <c r="L105" s="18">
        <v>2064523</v>
      </c>
      <c r="M105" s="18">
        <v>1773475</v>
      </c>
      <c r="N105" s="18">
        <v>1405316</v>
      </c>
      <c r="O105" s="18">
        <v>482405</v>
      </c>
      <c r="P105" s="18">
        <v>498197</v>
      </c>
      <c r="Q105" s="18">
        <v>488529</v>
      </c>
      <c r="R105" s="18">
        <v>467386</v>
      </c>
      <c r="S105" s="18">
        <v>0</v>
      </c>
      <c r="T105" s="18">
        <v>0</v>
      </c>
      <c r="U105" s="18">
        <v>0</v>
      </c>
      <c r="V105" s="18">
        <v>0</v>
      </c>
      <c r="W105" s="18">
        <v>13466880</v>
      </c>
      <c r="X105" s="18">
        <v>13907739</v>
      </c>
      <c r="Y105" s="18">
        <v>29614922</v>
      </c>
      <c r="Z105" s="18">
        <v>25321728</v>
      </c>
      <c r="AA105" s="18">
        <v>84275</v>
      </c>
      <c r="AB105" s="18">
        <v>87034</v>
      </c>
      <c r="AC105" s="18">
        <v>85345</v>
      </c>
      <c r="AD105" s="18">
        <v>81651</v>
      </c>
      <c r="AE105" s="18">
        <v>5624798</v>
      </c>
      <c r="AF105" s="18">
        <v>11793238</v>
      </c>
      <c r="AG105" s="18">
        <v>0</v>
      </c>
      <c r="AH105" s="18">
        <v>0</v>
      </c>
      <c r="AI105" s="18">
        <v>93826255</v>
      </c>
      <c r="AJ105" s="18">
        <v>126311876</v>
      </c>
      <c r="AK105" s="18">
        <v>125514438</v>
      </c>
      <c r="AL105" s="18">
        <v>104614231</v>
      </c>
      <c r="AM105" s="18">
        <v>1805474</v>
      </c>
      <c r="AN105" s="18">
        <v>2548427</v>
      </c>
      <c r="AO105" s="18">
        <v>1716143</v>
      </c>
      <c r="AP105" s="18">
        <v>9695</v>
      </c>
      <c r="AQ105" s="18">
        <v>1805474</v>
      </c>
      <c r="AR105" s="18">
        <v>2548427</v>
      </c>
      <c r="AS105" s="18">
        <v>1716143</v>
      </c>
      <c r="AT105" s="18">
        <v>9695</v>
      </c>
      <c r="AU105" s="18">
        <v>0</v>
      </c>
      <c r="AV105" s="18">
        <v>0</v>
      </c>
      <c r="AW105" s="18">
        <v>0</v>
      </c>
      <c r="AX105" s="18">
        <v>0</v>
      </c>
      <c r="AY105" s="18">
        <v>92010650</v>
      </c>
      <c r="AZ105" s="18">
        <v>123367723</v>
      </c>
      <c r="BA105" s="18">
        <v>123451825</v>
      </c>
      <c r="BB105" s="18">
        <v>104578241</v>
      </c>
      <c r="BC105" s="18">
        <v>69189526</v>
      </c>
      <c r="BD105" s="18">
        <v>84272992</v>
      </c>
      <c r="BE105" s="18">
        <v>84375759</v>
      </c>
      <c r="BF105" s="18">
        <v>67859521</v>
      </c>
      <c r="BG105" s="18">
        <v>0</v>
      </c>
      <c r="BH105" s="18">
        <v>0</v>
      </c>
      <c r="BI105" s="18">
        <v>0</v>
      </c>
      <c r="BJ105" s="18">
        <v>0</v>
      </c>
      <c r="BK105" s="18">
        <v>816861</v>
      </c>
      <c r="BL105" s="18">
        <v>819323</v>
      </c>
      <c r="BM105" s="18">
        <v>803096</v>
      </c>
      <c r="BN105" s="18">
        <v>206542</v>
      </c>
      <c r="BO105" s="18">
        <v>0</v>
      </c>
      <c r="BP105" s="18">
        <v>0</v>
      </c>
      <c r="BQ105" s="18">
        <v>0</v>
      </c>
      <c r="BR105" s="18">
        <v>0</v>
      </c>
      <c r="BS105" s="18"/>
      <c r="BT105" s="18"/>
      <c r="BU105" s="18"/>
      <c r="BV105" s="18"/>
      <c r="BW105" s="18">
        <v>0</v>
      </c>
      <c r="BX105" s="18">
        <v>1545800</v>
      </c>
      <c r="BY105" s="18">
        <v>1515800</v>
      </c>
      <c r="BZ105" s="18">
        <v>0</v>
      </c>
      <c r="CA105" s="18">
        <v>0</v>
      </c>
      <c r="CB105" s="18">
        <v>0</v>
      </c>
      <c r="CC105" s="18">
        <v>0</v>
      </c>
      <c r="CD105" s="18">
        <v>0</v>
      </c>
      <c r="CE105" s="18">
        <v>0</v>
      </c>
      <c r="CF105" s="18">
        <v>1545800</v>
      </c>
      <c r="CG105" s="18">
        <v>1515800</v>
      </c>
      <c r="CH105" s="18">
        <v>0</v>
      </c>
      <c r="CI105" s="18">
        <v>1655822</v>
      </c>
      <c r="CJ105" s="18">
        <v>2146091</v>
      </c>
      <c r="CK105" s="18">
        <v>2135036</v>
      </c>
      <c r="CL105" s="18">
        <v>5315796</v>
      </c>
      <c r="CM105" s="18">
        <v>0</v>
      </c>
      <c r="CN105" s="18">
        <v>0</v>
      </c>
      <c r="CO105" s="18">
        <v>0</v>
      </c>
      <c r="CP105" s="18">
        <v>0</v>
      </c>
      <c r="CQ105" s="18">
        <v>0</v>
      </c>
      <c r="CR105" s="18">
        <v>0</v>
      </c>
      <c r="CS105" s="18">
        <v>0</v>
      </c>
      <c r="CT105" s="18">
        <v>0</v>
      </c>
      <c r="CU105" s="18">
        <v>0</v>
      </c>
      <c r="CV105" s="18">
        <v>0</v>
      </c>
      <c r="CW105" s="18">
        <v>0</v>
      </c>
      <c r="CX105" s="18">
        <v>0</v>
      </c>
      <c r="CY105">
        <v>0</v>
      </c>
      <c r="CZ105">
        <v>22137</v>
      </c>
      <c r="DA105">
        <v>73365</v>
      </c>
      <c r="DB105">
        <v>27307</v>
      </c>
      <c r="DC105">
        <v>0</v>
      </c>
      <c r="DD105">
        <v>0</v>
      </c>
      <c r="DE105">
        <v>0</v>
      </c>
      <c r="DF105">
        <v>0</v>
      </c>
    </row>
    <row r="106" spans="1:110" x14ac:dyDescent="0.25">
      <c r="A106">
        <f t="shared" si="1"/>
        <v>-8.7145070662190665E-3</v>
      </c>
      <c r="B106" s="18" t="s">
        <v>152</v>
      </c>
      <c r="C106" s="18">
        <v>459171510</v>
      </c>
      <c r="D106" s="18">
        <v>368886384</v>
      </c>
      <c r="E106" s="18">
        <v>339796736</v>
      </c>
      <c r="F106" s="18">
        <v>365671721</v>
      </c>
      <c r="G106" s="18">
        <v>5271415</v>
      </c>
      <c r="H106" s="18">
        <v>4581138</v>
      </c>
      <c r="I106" s="18">
        <v>4089615</v>
      </c>
      <c r="J106" s="18">
        <v>2835451</v>
      </c>
      <c r="K106" s="18">
        <v>14193340</v>
      </c>
      <c r="L106" s="18">
        <v>13026142</v>
      </c>
      <c r="M106" s="18">
        <v>13766788</v>
      </c>
      <c r="N106" s="18">
        <v>13897637</v>
      </c>
      <c r="O106" s="18">
        <v>68958174</v>
      </c>
      <c r="P106" s="18">
        <v>68958174</v>
      </c>
      <c r="Q106" s="18">
        <v>68958174</v>
      </c>
      <c r="R106" s="18">
        <v>68958174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>
        <v>0</v>
      </c>
      <c r="AC106" s="18">
        <v>0</v>
      </c>
      <c r="AD106" s="18">
        <v>0</v>
      </c>
      <c r="AE106" s="18">
        <v>-7953389</v>
      </c>
      <c r="AF106" s="18">
        <v>-3823022</v>
      </c>
      <c r="AG106" s="18">
        <v>-6151576</v>
      </c>
      <c r="AH106" s="18">
        <v>-28654170</v>
      </c>
      <c r="AI106" s="18">
        <v>382893985</v>
      </c>
      <c r="AJ106" s="18">
        <v>281264382</v>
      </c>
      <c r="AK106" s="18">
        <v>259776381</v>
      </c>
      <c r="AL106" s="18">
        <v>312440585</v>
      </c>
      <c r="AM106" s="18">
        <v>50000000</v>
      </c>
      <c r="AN106" s="18">
        <v>125000000</v>
      </c>
      <c r="AO106" s="18">
        <v>40000000</v>
      </c>
      <c r="AP106" s="18">
        <v>40000000</v>
      </c>
      <c r="AQ106" s="18">
        <v>50000000</v>
      </c>
      <c r="AR106" s="18">
        <v>125000000</v>
      </c>
      <c r="AS106" s="18">
        <v>40000000</v>
      </c>
      <c r="AT106" s="18">
        <v>40000000</v>
      </c>
      <c r="AU106" s="18">
        <v>0</v>
      </c>
      <c r="AV106" s="18">
        <v>35000000</v>
      </c>
      <c r="AW106" s="18">
        <v>0</v>
      </c>
      <c r="AX106" s="18">
        <v>0</v>
      </c>
      <c r="AY106" s="18">
        <v>331537665</v>
      </c>
      <c r="AZ106" s="18">
        <v>151272383</v>
      </c>
      <c r="BA106" s="18">
        <v>219512266</v>
      </c>
      <c r="BB106" s="18">
        <v>272151120</v>
      </c>
      <c r="BC106" s="18">
        <v>229164964</v>
      </c>
      <c r="BD106" s="18">
        <v>0</v>
      </c>
      <c r="BE106" s="18">
        <v>68870517</v>
      </c>
      <c r="BF106" s="18">
        <v>101871683</v>
      </c>
      <c r="BG106" s="18">
        <v>229164964</v>
      </c>
      <c r="BH106" s="18">
        <v>0</v>
      </c>
      <c r="BI106" s="18">
        <v>68870517</v>
      </c>
      <c r="BJ106" s="18">
        <v>101871683</v>
      </c>
      <c r="BK106" s="18">
        <v>0</v>
      </c>
      <c r="BL106" s="18">
        <v>50000000</v>
      </c>
      <c r="BM106" s="18">
        <v>50000000</v>
      </c>
      <c r="BN106" s="18">
        <v>50000000</v>
      </c>
      <c r="BO106" s="18">
        <v>0</v>
      </c>
      <c r="BP106" s="18">
        <v>50000000</v>
      </c>
      <c r="BQ106" s="18">
        <v>50000000</v>
      </c>
      <c r="BR106" s="18">
        <v>50000000</v>
      </c>
      <c r="BS106" s="18"/>
      <c r="BT106" s="18"/>
      <c r="BU106" s="18"/>
      <c r="BV106" s="18"/>
      <c r="BW106" s="18">
        <v>50000000</v>
      </c>
      <c r="BX106" s="18">
        <v>90000000</v>
      </c>
      <c r="BY106" s="18">
        <v>40000000</v>
      </c>
      <c r="BZ106" s="18">
        <v>40000000</v>
      </c>
      <c r="CA106" s="18">
        <v>0</v>
      </c>
      <c r="CB106" s="18">
        <v>0</v>
      </c>
      <c r="CC106" s="18">
        <v>0</v>
      </c>
      <c r="CD106" s="18">
        <v>0</v>
      </c>
      <c r="CE106" s="18">
        <v>50000000</v>
      </c>
      <c r="CF106" s="18">
        <v>125000000</v>
      </c>
      <c r="CG106" s="18">
        <v>40000000</v>
      </c>
      <c r="CH106" s="18">
        <v>40000000</v>
      </c>
      <c r="CI106" s="18">
        <v>316881239</v>
      </c>
      <c r="CJ106" s="18">
        <v>128558726</v>
      </c>
      <c r="CK106" s="18">
        <v>179150737</v>
      </c>
      <c r="CL106" s="18">
        <v>192557234</v>
      </c>
      <c r="CM106" s="18">
        <v>0</v>
      </c>
      <c r="CN106" s="18">
        <v>0</v>
      </c>
      <c r="CO106" s="18">
        <v>0</v>
      </c>
      <c r="CP106" s="18">
        <v>0</v>
      </c>
      <c r="CQ106" s="18">
        <v>0</v>
      </c>
      <c r="CR106" s="18">
        <v>0</v>
      </c>
      <c r="CS106" s="18">
        <v>0</v>
      </c>
      <c r="CT106" s="18">
        <v>0</v>
      </c>
      <c r="CU106" s="18">
        <v>0</v>
      </c>
      <c r="CV106" s="18">
        <v>0</v>
      </c>
      <c r="CW106" s="18">
        <v>0</v>
      </c>
      <c r="CX106" s="18">
        <v>0</v>
      </c>
      <c r="CY106">
        <v>5403603</v>
      </c>
      <c r="CZ106">
        <v>5857063</v>
      </c>
      <c r="DA106">
        <v>2529572</v>
      </c>
      <c r="DB106">
        <v>1189830</v>
      </c>
      <c r="DC106">
        <v>0</v>
      </c>
      <c r="DD106">
        <v>0</v>
      </c>
      <c r="DE106">
        <v>0</v>
      </c>
      <c r="DF106">
        <v>0</v>
      </c>
    </row>
    <row r="107" spans="1:110" x14ac:dyDescent="0.25">
      <c r="A107">
        <f t="shared" si="1"/>
        <v>-4.9751857006637118E-2</v>
      </c>
      <c r="B107" s="18" t="s">
        <v>153</v>
      </c>
      <c r="C107" s="18">
        <v>2824142000</v>
      </c>
      <c r="D107" s="18">
        <v>2336556000</v>
      </c>
      <c r="E107" s="18">
        <v>2324359000</v>
      </c>
      <c r="F107" s="18">
        <v>2220308000</v>
      </c>
      <c r="G107" s="18">
        <v>42537000</v>
      </c>
      <c r="H107" s="18">
        <v>49273000</v>
      </c>
      <c r="I107" s="18">
        <v>56673000</v>
      </c>
      <c r="J107" s="18">
        <v>55974000</v>
      </c>
      <c r="K107" s="18">
        <v>198805000</v>
      </c>
      <c r="L107" s="18">
        <v>190675000</v>
      </c>
      <c r="M107" s="18">
        <v>180285000</v>
      </c>
      <c r="N107" s="18">
        <v>189738000</v>
      </c>
      <c r="O107" s="18">
        <v>199339000</v>
      </c>
      <c r="P107" s="18">
        <v>199339000</v>
      </c>
      <c r="Q107" s="18">
        <v>346339000</v>
      </c>
      <c r="R107" s="18">
        <v>346339000</v>
      </c>
      <c r="S107" s="18">
        <v>159154000</v>
      </c>
      <c r="T107" s="18">
        <v>159154000</v>
      </c>
      <c r="U107" s="18">
        <v>159154000</v>
      </c>
      <c r="V107" s="18">
        <v>159154000</v>
      </c>
      <c r="W107" s="18">
        <v>38620000</v>
      </c>
      <c r="X107" s="18">
        <v>38620000</v>
      </c>
      <c r="Y107" s="18">
        <v>38620000</v>
      </c>
      <c r="Z107" s="18">
        <v>38620000</v>
      </c>
      <c r="AA107" s="18">
        <v>18682000</v>
      </c>
      <c r="AB107" s="18">
        <v>18682000</v>
      </c>
      <c r="AC107" s="18">
        <v>18682000</v>
      </c>
      <c r="AD107" s="18">
        <v>18682000</v>
      </c>
      <c r="AE107" s="18">
        <v>262783000</v>
      </c>
      <c r="AF107" s="18">
        <v>284782000</v>
      </c>
      <c r="AG107" s="18">
        <v>256264000</v>
      </c>
      <c r="AH107" s="18">
        <v>100693000</v>
      </c>
      <c r="AI107" s="18">
        <v>2117776000</v>
      </c>
      <c r="AJ107" s="18">
        <v>1623310000</v>
      </c>
      <c r="AK107" s="18">
        <v>1484702000</v>
      </c>
      <c r="AL107" s="18">
        <v>1539498000</v>
      </c>
      <c r="AM107" s="18">
        <v>534945000</v>
      </c>
      <c r="AN107" s="18">
        <v>785391000</v>
      </c>
      <c r="AO107" s="18">
        <v>689768000</v>
      </c>
      <c r="AP107" s="18">
        <v>640151000</v>
      </c>
      <c r="AQ107" s="18">
        <v>533540000</v>
      </c>
      <c r="AR107" s="18">
        <v>785239000</v>
      </c>
      <c r="AS107" s="18">
        <v>689768000</v>
      </c>
      <c r="AT107" s="18">
        <v>640151000</v>
      </c>
      <c r="AU107" s="18">
        <v>0</v>
      </c>
      <c r="AV107" s="18">
        <v>0</v>
      </c>
      <c r="AW107" s="18">
        <v>0</v>
      </c>
      <c r="AX107" s="18">
        <v>86374000</v>
      </c>
      <c r="AY107" s="18">
        <v>1575903000</v>
      </c>
      <c r="AZ107" s="18">
        <v>824746000</v>
      </c>
      <c r="BA107" s="18">
        <v>771682000</v>
      </c>
      <c r="BB107" s="18">
        <v>875721000</v>
      </c>
      <c r="BC107" s="18">
        <v>1385849000</v>
      </c>
      <c r="BD107" s="18">
        <v>521438000</v>
      </c>
      <c r="BE107" s="18">
        <v>514504000</v>
      </c>
      <c r="BF107" s="18">
        <v>422102000</v>
      </c>
      <c r="BG107" s="18">
        <v>441161000</v>
      </c>
      <c r="BH107" s="18">
        <v>432213000</v>
      </c>
      <c r="BI107" s="18">
        <v>399963000</v>
      </c>
      <c r="BJ107" s="18">
        <v>212066000</v>
      </c>
      <c r="BK107" s="18">
        <v>29526000</v>
      </c>
      <c r="BL107" s="18">
        <v>129929000</v>
      </c>
      <c r="BM107" s="18">
        <v>75294000</v>
      </c>
      <c r="BN107" s="18">
        <v>279192000</v>
      </c>
      <c r="BO107" s="18">
        <v>0</v>
      </c>
      <c r="BP107" s="18">
        <v>14924000</v>
      </c>
      <c r="BQ107" s="18">
        <v>17793000</v>
      </c>
      <c r="BR107" s="18">
        <v>84190000</v>
      </c>
      <c r="BS107" s="18"/>
      <c r="BT107" s="18"/>
      <c r="BU107" s="18"/>
      <c r="BV107" s="18"/>
      <c r="BW107" s="18">
        <v>28312000</v>
      </c>
      <c r="BX107" s="18">
        <v>368102000</v>
      </c>
      <c r="BY107" s="18">
        <v>78268000</v>
      </c>
      <c r="BZ107" s="18">
        <v>9164000</v>
      </c>
      <c r="CA107" s="18">
        <v>181005000</v>
      </c>
      <c r="CB107" s="18">
        <v>215774000</v>
      </c>
      <c r="CC107" s="18">
        <v>172500000</v>
      </c>
      <c r="CD107" s="18">
        <v>175613000</v>
      </c>
      <c r="CE107" s="18">
        <v>257343000</v>
      </c>
      <c r="CF107" s="18">
        <v>583876000</v>
      </c>
      <c r="CG107" s="18">
        <v>250768000</v>
      </c>
      <c r="CH107" s="18">
        <v>271151000</v>
      </c>
      <c r="CI107" s="18">
        <v>1446761000</v>
      </c>
      <c r="CJ107" s="18">
        <v>514219000</v>
      </c>
      <c r="CK107" s="18">
        <v>480840000</v>
      </c>
      <c r="CL107" s="18">
        <v>340008000</v>
      </c>
      <c r="CM107" s="18">
        <v>0</v>
      </c>
      <c r="CN107" s="18">
        <v>217862000</v>
      </c>
      <c r="CO107" s="18">
        <v>225377000</v>
      </c>
      <c r="CP107" s="18">
        <v>154740000</v>
      </c>
      <c r="CQ107" s="18">
        <v>0</v>
      </c>
      <c r="CR107" s="18">
        <v>152118000</v>
      </c>
      <c r="CS107" s="18">
        <v>98169000</v>
      </c>
      <c r="CT107" s="18">
        <v>98164000</v>
      </c>
      <c r="CU107" s="18">
        <v>0</v>
      </c>
      <c r="CV107" s="18">
        <v>0</v>
      </c>
      <c r="CW107" s="18">
        <v>0</v>
      </c>
      <c r="CX107" s="18">
        <v>0</v>
      </c>
      <c r="CY107">
        <v>55118000</v>
      </c>
      <c r="CZ107">
        <v>26327000</v>
      </c>
      <c r="DA107">
        <v>18773000</v>
      </c>
      <c r="DB107">
        <v>10090000</v>
      </c>
      <c r="DC107">
        <v>2841000</v>
      </c>
      <c r="DD107">
        <v>9579000</v>
      </c>
      <c r="DE107">
        <v>6083000</v>
      </c>
      <c r="DF107">
        <v>12501000</v>
      </c>
    </row>
    <row r="108" spans="1:110" x14ac:dyDescent="0.25">
      <c r="A108">
        <f t="shared" si="1"/>
        <v>-0.22771074381682865</v>
      </c>
      <c r="B108" s="18" t="s">
        <v>154</v>
      </c>
      <c r="C108" s="18">
        <v>5932587</v>
      </c>
      <c r="D108" s="18">
        <v>5445830</v>
      </c>
      <c r="E108" s="18">
        <v>4730118</v>
      </c>
      <c r="F108" s="18">
        <v>4205756</v>
      </c>
      <c r="G108" s="18">
        <v>19025</v>
      </c>
      <c r="H108" s="18">
        <v>19025</v>
      </c>
      <c r="I108" s="18">
        <v>19025</v>
      </c>
      <c r="J108" s="18">
        <v>19025</v>
      </c>
      <c r="K108" s="18">
        <v>1913131</v>
      </c>
      <c r="L108" s="18">
        <v>1682433</v>
      </c>
      <c r="M108" s="18">
        <v>1581768</v>
      </c>
      <c r="N108" s="18">
        <v>1578463</v>
      </c>
      <c r="O108" s="18">
        <v>2061500</v>
      </c>
      <c r="P108" s="18">
        <v>2061500</v>
      </c>
      <c r="Q108" s="18">
        <v>2061500</v>
      </c>
      <c r="R108" s="18">
        <v>2061500</v>
      </c>
      <c r="S108" s="18">
        <v>0</v>
      </c>
      <c r="T108" s="18">
        <v>0</v>
      </c>
      <c r="U108" s="18">
        <v>0</v>
      </c>
      <c r="V108" s="18">
        <v>0</v>
      </c>
      <c r="W108" s="18">
        <v>57318</v>
      </c>
      <c r="X108" s="18">
        <v>57318</v>
      </c>
      <c r="Y108" s="18">
        <v>57318</v>
      </c>
      <c r="Z108" s="18">
        <v>57318</v>
      </c>
      <c r="AA108" s="18">
        <v>11155</v>
      </c>
      <c r="AB108" s="18">
        <v>11155</v>
      </c>
      <c r="AC108" s="18">
        <v>11155</v>
      </c>
      <c r="AD108" s="18">
        <v>11155</v>
      </c>
      <c r="AE108" s="18">
        <v>-1076282</v>
      </c>
      <c r="AF108" s="18">
        <v>-2098308</v>
      </c>
      <c r="AG108" s="18">
        <v>-3123649</v>
      </c>
      <c r="AH108" s="18">
        <v>-3932711</v>
      </c>
      <c r="AI108" s="18">
        <v>4601290</v>
      </c>
      <c r="AJ108" s="18">
        <v>5148552</v>
      </c>
      <c r="AK108" s="18">
        <v>5469481</v>
      </c>
      <c r="AL108" s="18">
        <v>5666491</v>
      </c>
      <c r="AM108" s="18">
        <v>1647678</v>
      </c>
      <c r="AN108" s="18">
        <v>1647678</v>
      </c>
      <c r="AO108" s="18">
        <v>1647678</v>
      </c>
      <c r="AP108" s="18">
        <v>1647678</v>
      </c>
      <c r="AQ108" s="18">
        <v>1647678</v>
      </c>
      <c r="AR108" s="18">
        <v>1647678</v>
      </c>
      <c r="AS108" s="18">
        <v>1647678</v>
      </c>
      <c r="AT108" s="18">
        <v>1647678</v>
      </c>
      <c r="AU108" s="18">
        <v>0</v>
      </c>
      <c r="AV108" s="18">
        <v>0</v>
      </c>
      <c r="AW108" s="18">
        <v>0</v>
      </c>
      <c r="AX108" s="18">
        <v>0</v>
      </c>
      <c r="AY108" s="18">
        <v>2947452</v>
      </c>
      <c r="AZ108" s="18">
        <v>3468269</v>
      </c>
      <c r="BA108" s="18">
        <v>3819367</v>
      </c>
      <c r="BB108" s="18">
        <v>4017321</v>
      </c>
      <c r="BC108" s="18">
        <v>372590</v>
      </c>
      <c r="BD108" s="18">
        <v>964602</v>
      </c>
      <c r="BE108" s="18">
        <v>1024694</v>
      </c>
      <c r="BF108" s="18">
        <v>1799108</v>
      </c>
      <c r="BG108" s="18">
        <v>372590</v>
      </c>
      <c r="BH108" s="18">
        <v>964602</v>
      </c>
      <c r="BI108" s="18">
        <v>839758</v>
      </c>
      <c r="BJ108" s="18">
        <v>1673041</v>
      </c>
      <c r="BK108" s="18">
        <v>733044</v>
      </c>
      <c r="BL108" s="18">
        <v>631408</v>
      </c>
      <c r="BM108" s="18">
        <v>631408</v>
      </c>
      <c r="BN108" s="18">
        <v>0</v>
      </c>
      <c r="BO108" s="18">
        <v>733044</v>
      </c>
      <c r="BP108" s="18">
        <v>631408</v>
      </c>
      <c r="BQ108" s="18">
        <v>631408</v>
      </c>
      <c r="BR108" s="18">
        <v>0</v>
      </c>
      <c r="BS108" s="18"/>
      <c r="BT108" s="18"/>
      <c r="BU108" s="18"/>
      <c r="BV108" s="18"/>
      <c r="BW108" s="18">
        <v>0</v>
      </c>
      <c r="BX108" s="18">
        <v>0</v>
      </c>
      <c r="BY108" s="18">
        <v>0</v>
      </c>
      <c r="BZ108" s="18">
        <v>1647678</v>
      </c>
      <c r="CA108" s="18">
        <v>1647678</v>
      </c>
      <c r="CB108" s="18">
        <v>1647678</v>
      </c>
      <c r="CC108" s="18">
        <v>1647678</v>
      </c>
      <c r="CD108" s="18">
        <v>0</v>
      </c>
      <c r="CE108" s="18">
        <v>1647678</v>
      </c>
      <c r="CF108" s="18">
        <v>1647678</v>
      </c>
      <c r="CG108" s="18">
        <v>1647678</v>
      </c>
      <c r="CH108" s="18">
        <v>1647678</v>
      </c>
      <c r="CI108" s="18">
        <v>310627</v>
      </c>
      <c r="CJ108" s="18">
        <v>2094269</v>
      </c>
      <c r="CK108" s="18">
        <v>2531452</v>
      </c>
      <c r="CL108" s="18">
        <v>2750301</v>
      </c>
      <c r="CM108" s="18">
        <v>0</v>
      </c>
      <c r="CN108" s="18">
        <v>0</v>
      </c>
      <c r="CO108" s="18">
        <v>0</v>
      </c>
      <c r="CP108" s="18">
        <v>0</v>
      </c>
      <c r="CQ108" s="18">
        <v>0</v>
      </c>
      <c r="CR108" s="18">
        <v>0</v>
      </c>
      <c r="CS108" s="18">
        <v>0</v>
      </c>
      <c r="CT108" s="18">
        <v>0</v>
      </c>
      <c r="CU108" s="18">
        <v>0</v>
      </c>
      <c r="CV108" s="18">
        <v>0</v>
      </c>
      <c r="CW108" s="18">
        <v>0</v>
      </c>
      <c r="CX108" s="18">
        <v>0</v>
      </c>
      <c r="CY108">
        <v>73831</v>
      </c>
      <c r="CZ108">
        <v>56596</v>
      </c>
      <c r="DA108">
        <v>57777</v>
      </c>
      <c r="DB108">
        <v>31343</v>
      </c>
      <c r="DC108">
        <v>0</v>
      </c>
      <c r="DD108">
        <v>0</v>
      </c>
      <c r="DE108">
        <v>0</v>
      </c>
      <c r="DF108">
        <v>0</v>
      </c>
    </row>
    <row r="109" spans="1:110" x14ac:dyDescent="0.25">
      <c r="A109">
        <f t="shared" si="1"/>
        <v>2.5727208772534964E-2</v>
      </c>
      <c r="B109" s="18" t="s">
        <v>155</v>
      </c>
      <c r="C109" s="18">
        <v>10043550</v>
      </c>
      <c r="D109" s="18">
        <v>12828675</v>
      </c>
      <c r="E109" s="18">
        <v>14605781</v>
      </c>
      <c r="F109" s="18">
        <v>13158721</v>
      </c>
      <c r="G109" s="18">
        <v>22144</v>
      </c>
      <c r="H109" s="18">
        <v>41040</v>
      </c>
      <c r="I109" s="18">
        <v>40503</v>
      </c>
      <c r="J109" s="18">
        <v>30817</v>
      </c>
      <c r="K109" s="18">
        <v>6039997</v>
      </c>
      <c r="L109" s="18">
        <v>7124231</v>
      </c>
      <c r="M109" s="18">
        <v>7770216</v>
      </c>
      <c r="N109" s="18">
        <v>6131792</v>
      </c>
      <c r="O109" s="18">
        <v>230000</v>
      </c>
      <c r="P109" s="18">
        <v>230000</v>
      </c>
      <c r="Q109" s="18">
        <v>230000</v>
      </c>
      <c r="R109" s="18">
        <v>230000</v>
      </c>
      <c r="S109" s="18">
        <v>0</v>
      </c>
      <c r="T109" s="18">
        <v>0</v>
      </c>
      <c r="U109" s="18">
        <v>0</v>
      </c>
      <c r="V109" s="18">
        <v>0</v>
      </c>
      <c r="W109" s="18">
        <v>923562</v>
      </c>
      <c r="X109" s="18">
        <v>1026862</v>
      </c>
      <c r="Y109" s="18">
        <v>1026862</v>
      </c>
      <c r="Z109" s="18">
        <v>1356862</v>
      </c>
      <c r="AA109" s="18">
        <v>710148</v>
      </c>
      <c r="AB109" s="18">
        <v>813448</v>
      </c>
      <c r="AC109" s="18">
        <v>813448</v>
      </c>
      <c r="AD109" s="18">
        <v>1143448</v>
      </c>
      <c r="AE109" s="18">
        <v>-70861</v>
      </c>
      <c r="AF109" s="18">
        <v>146304</v>
      </c>
      <c r="AG109" s="18">
        <v>-28431</v>
      </c>
      <c r="AH109" s="18">
        <v>60957</v>
      </c>
      <c r="AI109" s="18">
        <v>8124826</v>
      </c>
      <c r="AJ109" s="18">
        <v>10605633</v>
      </c>
      <c r="AK109" s="18">
        <v>12572280</v>
      </c>
      <c r="AL109" s="18">
        <v>10715415</v>
      </c>
      <c r="AM109" s="18">
        <v>4548311</v>
      </c>
      <c r="AN109" s="18">
        <v>5793532</v>
      </c>
      <c r="AO109" s="18">
        <v>4638563</v>
      </c>
      <c r="AP109" s="18">
        <v>3187836</v>
      </c>
      <c r="AQ109" s="18">
        <v>4548311</v>
      </c>
      <c r="AR109" s="18">
        <v>5793532</v>
      </c>
      <c r="AS109" s="18">
        <v>4638563</v>
      </c>
      <c r="AT109" s="18">
        <v>3187836</v>
      </c>
      <c r="AU109" s="18">
        <v>0</v>
      </c>
      <c r="AV109" s="18">
        <v>0</v>
      </c>
      <c r="AW109" s="18">
        <v>0</v>
      </c>
      <c r="AX109" s="18">
        <v>0</v>
      </c>
      <c r="AY109" s="18">
        <v>3568955</v>
      </c>
      <c r="AZ109" s="18">
        <v>4750819</v>
      </c>
      <c r="BA109" s="18">
        <v>7862667</v>
      </c>
      <c r="BB109" s="18">
        <v>7510162</v>
      </c>
      <c r="BC109" s="18">
        <v>100940</v>
      </c>
      <c r="BD109" s="18">
        <v>115721</v>
      </c>
      <c r="BE109" s="18">
        <v>2702902</v>
      </c>
      <c r="BF109" s="18">
        <v>3035566</v>
      </c>
      <c r="BG109" s="18">
        <v>0</v>
      </c>
      <c r="BH109" s="18">
        <v>0</v>
      </c>
      <c r="BI109" s="18">
        <v>0</v>
      </c>
      <c r="BJ109" s="18">
        <v>0</v>
      </c>
      <c r="BK109" s="18">
        <v>874979</v>
      </c>
      <c r="BL109" s="18">
        <v>1070828</v>
      </c>
      <c r="BM109" s="18">
        <v>1473783</v>
      </c>
      <c r="BN109" s="18">
        <v>1255664</v>
      </c>
      <c r="BO109" s="18">
        <v>0</v>
      </c>
      <c r="BP109" s="18">
        <v>0</v>
      </c>
      <c r="BQ109" s="18">
        <v>0</v>
      </c>
      <c r="BR109" s="18">
        <v>0</v>
      </c>
      <c r="BS109" s="18"/>
      <c r="BT109" s="18"/>
      <c r="BU109" s="18"/>
      <c r="BV109" s="18"/>
      <c r="BW109" s="18">
        <v>560000</v>
      </c>
      <c r="BX109" s="18">
        <v>768800</v>
      </c>
      <c r="BY109" s="18">
        <v>305880</v>
      </c>
      <c r="BZ109" s="18">
        <v>0</v>
      </c>
      <c r="CA109" s="18">
        <v>0</v>
      </c>
      <c r="CB109" s="18">
        <v>0</v>
      </c>
      <c r="CC109" s="18">
        <v>0</v>
      </c>
      <c r="CD109" s="18">
        <v>0</v>
      </c>
      <c r="CE109" s="18">
        <v>560000</v>
      </c>
      <c r="CF109" s="18">
        <v>560000</v>
      </c>
      <c r="CG109" s="18">
        <v>305880</v>
      </c>
      <c r="CH109" s="18">
        <v>0</v>
      </c>
      <c r="CI109" s="18">
        <v>391596</v>
      </c>
      <c r="CJ109" s="18">
        <v>0</v>
      </c>
      <c r="CK109" s="18">
        <v>334121</v>
      </c>
      <c r="CL109" s="18">
        <v>20244</v>
      </c>
      <c r="CM109" s="18">
        <v>0</v>
      </c>
      <c r="CN109" s="18">
        <v>0</v>
      </c>
      <c r="CO109" s="18">
        <v>0</v>
      </c>
      <c r="CP109" s="18">
        <v>0</v>
      </c>
      <c r="CQ109" s="18">
        <v>0</v>
      </c>
      <c r="CR109" s="18">
        <v>0</v>
      </c>
      <c r="CS109" s="18">
        <v>0</v>
      </c>
      <c r="CT109" s="18">
        <v>0</v>
      </c>
      <c r="CU109" s="18">
        <v>0</v>
      </c>
      <c r="CV109" s="18">
        <v>0</v>
      </c>
      <c r="CW109" s="18">
        <v>0</v>
      </c>
      <c r="CX109" s="18">
        <v>0</v>
      </c>
      <c r="CY109">
        <v>25700</v>
      </c>
      <c r="CZ109">
        <v>25700</v>
      </c>
      <c r="DA109">
        <v>15350</v>
      </c>
      <c r="DB109">
        <v>0</v>
      </c>
      <c r="DC109">
        <v>0</v>
      </c>
      <c r="DD109">
        <v>0</v>
      </c>
      <c r="DE109">
        <v>0</v>
      </c>
      <c r="DF109">
        <v>0</v>
      </c>
    </row>
    <row r="110" spans="1:110" x14ac:dyDescent="0.25">
      <c r="A110">
        <f t="shared" si="1"/>
        <v>-3.1307363441932423E-3</v>
      </c>
      <c r="B110" s="18" t="s">
        <v>156</v>
      </c>
      <c r="C110" s="18">
        <v>279989730</v>
      </c>
      <c r="D110" s="18">
        <v>275560413</v>
      </c>
      <c r="E110" s="18">
        <v>273444986</v>
      </c>
      <c r="F110" s="18">
        <v>274697706</v>
      </c>
      <c r="G110" s="18">
        <v>0</v>
      </c>
      <c r="H110" s="18">
        <v>0</v>
      </c>
      <c r="I110" s="18">
        <v>45579</v>
      </c>
      <c r="J110" s="18">
        <v>34618</v>
      </c>
      <c r="K110" s="18">
        <v>5072139</v>
      </c>
      <c r="L110" s="18">
        <v>4515884</v>
      </c>
      <c r="M110" s="18">
        <v>4369561</v>
      </c>
      <c r="N110" s="18">
        <v>3850137</v>
      </c>
      <c r="O110" s="18">
        <v>6282000</v>
      </c>
      <c r="P110" s="18">
        <v>6282000</v>
      </c>
      <c r="Q110" s="18">
        <v>6282000</v>
      </c>
      <c r="R110" s="18">
        <v>6282000</v>
      </c>
      <c r="S110" s="18">
        <v>0</v>
      </c>
      <c r="T110" s="18">
        <v>0</v>
      </c>
      <c r="U110" s="18">
        <v>0</v>
      </c>
      <c r="V110" s="18">
        <v>0</v>
      </c>
      <c r="W110" s="18">
        <v>893621</v>
      </c>
      <c r="X110" s="18">
        <v>893621</v>
      </c>
      <c r="Y110" s="18">
        <v>893621</v>
      </c>
      <c r="Z110" s="18">
        <v>893621</v>
      </c>
      <c r="AA110" s="18">
        <v>42488</v>
      </c>
      <c r="AB110" s="18">
        <v>42488</v>
      </c>
      <c r="AC110" s="18">
        <v>42488</v>
      </c>
      <c r="AD110" s="18">
        <v>42488</v>
      </c>
      <c r="AE110" s="18">
        <v>230853123</v>
      </c>
      <c r="AF110" s="18">
        <v>231375996</v>
      </c>
      <c r="AG110" s="18">
        <v>230868473</v>
      </c>
      <c r="AH110" s="18">
        <v>230871392</v>
      </c>
      <c r="AI110" s="18">
        <v>41960986</v>
      </c>
      <c r="AJ110" s="18">
        <v>37008796</v>
      </c>
      <c r="AK110" s="18">
        <v>35400891</v>
      </c>
      <c r="AL110" s="18">
        <v>36650693</v>
      </c>
      <c r="AM110" s="18">
        <v>30120756</v>
      </c>
      <c r="AN110" s="18">
        <v>28805599</v>
      </c>
      <c r="AO110" s="18">
        <v>29711176</v>
      </c>
      <c r="AP110" s="18">
        <v>28054989</v>
      </c>
      <c r="AQ110" s="18">
        <v>30120756</v>
      </c>
      <c r="AR110" s="18">
        <v>28805599</v>
      </c>
      <c r="AS110" s="18">
        <v>29711176</v>
      </c>
      <c r="AT110" s="18">
        <v>28054989</v>
      </c>
      <c r="AU110" s="18">
        <v>0</v>
      </c>
      <c r="AV110" s="18">
        <v>0</v>
      </c>
      <c r="AW110" s="18">
        <v>0</v>
      </c>
      <c r="AX110" s="18">
        <v>0</v>
      </c>
      <c r="AY110" s="18">
        <v>11772676</v>
      </c>
      <c r="AZ110" s="18">
        <v>8170268</v>
      </c>
      <c r="BA110" s="18">
        <v>5355525</v>
      </c>
      <c r="BB110" s="18">
        <v>8328487</v>
      </c>
      <c r="BC110" s="18">
        <v>0</v>
      </c>
      <c r="BD110" s="18">
        <v>0</v>
      </c>
      <c r="BE110" s="18">
        <v>0</v>
      </c>
      <c r="BF110" s="18">
        <v>0</v>
      </c>
      <c r="BG110" s="18">
        <v>0</v>
      </c>
      <c r="BH110" s="18">
        <v>0</v>
      </c>
      <c r="BI110" s="18">
        <v>0</v>
      </c>
      <c r="BJ110" s="18">
        <v>0</v>
      </c>
      <c r="BK110" s="18">
        <v>1017038</v>
      </c>
      <c r="BL110" s="18">
        <v>290144</v>
      </c>
      <c r="BM110" s="18">
        <v>303464</v>
      </c>
      <c r="BN110" s="18">
        <v>338848</v>
      </c>
      <c r="BO110" s="18">
        <v>0</v>
      </c>
      <c r="BP110" s="18">
        <v>0</v>
      </c>
      <c r="BQ110" s="18">
        <v>0</v>
      </c>
      <c r="BR110" s="18">
        <v>0</v>
      </c>
      <c r="BS110" s="18"/>
      <c r="BT110" s="18"/>
      <c r="BU110" s="18"/>
      <c r="BV110" s="18"/>
      <c r="BW110" s="18">
        <v>0</v>
      </c>
      <c r="BX110" s="18">
        <v>0</v>
      </c>
      <c r="BY110" s="18">
        <v>0</v>
      </c>
      <c r="BZ110" s="18">
        <v>0</v>
      </c>
      <c r="CA110" s="18">
        <v>28812427</v>
      </c>
      <c r="CB110" s="18">
        <v>27816365</v>
      </c>
      <c r="CC110" s="18">
        <v>29045859</v>
      </c>
      <c r="CD110" s="18">
        <v>27728364</v>
      </c>
      <c r="CE110" s="18">
        <v>28812427</v>
      </c>
      <c r="CF110" s="18">
        <v>27816365</v>
      </c>
      <c r="CG110" s="18">
        <v>29045859</v>
      </c>
      <c r="CH110" s="18">
        <v>27728364</v>
      </c>
      <c r="CI110" s="18">
        <v>1895819</v>
      </c>
      <c r="CJ110" s="18">
        <v>2067533</v>
      </c>
      <c r="CK110" s="18">
        <v>410924</v>
      </c>
      <c r="CL110" s="18">
        <v>594429</v>
      </c>
      <c r="CM110" s="18">
        <v>0</v>
      </c>
      <c r="CN110" s="18">
        <v>0</v>
      </c>
      <c r="CO110" s="18">
        <v>0</v>
      </c>
      <c r="CP110" s="18">
        <v>0</v>
      </c>
      <c r="CQ110" s="18">
        <v>0</v>
      </c>
      <c r="CR110" s="18">
        <v>0</v>
      </c>
      <c r="CS110" s="18">
        <v>0</v>
      </c>
      <c r="CT110" s="18">
        <v>0</v>
      </c>
      <c r="CU110" s="18">
        <v>0</v>
      </c>
      <c r="CV110" s="18">
        <v>0</v>
      </c>
      <c r="CW110" s="18">
        <v>0</v>
      </c>
      <c r="CX110" s="18">
        <v>0</v>
      </c>
      <c r="CY110">
        <v>1320319</v>
      </c>
      <c r="CZ110">
        <v>1482196</v>
      </c>
      <c r="DA110">
        <v>1229494</v>
      </c>
      <c r="DB110">
        <v>1183505</v>
      </c>
      <c r="DC110">
        <v>0</v>
      </c>
      <c r="DD110">
        <v>0</v>
      </c>
      <c r="DE110">
        <v>0</v>
      </c>
      <c r="DF110">
        <v>0</v>
      </c>
    </row>
    <row r="111" spans="1:110" x14ac:dyDescent="0.25">
      <c r="A111">
        <f t="shared" si="1"/>
        <v>0.68524997740320337</v>
      </c>
      <c r="B111" t="s">
        <v>157</v>
      </c>
      <c r="C111">
        <v>189210115</v>
      </c>
      <c r="D111">
        <v>185634719</v>
      </c>
      <c r="E111">
        <v>213668534</v>
      </c>
      <c r="F111">
        <v>312840906</v>
      </c>
      <c r="G111">
        <v>64665</v>
      </c>
      <c r="H111">
        <v>36944</v>
      </c>
      <c r="I111">
        <v>82780</v>
      </c>
      <c r="J111">
        <v>87206</v>
      </c>
      <c r="K111">
        <v>731034</v>
      </c>
      <c r="L111">
        <v>1010686</v>
      </c>
      <c r="M111">
        <v>846685</v>
      </c>
      <c r="N111">
        <v>2757623</v>
      </c>
      <c r="O111">
        <v>10000000</v>
      </c>
      <c r="P111">
        <v>16337161</v>
      </c>
      <c r="Q111">
        <v>16337161</v>
      </c>
      <c r="R111">
        <v>16337161</v>
      </c>
      <c r="S111">
        <v>0</v>
      </c>
      <c r="T111">
        <v>0</v>
      </c>
      <c r="U111">
        <v>0</v>
      </c>
      <c r="V111">
        <v>0</v>
      </c>
      <c r="W111">
        <v>1382705</v>
      </c>
      <c r="X111">
        <v>1437700</v>
      </c>
      <c r="Y111">
        <v>1494482</v>
      </c>
      <c r="Z111">
        <v>1675825</v>
      </c>
      <c r="AA111">
        <v>0</v>
      </c>
      <c r="AB111">
        <v>0</v>
      </c>
      <c r="AC111">
        <v>0</v>
      </c>
      <c r="AD111">
        <v>0</v>
      </c>
      <c r="AE111">
        <v>2207923</v>
      </c>
      <c r="AF111">
        <v>3252839</v>
      </c>
      <c r="AG111">
        <v>4331690</v>
      </c>
      <c r="AH111">
        <v>7777215</v>
      </c>
      <c r="AI111">
        <v>175619487</v>
      </c>
      <c r="AJ111">
        <v>164607019</v>
      </c>
      <c r="AK111">
        <v>191505201</v>
      </c>
      <c r="AL111">
        <v>287050705</v>
      </c>
      <c r="AM111">
        <v>63242438</v>
      </c>
      <c r="AN111">
        <v>63901432</v>
      </c>
      <c r="AO111">
        <v>30000000</v>
      </c>
      <c r="AP111">
        <v>145500000</v>
      </c>
      <c r="AQ111">
        <v>63242438</v>
      </c>
      <c r="AR111">
        <v>63901432</v>
      </c>
      <c r="AS111">
        <v>30000000</v>
      </c>
      <c r="AT111">
        <v>145500000</v>
      </c>
      <c r="AU111">
        <v>0</v>
      </c>
      <c r="AV111">
        <v>0</v>
      </c>
      <c r="AW111">
        <v>0</v>
      </c>
      <c r="AX111">
        <v>0</v>
      </c>
      <c r="AY111">
        <v>112198510</v>
      </c>
      <c r="AZ111">
        <v>100680933</v>
      </c>
      <c r="BA111">
        <v>161501651</v>
      </c>
      <c r="BB111">
        <v>141545657</v>
      </c>
      <c r="BC111">
        <v>30486621</v>
      </c>
      <c r="BD111">
        <v>27188700</v>
      </c>
      <c r="BE111">
        <v>68238826</v>
      </c>
      <c r="BF111">
        <v>44440779</v>
      </c>
      <c r="BG111">
        <v>30486621</v>
      </c>
      <c r="BH111">
        <v>27188700</v>
      </c>
      <c r="BI111">
        <v>33238826</v>
      </c>
      <c r="BJ111">
        <v>34440779</v>
      </c>
      <c r="BK111">
        <v>54000000</v>
      </c>
      <c r="BL111">
        <v>50000000</v>
      </c>
      <c r="BM111">
        <v>65080988</v>
      </c>
      <c r="BN111">
        <v>65212745</v>
      </c>
      <c r="BO111">
        <v>0</v>
      </c>
      <c r="BP111">
        <v>0</v>
      </c>
      <c r="BQ111">
        <v>65080988</v>
      </c>
      <c r="BR111">
        <v>65212745</v>
      </c>
      <c r="BW111">
        <v>63242438</v>
      </c>
      <c r="BX111">
        <v>63901432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63242438</v>
      </c>
      <c r="CF111">
        <v>63901432</v>
      </c>
      <c r="CG111">
        <v>0</v>
      </c>
      <c r="CH111">
        <v>0</v>
      </c>
      <c r="CI111">
        <v>42361801</v>
      </c>
      <c r="CJ111">
        <v>35487438</v>
      </c>
      <c r="CK111">
        <v>112115790</v>
      </c>
      <c r="CL111">
        <v>116200841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862242</v>
      </c>
      <c r="CZ111">
        <v>1230068</v>
      </c>
      <c r="DA111">
        <v>1298706</v>
      </c>
      <c r="DB111">
        <v>475679</v>
      </c>
      <c r="DC111">
        <v>0</v>
      </c>
      <c r="DD111">
        <v>0</v>
      </c>
      <c r="DE111">
        <v>0</v>
      </c>
      <c r="DF111">
        <v>0</v>
      </c>
    </row>
    <row r="112" spans="1:110" x14ac:dyDescent="0.25">
      <c r="A112">
        <f t="shared" si="1"/>
        <v>0.24052081849689028</v>
      </c>
      <c r="B112" t="s">
        <v>158</v>
      </c>
      <c r="C112">
        <v>7856585</v>
      </c>
      <c r="D112">
        <v>8425200</v>
      </c>
      <c r="E112">
        <v>8883991</v>
      </c>
      <c r="F112">
        <v>10451636</v>
      </c>
      <c r="G112">
        <v>0</v>
      </c>
      <c r="H112">
        <v>0</v>
      </c>
      <c r="I112">
        <v>0</v>
      </c>
      <c r="J112">
        <v>0</v>
      </c>
      <c r="K112">
        <v>1623616</v>
      </c>
      <c r="L112">
        <v>1972020</v>
      </c>
      <c r="M112">
        <v>1963921</v>
      </c>
      <c r="N112">
        <v>1965959</v>
      </c>
      <c r="O112">
        <v>1062500</v>
      </c>
      <c r="P112">
        <v>1062500</v>
      </c>
      <c r="Q112">
        <v>1062500</v>
      </c>
      <c r="R112">
        <v>1062500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-5062565</v>
      </c>
      <c r="AF112">
        <v>-5711595</v>
      </c>
      <c r="AG112">
        <v>-6292607</v>
      </c>
      <c r="AH112">
        <v>-6218012</v>
      </c>
      <c r="AI112">
        <v>11675941</v>
      </c>
      <c r="AJ112">
        <v>12893585</v>
      </c>
      <c r="AK112">
        <v>13933388</v>
      </c>
      <c r="AL112">
        <v>15426439</v>
      </c>
      <c r="AM112">
        <v>5389167</v>
      </c>
      <c r="AN112">
        <v>4972500</v>
      </c>
      <c r="AO112">
        <v>4660000</v>
      </c>
      <c r="AP112">
        <v>5260000</v>
      </c>
      <c r="AQ112">
        <v>5389167</v>
      </c>
      <c r="AR112">
        <v>4972500</v>
      </c>
      <c r="AS112">
        <v>4660000</v>
      </c>
      <c r="AT112">
        <v>5260000</v>
      </c>
      <c r="AU112">
        <v>4660000</v>
      </c>
      <c r="AV112">
        <v>4660000</v>
      </c>
      <c r="AW112">
        <v>4660000</v>
      </c>
      <c r="AX112">
        <v>5260000</v>
      </c>
      <c r="AY112">
        <v>6279202</v>
      </c>
      <c r="AZ112">
        <v>7916266</v>
      </c>
      <c r="BA112">
        <v>9271323</v>
      </c>
      <c r="BB112">
        <v>10166439</v>
      </c>
      <c r="BC112">
        <v>66996</v>
      </c>
      <c r="BD112">
        <v>55818</v>
      </c>
      <c r="BE112">
        <v>41841</v>
      </c>
      <c r="BF112">
        <v>0</v>
      </c>
      <c r="BG112">
        <v>66996</v>
      </c>
      <c r="BH112">
        <v>55818</v>
      </c>
      <c r="BI112">
        <v>41841</v>
      </c>
      <c r="BJ112">
        <v>0</v>
      </c>
      <c r="BK112">
        <v>916667</v>
      </c>
      <c r="BL112">
        <v>416667</v>
      </c>
      <c r="BM112">
        <v>312500</v>
      </c>
      <c r="BN112">
        <v>0</v>
      </c>
      <c r="BO112">
        <v>500000</v>
      </c>
      <c r="BP112">
        <v>0</v>
      </c>
      <c r="BQ112">
        <v>0</v>
      </c>
      <c r="BR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4660000</v>
      </c>
      <c r="CF112">
        <v>4660000</v>
      </c>
      <c r="CG112">
        <v>4660000</v>
      </c>
      <c r="CH112">
        <v>5260000</v>
      </c>
      <c r="CI112">
        <v>4375016</v>
      </c>
      <c r="CJ112">
        <v>6002222</v>
      </c>
      <c r="CK112">
        <v>8012292</v>
      </c>
      <c r="CL112">
        <v>6622978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115997</v>
      </c>
      <c r="CZ112">
        <v>126377</v>
      </c>
      <c r="DA112">
        <v>120027</v>
      </c>
      <c r="DB112">
        <v>80240</v>
      </c>
      <c r="DC112">
        <v>0</v>
      </c>
      <c r="DD112">
        <v>0</v>
      </c>
      <c r="DE112">
        <v>0</v>
      </c>
      <c r="DF112">
        <v>0</v>
      </c>
    </row>
    <row r="113" spans="1:110" x14ac:dyDescent="0.25">
      <c r="A113">
        <f t="shared" si="1"/>
        <v>1.4792003566104597E-3</v>
      </c>
      <c r="B113" t="s">
        <v>159</v>
      </c>
      <c r="C113">
        <v>46581271</v>
      </c>
      <c r="D113">
        <v>34049478</v>
      </c>
      <c r="E113">
        <v>35102060</v>
      </c>
      <c r="F113">
        <v>34099844</v>
      </c>
      <c r="G113">
        <v>5399</v>
      </c>
      <c r="H113">
        <v>2187</v>
      </c>
      <c r="I113">
        <v>2344</v>
      </c>
      <c r="J113">
        <v>1392</v>
      </c>
      <c r="K113">
        <v>656096</v>
      </c>
      <c r="L113">
        <v>585001</v>
      </c>
      <c r="M113">
        <v>563966</v>
      </c>
      <c r="N113">
        <v>446842</v>
      </c>
      <c r="O113">
        <v>142539</v>
      </c>
      <c r="P113">
        <v>142539</v>
      </c>
      <c r="Q113">
        <v>142539</v>
      </c>
      <c r="R113">
        <v>1642539</v>
      </c>
      <c r="S113">
        <v>0</v>
      </c>
      <c r="T113">
        <v>0</v>
      </c>
      <c r="U113">
        <v>0</v>
      </c>
      <c r="V113">
        <v>0</v>
      </c>
      <c r="W113">
        <v>24112</v>
      </c>
      <c r="X113">
        <v>24112</v>
      </c>
      <c r="Y113">
        <v>24112</v>
      </c>
      <c r="Z113">
        <v>30000</v>
      </c>
      <c r="AA113">
        <v>0</v>
      </c>
      <c r="AB113">
        <v>0</v>
      </c>
      <c r="AC113">
        <v>0</v>
      </c>
      <c r="AD113">
        <v>0</v>
      </c>
      <c r="AE113">
        <v>1616324</v>
      </c>
      <c r="AF113">
        <v>2360226</v>
      </c>
      <c r="AG113">
        <v>1257156</v>
      </c>
      <c r="AH113">
        <v>1369013</v>
      </c>
      <c r="AI113">
        <v>44591295</v>
      </c>
      <c r="AJ113">
        <v>31440600</v>
      </c>
      <c r="AK113">
        <v>33678253</v>
      </c>
      <c r="AL113">
        <v>31058293</v>
      </c>
      <c r="AM113">
        <v>16838000</v>
      </c>
      <c r="AN113">
        <v>7917344</v>
      </c>
      <c r="AO113">
        <v>7917344</v>
      </c>
      <c r="AP113">
        <v>7917344</v>
      </c>
      <c r="AQ113">
        <v>16838000</v>
      </c>
      <c r="AR113">
        <v>7917344</v>
      </c>
      <c r="AS113">
        <v>7917344</v>
      </c>
      <c r="AT113">
        <v>7917344</v>
      </c>
      <c r="AU113">
        <v>16838000</v>
      </c>
      <c r="AV113">
        <v>7917344</v>
      </c>
      <c r="AW113">
        <v>7917344</v>
      </c>
      <c r="AX113">
        <v>7917344</v>
      </c>
      <c r="AY113">
        <v>25933040</v>
      </c>
      <c r="AZ113">
        <v>22469986</v>
      </c>
      <c r="BA113">
        <v>24874719</v>
      </c>
      <c r="BB113">
        <v>22971538</v>
      </c>
      <c r="BC113">
        <v>18889673</v>
      </c>
      <c r="BD113">
        <v>17178319</v>
      </c>
      <c r="BE113">
        <v>19103455</v>
      </c>
      <c r="BF113">
        <v>19621187</v>
      </c>
      <c r="BG113">
        <v>0</v>
      </c>
      <c r="BH113">
        <v>0</v>
      </c>
      <c r="BI113">
        <v>0</v>
      </c>
      <c r="BJ113">
        <v>4133130</v>
      </c>
      <c r="BK113">
        <v>1650000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1650000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7917344</v>
      </c>
      <c r="CG113">
        <v>7917344</v>
      </c>
      <c r="CH113">
        <v>7917344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1337731</v>
      </c>
      <c r="DA113">
        <v>316694</v>
      </c>
      <c r="DB113">
        <v>168955</v>
      </c>
      <c r="DC113">
        <v>0</v>
      </c>
      <c r="DD113">
        <v>0</v>
      </c>
      <c r="DE113">
        <v>0</v>
      </c>
      <c r="DF113">
        <v>0</v>
      </c>
    </row>
    <row r="114" spans="1:110" x14ac:dyDescent="0.25">
      <c r="A114">
        <f t="shared" si="1"/>
        <v>-7.6647243783456486E-3</v>
      </c>
      <c r="B114" t="s">
        <v>160</v>
      </c>
      <c r="C114">
        <v>1197374000</v>
      </c>
      <c r="D114">
        <v>1078453000</v>
      </c>
      <c r="E114">
        <v>1013308000</v>
      </c>
      <c r="F114">
        <v>1070186955</v>
      </c>
      <c r="G114">
        <v>306000</v>
      </c>
      <c r="H114">
        <v>219000</v>
      </c>
      <c r="I114">
        <v>377000</v>
      </c>
      <c r="J114">
        <v>449975</v>
      </c>
      <c r="K114">
        <v>325747000</v>
      </c>
      <c r="L114">
        <v>299698000</v>
      </c>
      <c r="M114">
        <v>270499000</v>
      </c>
      <c r="N114">
        <v>239101652</v>
      </c>
      <c r="O114">
        <v>206790000</v>
      </c>
      <c r="P114">
        <v>306790000</v>
      </c>
      <c r="Q114">
        <v>306789000</v>
      </c>
      <c r="R114">
        <v>306789086</v>
      </c>
      <c r="S114">
        <v>0</v>
      </c>
      <c r="T114">
        <v>0</v>
      </c>
      <c r="U114">
        <v>0</v>
      </c>
      <c r="V114">
        <v>0</v>
      </c>
      <c r="W114">
        <v>78514000</v>
      </c>
      <c r="X114">
        <v>78511000</v>
      </c>
      <c r="Y114">
        <v>78488000</v>
      </c>
      <c r="Z114">
        <v>78487585</v>
      </c>
      <c r="AA114">
        <v>33250000</v>
      </c>
      <c r="AB114">
        <v>33247000</v>
      </c>
      <c r="AC114">
        <v>33223000</v>
      </c>
      <c r="AD114">
        <v>33223478</v>
      </c>
      <c r="AE114">
        <v>-145286000</v>
      </c>
      <c r="AF114">
        <v>-151840000</v>
      </c>
      <c r="AG114">
        <v>-187156000</v>
      </c>
      <c r="AH114">
        <v>-190301753</v>
      </c>
      <c r="AI114">
        <v>1019364000</v>
      </c>
      <c r="AJ114">
        <v>808602000</v>
      </c>
      <c r="AK114">
        <v>778399000</v>
      </c>
      <c r="AL114">
        <v>841033336</v>
      </c>
      <c r="AM114">
        <v>10696000</v>
      </c>
      <c r="AN114">
        <v>258288000</v>
      </c>
      <c r="AO114">
        <v>258630000</v>
      </c>
      <c r="AP114">
        <v>155996875</v>
      </c>
      <c r="AQ114">
        <v>10617000</v>
      </c>
      <c r="AR114">
        <v>258239000</v>
      </c>
      <c r="AS114">
        <v>258557000</v>
      </c>
      <c r="AT114">
        <v>155739216</v>
      </c>
      <c r="AU114">
        <v>0</v>
      </c>
      <c r="AV114">
        <v>0</v>
      </c>
      <c r="AW114">
        <v>0</v>
      </c>
      <c r="AX114">
        <v>0</v>
      </c>
      <c r="AY114">
        <v>1007581000</v>
      </c>
      <c r="AZ114">
        <v>549955000</v>
      </c>
      <c r="BA114">
        <v>519296000</v>
      </c>
      <c r="BB114">
        <v>684256460</v>
      </c>
      <c r="BC114">
        <v>350178000</v>
      </c>
      <c r="BD114">
        <v>129606000</v>
      </c>
      <c r="BE114">
        <v>82737000</v>
      </c>
      <c r="BF114">
        <v>0</v>
      </c>
      <c r="BG114">
        <v>350178000</v>
      </c>
      <c r="BH114">
        <v>129606000</v>
      </c>
      <c r="BI114">
        <v>82737000</v>
      </c>
      <c r="BJ114">
        <v>0</v>
      </c>
      <c r="BK114">
        <v>224223000</v>
      </c>
      <c r="BL114">
        <v>2378000</v>
      </c>
      <c r="BM114">
        <v>2841000</v>
      </c>
      <c r="BN114">
        <v>252817621</v>
      </c>
      <c r="BO114">
        <v>221591000</v>
      </c>
      <c r="BP114">
        <v>0</v>
      </c>
      <c r="BQ114">
        <v>0</v>
      </c>
      <c r="BR114">
        <v>250000000</v>
      </c>
      <c r="BW114">
        <v>0</v>
      </c>
      <c r="BX114">
        <v>250000000</v>
      </c>
      <c r="BY114">
        <v>250000000</v>
      </c>
      <c r="BZ114">
        <v>150000000</v>
      </c>
      <c r="CA114">
        <v>0</v>
      </c>
      <c r="CB114">
        <v>0</v>
      </c>
      <c r="CC114">
        <v>0</v>
      </c>
      <c r="CD114">
        <v>0</v>
      </c>
      <c r="CE114">
        <v>79000</v>
      </c>
      <c r="CF114">
        <v>250172000</v>
      </c>
      <c r="CG114">
        <v>250073000</v>
      </c>
      <c r="CH114">
        <v>150257659</v>
      </c>
      <c r="CI114">
        <v>696021000</v>
      </c>
      <c r="CJ114">
        <v>243525000</v>
      </c>
      <c r="CK114">
        <v>216986000</v>
      </c>
      <c r="CL114">
        <v>376289032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11423000</v>
      </c>
      <c r="CZ114">
        <v>16028000</v>
      </c>
      <c r="DA114">
        <v>12076000</v>
      </c>
      <c r="DB114">
        <v>17100289</v>
      </c>
      <c r="DC114">
        <v>0</v>
      </c>
      <c r="DD114">
        <v>121000</v>
      </c>
      <c r="DE114">
        <v>0</v>
      </c>
      <c r="DF114">
        <v>19711</v>
      </c>
    </row>
    <row r="115" spans="1:110" x14ac:dyDescent="0.25">
      <c r="A115">
        <f t="shared" si="1"/>
        <v>-0.6260970854274448</v>
      </c>
      <c r="B115" t="s">
        <v>161</v>
      </c>
      <c r="C115">
        <v>7252983000</v>
      </c>
      <c r="D115">
        <v>7802036000</v>
      </c>
      <c r="E115">
        <v>3226691000</v>
      </c>
      <c r="F115">
        <v>2917204000</v>
      </c>
      <c r="G115">
        <v>34000</v>
      </c>
      <c r="H115">
        <v>11000</v>
      </c>
      <c r="I115">
        <v>3000</v>
      </c>
      <c r="J115">
        <v>0</v>
      </c>
      <c r="K115">
        <v>516985000</v>
      </c>
      <c r="L115">
        <v>534786000</v>
      </c>
      <c r="M115">
        <v>480203000</v>
      </c>
      <c r="N115">
        <v>466699000</v>
      </c>
      <c r="O115">
        <v>750693000</v>
      </c>
      <c r="P115">
        <v>1293255000</v>
      </c>
      <c r="Q115">
        <v>1293255000</v>
      </c>
      <c r="R115">
        <v>1293255000</v>
      </c>
      <c r="S115">
        <v>102481000</v>
      </c>
      <c r="T115">
        <v>102481000</v>
      </c>
      <c r="U115">
        <v>102481000</v>
      </c>
      <c r="V115">
        <v>102481000</v>
      </c>
      <c r="W115">
        <v>366505000</v>
      </c>
      <c r="X115">
        <v>373757000</v>
      </c>
      <c r="Y115">
        <v>373491000</v>
      </c>
      <c r="Z115">
        <v>373246000</v>
      </c>
      <c r="AA115">
        <v>75571000</v>
      </c>
      <c r="AB115">
        <v>79393000</v>
      </c>
      <c r="AC115">
        <v>79126000</v>
      </c>
      <c r="AD115">
        <v>78881000</v>
      </c>
      <c r="AE115">
        <v>436680000</v>
      </c>
      <c r="AF115">
        <v>72862000</v>
      </c>
      <c r="AG115">
        <v>-243183000</v>
      </c>
      <c r="AH115">
        <v>-528711000</v>
      </c>
      <c r="AI115">
        <v>5227315000</v>
      </c>
      <c r="AJ115">
        <v>5466702000</v>
      </c>
      <c r="AK115">
        <v>1060388000</v>
      </c>
      <c r="AL115">
        <v>872333000</v>
      </c>
      <c r="AM115">
        <v>313123000</v>
      </c>
      <c r="AN115">
        <v>602329000</v>
      </c>
      <c r="AO115">
        <v>102222000</v>
      </c>
      <c r="AP115">
        <v>1872000</v>
      </c>
      <c r="AQ115">
        <v>308310000</v>
      </c>
      <c r="AR115">
        <v>600000000</v>
      </c>
      <c r="AS115">
        <v>100000000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4906817000</v>
      </c>
      <c r="AZ115">
        <v>4856548000</v>
      </c>
      <c r="BA115">
        <v>956913000</v>
      </c>
      <c r="BB115">
        <v>867142000</v>
      </c>
      <c r="BC115">
        <v>2179000</v>
      </c>
      <c r="BD115">
        <v>31833000</v>
      </c>
      <c r="BE115">
        <v>1656000</v>
      </c>
      <c r="BF115">
        <v>8762000</v>
      </c>
      <c r="BG115">
        <v>2177000</v>
      </c>
      <c r="BH115">
        <v>31825000</v>
      </c>
      <c r="BI115">
        <v>1635000</v>
      </c>
      <c r="BJ115">
        <v>7310000</v>
      </c>
      <c r="BK115">
        <v>3902596000</v>
      </c>
      <c r="BL115">
        <v>3903047000</v>
      </c>
      <c r="BM115">
        <v>100000000</v>
      </c>
      <c r="BN115">
        <v>0</v>
      </c>
      <c r="BO115">
        <v>3902596000</v>
      </c>
      <c r="BP115">
        <v>3903047000</v>
      </c>
      <c r="BQ115">
        <v>100000000</v>
      </c>
      <c r="BR115">
        <v>0</v>
      </c>
      <c r="BW115">
        <v>308310000</v>
      </c>
      <c r="BX115">
        <v>600000000</v>
      </c>
      <c r="BY115">
        <v>100000000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308310000</v>
      </c>
      <c r="CF115">
        <v>600000000</v>
      </c>
      <c r="CG115">
        <v>100000000</v>
      </c>
      <c r="CH115">
        <v>0</v>
      </c>
      <c r="CI115">
        <v>4341215000</v>
      </c>
      <c r="CJ115">
        <v>4236845000</v>
      </c>
      <c r="CK115">
        <v>379105000</v>
      </c>
      <c r="CL115">
        <v>319476000</v>
      </c>
      <c r="CM115">
        <v>0</v>
      </c>
      <c r="CN115">
        <v>0</v>
      </c>
      <c r="CO115">
        <v>0</v>
      </c>
      <c r="CP115">
        <v>0</v>
      </c>
      <c r="CQ115">
        <v>23309000</v>
      </c>
      <c r="CR115">
        <v>24227000</v>
      </c>
      <c r="CS115">
        <v>21708000</v>
      </c>
      <c r="CT115">
        <v>52851000</v>
      </c>
      <c r="CU115">
        <v>2721000</v>
      </c>
      <c r="CV115">
        <v>1046000</v>
      </c>
      <c r="CW115">
        <v>0</v>
      </c>
      <c r="CX115">
        <v>0</v>
      </c>
      <c r="CY115">
        <v>22618000</v>
      </c>
      <c r="CZ115">
        <v>119267000</v>
      </c>
      <c r="DA115">
        <v>102108000</v>
      </c>
      <c r="DB115">
        <v>6191000</v>
      </c>
      <c r="DC115">
        <v>0</v>
      </c>
      <c r="DD115">
        <v>21000</v>
      </c>
      <c r="DE115">
        <v>711000</v>
      </c>
      <c r="DF115">
        <v>356000</v>
      </c>
    </row>
    <row r="116" spans="1:110" x14ac:dyDescent="0.25">
      <c r="A116">
        <f t="shared" si="1"/>
        <v>9.2111119882991227E-2</v>
      </c>
      <c r="B116" t="s">
        <v>162</v>
      </c>
      <c r="C116">
        <v>44085043</v>
      </c>
      <c r="D116">
        <v>44941588</v>
      </c>
      <c r="E116">
        <v>41198906</v>
      </c>
      <c r="F116">
        <v>49081208</v>
      </c>
      <c r="G116">
        <v>65691</v>
      </c>
      <c r="H116">
        <v>6205</v>
      </c>
      <c r="I116">
        <v>756</v>
      </c>
      <c r="J116">
        <v>0</v>
      </c>
      <c r="K116">
        <v>5277732</v>
      </c>
      <c r="L116">
        <v>6742804</v>
      </c>
      <c r="M116">
        <v>5765870</v>
      </c>
      <c r="N116">
        <v>4784497</v>
      </c>
      <c r="O116">
        <v>12337600</v>
      </c>
      <c r="P116">
        <v>12337600</v>
      </c>
      <c r="Q116">
        <v>12337600</v>
      </c>
      <c r="R116">
        <v>12337600</v>
      </c>
      <c r="S116">
        <v>0</v>
      </c>
      <c r="T116">
        <v>0</v>
      </c>
      <c r="U116">
        <v>0</v>
      </c>
      <c r="V116">
        <v>0</v>
      </c>
      <c r="W116">
        <v>1273053</v>
      </c>
      <c r="X116">
        <v>1264440</v>
      </c>
      <c r="Y116">
        <v>1255827</v>
      </c>
      <c r="Z116">
        <v>1247214</v>
      </c>
      <c r="AA116">
        <v>39293</v>
      </c>
      <c r="AB116">
        <v>30680</v>
      </c>
      <c r="AC116">
        <v>22067</v>
      </c>
      <c r="AD116">
        <v>13454</v>
      </c>
      <c r="AE116">
        <v>-1578763</v>
      </c>
      <c r="AF116">
        <v>1867255</v>
      </c>
      <c r="AG116">
        <v>-649680</v>
      </c>
      <c r="AH116">
        <v>-159011</v>
      </c>
      <c r="AI116">
        <v>31497651</v>
      </c>
      <c r="AJ116">
        <v>28875147</v>
      </c>
      <c r="AK116">
        <v>27681245</v>
      </c>
      <c r="AL116">
        <v>35283535</v>
      </c>
      <c r="AM116">
        <v>10718138</v>
      </c>
      <c r="AN116">
        <v>10000000</v>
      </c>
      <c r="AO116">
        <v>0</v>
      </c>
      <c r="AP116">
        <v>10000000</v>
      </c>
      <c r="AQ116">
        <v>10718138</v>
      </c>
      <c r="AR116">
        <v>10000000</v>
      </c>
      <c r="AS116">
        <v>0</v>
      </c>
      <c r="AT116">
        <v>10000000</v>
      </c>
      <c r="AU116">
        <v>0</v>
      </c>
      <c r="AV116">
        <v>0</v>
      </c>
      <c r="AW116">
        <v>0</v>
      </c>
      <c r="AX116">
        <v>0</v>
      </c>
      <c r="AY116">
        <v>20718288</v>
      </c>
      <c r="AZ116">
        <v>18840141</v>
      </c>
      <c r="BA116">
        <v>27670831</v>
      </c>
      <c r="BB116">
        <v>25273074</v>
      </c>
      <c r="BC116">
        <v>3910086</v>
      </c>
      <c r="BD116">
        <v>5872009</v>
      </c>
      <c r="BE116">
        <v>0</v>
      </c>
      <c r="BF116">
        <v>5742475</v>
      </c>
      <c r="BG116">
        <v>3910086</v>
      </c>
      <c r="BH116">
        <v>5872009</v>
      </c>
      <c r="BI116">
        <v>0</v>
      </c>
      <c r="BJ116">
        <v>5742475</v>
      </c>
      <c r="BK116">
        <v>679186</v>
      </c>
      <c r="BL116">
        <v>718138</v>
      </c>
      <c r="BM116">
        <v>10000000</v>
      </c>
      <c r="BN116">
        <v>0</v>
      </c>
      <c r="BO116">
        <v>679186</v>
      </c>
      <c r="BP116">
        <v>718138</v>
      </c>
      <c r="BQ116">
        <v>10000000</v>
      </c>
      <c r="BR116">
        <v>0</v>
      </c>
      <c r="BW116">
        <v>10718138</v>
      </c>
      <c r="BX116">
        <v>10000000</v>
      </c>
      <c r="BY116">
        <v>0</v>
      </c>
      <c r="BZ116">
        <v>10000000</v>
      </c>
      <c r="CA116">
        <v>0</v>
      </c>
      <c r="CB116">
        <v>0</v>
      </c>
      <c r="CC116">
        <v>0</v>
      </c>
      <c r="CD116">
        <v>0</v>
      </c>
      <c r="CE116">
        <v>10718138</v>
      </c>
      <c r="CF116">
        <v>10000000</v>
      </c>
      <c r="CG116">
        <v>0</v>
      </c>
      <c r="CH116">
        <v>10000000</v>
      </c>
      <c r="CI116">
        <v>17092521</v>
      </c>
      <c r="CJ116">
        <v>13661139</v>
      </c>
      <c r="CK116">
        <v>24395757</v>
      </c>
      <c r="CL116">
        <v>21430004</v>
      </c>
      <c r="CM116">
        <v>0</v>
      </c>
      <c r="CN116">
        <v>0</v>
      </c>
      <c r="CO116">
        <v>0</v>
      </c>
      <c r="CP116">
        <v>0</v>
      </c>
      <c r="CQ116">
        <v>1000000</v>
      </c>
      <c r="CR116">
        <v>1000000</v>
      </c>
      <c r="CS116">
        <v>1000000</v>
      </c>
      <c r="CT116">
        <v>1000000</v>
      </c>
      <c r="CU116">
        <v>0</v>
      </c>
      <c r="CV116">
        <v>0</v>
      </c>
      <c r="CW116">
        <v>0</v>
      </c>
      <c r="CX116">
        <v>0</v>
      </c>
      <c r="CY116">
        <v>391105</v>
      </c>
      <c r="CZ116">
        <v>554404</v>
      </c>
      <c r="DA116">
        <v>645844</v>
      </c>
      <c r="DB116">
        <v>294966</v>
      </c>
      <c r="DC116">
        <v>0</v>
      </c>
      <c r="DD116">
        <v>0</v>
      </c>
      <c r="DE116">
        <v>0</v>
      </c>
      <c r="DF116">
        <v>0</v>
      </c>
    </row>
    <row r="117" spans="1:110" x14ac:dyDescent="0.25">
      <c r="A117">
        <f t="shared" si="1"/>
        <v>-0.1009907404398887</v>
      </c>
      <c r="B117" t="s">
        <v>163</v>
      </c>
      <c r="C117">
        <v>21263396</v>
      </c>
      <c r="D117">
        <v>18035198</v>
      </c>
      <c r="E117">
        <v>18475730</v>
      </c>
      <c r="F117">
        <v>16213810</v>
      </c>
      <c r="G117">
        <v>423123</v>
      </c>
      <c r="H117">
        <v>493280</v>
      </c>
      <c r="I117">
        <v>403916</v>
      </c>
      <c r="J117">
        <v>514281</v>
      </c>
      <c r="K117">
        <v>14981059</v>
      </c>
      <c r="L117">
        <v>12428362</v>
      </c>
      <c r="M117">
        <v>11256662</v>
      </c>
      <c r="N117">
        <v>10051920</v>
      </c>
      <c r="O117">
        <v>10400000</v>
      </c>
      <c r="P117">
        <v>10400000</v>
      </c>
      <c r="Q117">
        <v>10400000</v>
      </c>
      <c r="R117">
        <v>10400000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-15334944</v>
      </c>
      <c r="AF117">
        <v>-14690877</v>
      </c>
      <c r="AG117">
        <v>-5680046</v>
      </c>
      <c r="AH117">
        <v>-5675333</v>
      </c>
      <c r="AI117">
        <v>25264407</v>
      </c>
      <c r="AJ117">
        <v>21315495</v>
      </c>
      <c r="AK117">
        <v>12899642</v>
      </c>
      <c r="AL117">
        <v>9304726</v>
      </c>
      <c r="AM117">
        <v>18617182</v>
      </c>
      <c r="AN117">
        <v>18376789</v>
      </c>
      <c r="AO117">
        <v>10570592</v>
      </c>
      <c r="AP117">
        <v>6964394</v>
      </c>
      <c r="AQ117">
        <v>18617182</v>
      </c>
      <c r="AR117">
        <v>18376789</v>
      </c>
      <c r="AS117">
        <v>10570592</v>
      </c>
      <c r="AT117">
        <v>6964394</v>
      </c>
      <c r="AU117">
        <v>0</v>
      </c>
      <c r="AV117">
        <v>0</v>
      </c>
      <c r="AW117">
        <v>0</v>
      </c>
      <c r="AX117">
        <v>0</v>
      </c>
      <c r="AY117">
        <v>6593067</v>
      </c>
      <c r="AZ117">
        <v>2886838</v>
      </c>
      <c r="BA117">
        <v>2248489</v>
      </c>
      <c r="BB117">
        <v>2268357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320001</v>
      </c>
      <c r="BL117">
        <v>240392</v>
      </c>
      <c r="BM117">
        <v>106198</v>
      </c>
      <c r="BN117">
        <v>106198</v>
      </c>
      <c r="BO117">
        <v>0</v>
      </c>
      <c r="BP117">
        <v>0</v>
      </c>
      <c r="BQ117">
        <v>0</v>
      </c>
      <c r="BR117">
        <v>0</v>
      </c>
      <c r="BW117">
        <v>18137250</v>
      </c>
      <c r="BX117">
        <v>18137250</v>
      </c>
      <c r="BY117">
        <v>10437250</v>
      </c>
      <c r="BZ117">
        <v>6937250</v>
      </c>
      <c r="CA117">
        <v>0</v>
      </c>
      <c r="CB117">
        <v>0</v>
      </c>
      <c r="CC117">
        <v>0</v>
      </c>
      <c r="CD117">
        <v>0</v>
      </c>
      <c r="CE117">
        <v>18137250</v>
      </c>
      <c r="CF117">
        <v>18137250</v>
      </c>
      <c r="CG117">
        <v>10437250</v>
      </c>
      <c r="CH117">
        <v>6937250</v>
      </c>
      <c r="CI117">
        <v>4604387</v>
      </c>
      <c r="CJ117">
        <v>988040</v>
      </c>
      <c r="CK117">
        <v>179898</v>
      </c>
      <c r="CL117">
        <v>81693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788041</v>
      </c>
      <c r="CZ117">
        <v>914564</v>
      </c>
      <c r="DA117">
        <v>650299</v>
      </c>
      <c r="DB117">
        <v>287167</v>
      </c>
      <c r="DC117">
        <v>0</v>
      </c>
      <c r="DD117">
        <v>0</v>
      </c>
      <c r="DE117">
        <v>0</v>
      </c>
      <c r="DF117">
        <v>0</v>
      </c>
    </row>
    <row r="118" spans="1:110" x14ac:dyDescent="0.25">
      <c r="A118">
        <f t="shared" si="1"/>
        <v>-5.6251897463460453E-2</v>
      </c>
      <c r="B118" t="s">
        <v>164</v>
      </c>
      <c r="C118">
        <v>80987997</v>
      </c>
      <c r="D118">
        <v>91895709</v>
      </c>
      <c r="E118">
        <v>107983797</v>
      </c>
      <c r="F118">
        <v>86726401</v>
      </c>
      <c r="G118">
        <v>467</v>
      </c>
      <c r="H118">
        <v>334</v>
      </c>
      <c r="I118">
        <v>182</v>
      </c>
      <c r="J118">
        <v>288</v>
      </c>
      <c r="K118">
        <v>795459</v>
      </c>
      <c r="L118">
        <v>688098</v>
      </c>
      <c r="M118">
        <v>415145</v>
      </c>
      <c r="N118">
        <v>354622</v>
      </c>
      <c r="O118">
        <v>10433712</v>
      </c>
      <c r="P118">
        <v>10775276</v>
      </c>
      <c r="Q118">
        <v>10566155</v>
      </c>
      <c r="R118">
        <v>10108879</v>
      </c>
      <c r="S118">
        <v>0</v>
      </c>
      <c r="T118">
        <v>0</v>
      </c>
      <c r="U118">
        <v>0</v>
      </c>
      <c r="V118">
        <v>0</v>
      </c>
      <c r="W118">
        <v>16275402</v>
      </c>
      <c r="X118">
        <v>17800365</v>
      </c>
      <c r="Y118">
        <v>17454905</v>
      </c>
      <c r="Z118">
        <v>16708376</v>
      </c>
      <c r="AA118">
        <v>0</v>
      </c>
      <c r="AB118">
        <v>0</v>
      </c>
      <c r="AC118">
        <v>0</v>
      </c>
      <c r="AD118">
        <v>0</v>
      </c>
      <c r="AE118">
        <v>2076773</v>
      </c>
      <c r="AF118">
        <v>2144760</v>
      </c>
      <c r="AG118">
        <v>2441150</v>
      </c>
      <c r="AH118">
        <v>2504047</v>
      </c>
      <c r="AI118">
        <v>52202109</v>
      </c>
      <c r="AJ118">
        <v>61175309</v>
      </c>
      <c r="AK118">
        <v>77521586</v>
      </c>
      <c r="AL118">
        <v>57405098</v>
      </c>
      <c r="AM118">
        <v>12146927</v>
      </c>
      <c r="AN118">
        <v>12544575</v>
      </c>
      <c r="AO118">
        <v>13099581</v>
      </c>
      <c r="AP118">
        <v>13205808</v>
      </c>
      <c r="AQ118">
        <v>12146927</v>
      </c>
      <c r="AR118">
        <v>12544575</v>
      </c>
      <c r="AS118">
        <v>13099581</v>
      </c>
      <c r="AT118">
        <v>13205808</v>
      </c>
      <c r="AU118">
        <v>4026392</v>
      </c>
      <c r="AV118">
        <v>4147141</v>
      </c>
      <c r="AW118">
        <v>4865120</v>
      </c>
      <c r="AX118">
        <v>5327713</v>
      </c>
      <c r="AY118">
        <v>39862290</v>
      </c>
      <c r="AZ118">
        <v>48443260</v>
      </c>
      <c r="BA118">
        <v>64338498</v>
      </c>
      <c r="BB118">
        <v>44088144</v>
      </c>
      <c r="BC118">
        <v>37046674</v>
      </c>
      <c r="BD118">
        <v>37028666</v>
      </c>
      <c r="BE118">
        <v>50676984</v>
      </c>
      <c r="BF118">
        <v>36847407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W118">
        <v>8120535</v>
      </c>
      <c r="BX118">
        <v>8397434</v>
      </c>
      <c r="BY118">
        <v>8234461</v>
      </c>
      <c r="BZ118">
        <v>7878095</v>
      </c>
      <c r="CA118">
        <v>0</v>
      </c>
      <c r="CB118">
        <v>0</v>
      </c>
      <c r="CC118">
        <v>0</v>
      </c>
      <c r="CD118">
        <v>0</v>
      </c>
      <c r="CE118">
        <v>12146927</v>
      </c>
      <c r="CF118">
        <v>12544575</v>
      </c>
      <c r="CG118">
        <v>13099581</v>
      </c>
      <c r="CH118">
        <v>13205808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405409</v>
      </c>
      <c r="CZ118">
        <v>370075</v>
      </c>
      <c r="DA118">
        <v>365169</v>
      </c>
      <c r="DB118">
        <v>378776</v>
      </c>
      <c r="DC118">
        <v>0</v>
      </c>
      <c r="DD118">
        <v>0</v>
      </c>
      <c r="DE118">
        <v>0</v>
      </c>
      <c r="DF118">
        <v>0</v>
      </c>
    </row>
    <row r="119" spans="1:110" x14ac:dyDescent="0.25">
      <c r="A119">
        <f t="shared" si="1"/>
        <v>-0.15626749460295414</v>
      </c>
      <c r="B119" t="s">
        <v>165</v>
      </c>
      <c r="C119">
        <v>21869499</v>
      </c>
      <c r="D119">
        <v>19952582</v>
      </c>
      <c r="E119">
        <v>19126776</v>
      </c>
      <c r="F119">
        <v>16834642</v>
      </c>
      <c r="G119">
        <v>0</v>
      </c>
      <c r="H119">
        <v>0</v>
      </c>
      <c r="I119">
        <v>0</v>
      </c>
      <c r="J119">
        <v>0</v>
      </c>
      <c r="K119">
        <v>1059252</v>
      </c>
      <c r="L119">
        <v>220225</v>
      </c>
      <c r="M119">
        <v>169919</v>
      </c>
      <c r="N119">
        <v>137746</v>
      </c>
      <c r="O119">
        <v>62000</v>
      </c>
      <c r="P119">
        <v>62000</v>
      </c>
      <c r="Q119">
        <v>62000</v>
      </c>
      <c r="R119">
        <v>62000</v>
      </c>
      <c r="S119">
        <v>0</v>
      </c>
      <c r="T119">
        <v>0</v>
      </c>
      <c r="U119">
        <v>0</v>
      </c>
      <c r="V119">
        <v>0</v>
      </c>
      <c r="W119">
        <v>6852464</v>
      </c>
      <c r="X119">
        <v>2222232</v>
      </c>
      <c r="Y119">
        <v>2805747</v>
      </c>
      <c r="Z119">
        <v>3143260</v>
      </c>
      <c r="AA119">
        <v>3718</v>
      </c>
      <c r="AB119">
        <v>3718</v>
      </c>
      <c r="AC119">
        <v>3718</v>
      </c>
      <c r="AD119">
        <v>3718</v>
      </c>
      <c r="AE119">
        <v>0</v>
      </c>
      <c r="AF119">
        <v>0</v>
      </c>
      <c r="AG119">
        <v>0</v>
      </c>
      <c r="AH119">
        <v>0</v>
      </c>
      <c r="AI119">
        <v>14879552</v>
      </c>
      <c r="AJ119">
        <v>17592726</v>
      </c>
      <c r="AK119">
        <v>16181795</v>
      </c>
      <c r="AL119">
        <v>13553898</v>
      </c>
      <c r="AM119">
        <v>3010460</v>
      </c>
      <c r="AN119">
        <v>5009057</v>
      </c>
      <c r="AO119">
        <v>5000000</v>
      </c>
      <c r="AP119">
        <v>5000000</v>
      </c>
      <c r="AQ119">
        <v>3000000</v>
      </c>
      <c r="AR119">
        <v>5000000</v>
      </c>
      <c r="AS119">
        <v>5000000</v>
      </c>
      <c r="AT119">
        <v>5000000</v>
      </c>
      <c r="AU119">
        <v>3000000</v>
      </c>
      <c r="AV119">
        <v>5000000</v>
      </c>
      <c r="AW119">
        <v>5000000</v>
      </c>
      <c r="AX119">
        <v>5000000</v>
      </c>
      <c r="AY119">
        <v>11860157</v>
      </c>
      <c r="AZ119">
        <v>12490004</v>
      </c>
      <c r="BA119">
        <v>11085777</v>
      </c>
      <c r="BB119">
        <v>8455645</v>
      </c>
      <c r="BC119">
        <v>6499643</v>
      </c>
      <c r="BD119">
        <v>6879267</v>
      </c>
      <c r="BE119">
        <v>7889947</v>
      </c>
      <c r="BF119">
        <v>4950001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3000000</v>
      </c>
      <c r="CF119">
        <v>5000000</v>
      </c>
      <c r="CG119">
        <v>5000000</v>
      </c>
      <c r="CH119">
        <v>5000000</v>
      </c>
      <c r="CI119">
        <v>2041713</v>
      </c>
      <c r="CJ119">
        <v>1376512</v>
      </c>
      <c r="CK119">
        <v>610170</v>
      </c>
      <c r="CL119">
        <v>660346</v>
      </c>
      <c r="CM119">
        <v>0</v>
      </c>
      <c r="CN119">
        <v>0</v>
      </c>
      <c r="CO119">
        <v>0</v>
      </c>
      <c r="CP119">
        <v>0</v>
      </c>
      <c r="CQ119">
        <v>1000000</v>
      </c>
      <c r="CR119">
        <v>1000000</v>
      </c>
      <c r="CS119">
        <v>1000000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62336</v>
      </c>
      <c r="CZ119">
        <v>238356</v>
      </c>
      <c r="DA119">
        <v>250000</v>
      </c>
      <c r="DB119">
        <v>250000</v>
      </c>
      <c r="DC119">
        <v>0</v>
      </c>
      <c r="DD119">
        <v>0</v>
      </c>
      <c r="DE119">
        <v>0</v>
      </c>
      <c r="DF119">
        <v>0</v>
      </c>
    </row>
    <row r="120" spans="1:110" x14ac:dyDescent="0.25">
      <c r="A120">
        <f t="shared" si="1"/>
        <v>3.2371549569300218E-2</v>
      </c>
      <c r="B120" t="s">
        <v>166</v>
      </c>
      <c r="C120">
        <v>5682610000</v>
      </c>
      <c r="D120">
        <v>5737291000</v>
      </c>
      <c r="E120">
        <v>6065808000</v>
      </c>
      <c r="F120">
        <v>5923016000</v>
      </c>
      <c r="G120">
        <v>27791000</v>
      </c>
      <c r="H120">
        <v>31950000</v>
      </c>
      <c r="I120">
        <v>36105000</v>
      </c>
      <c r="J120">
        <v>40170000</v>
      </c>
      <c r="K120">
        <v>37137000</v>
      </c>
      <c r="L120">
        <v>41110000</v>
      </c>
      <c r="M120">
        <v>40670000</v>
      </c>
      <c r="N120">
        <v>37424000</v>
      </c>
      <c r="O120">
        <v>1435000000</v>
      </c>
      <c r="P120">
        <v>1435000000</v>
      </c>
      <c r="Q120">
        <v>1435000000</v>
      </c>
      <c r="R120">
        <v>1435000000</v>
      </c>
      <c r="S120">
        <v>0</v>
      </c>
      <c r="T120">
        <v>0</v>
      </c>
      <c r="U120">
        <v>0</v>
      </c>
      <c r="V120">
        <v>0</v>
      </c>
      <c r="W120">
        <v>1203665000</v>
      </c>
      <c r="X120">
        <v>1524478000</v>
      </c>
      <c r="Y120">
        <v>1860021000</v>
      </c>
      <c r="Z120">
        <v>1733107000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2965952000</v>
      </c>
      <c r="AJ120">
        <v>2704615000</v>
      </c>
      <c r="AK120">
        <v>2704172000</v>
      </c>
      <c r="AL120">
        <v>2668311000</v>
      </c>
      <c r="AM120">
        <v>2386000000</v>
      </c>
      <c r="AN120">
        <v>2386000000</v>
      </c>
      <c r="AO120">
        <v>2386000000</v>
      </c>
      <c r="AP120">
        <v>2386000000</v>
      </c>
      <c r="AQ120">
        <v>2386000000</v>
      </c>
      <c r="AR120">
        <v>2386000000</v>
      </c>
      <c r="AS120">
        <v>2386000000</v>
      </c>
      <c r="AT120">
        <v>2386000000</v>
      </c>
      <c r="AU120">
        <v>0</v>
      </c>
      <c r="AV120">
        <v>0</v>
      </c>
      <c r="AW120">
        <v>0</v>
      </c>
      <c r="AX120">
        <v>0</v>
      </c>
      <c r="AY120">
        <v>558521000</v>
      </c>
      <c r="AZ120">
        <v>291614000</v>
      </c>
      <c r="BA120">
        <v>302255000</v>
      </c>
      <c r="BB120">
        <v>253452000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W120">
        <v>2386000000</v>
      </c>
      <c r="BX120">
        <v>2386000000</v>
      </c>
      <c r="BY120">
        <v>2386000000</v>
      </c>
      <c r="BZ120">
        <v>2386000000</v>
      </c>
      <c r="CA120">
        <v>0</v>
      </c>
      <c r="CB120">
        <v>0</v>
      </c>
      <c r="CC120">
        <v>0</v>
      </c>
      <c r="CD120">
        <v>0</v>
      </c>
      <c r="CE120">
        <v>2386000000</v>
      </c>
      <c r="CF120">
        <v>2386000000</v>
      </c>
      <c r="CG120">
        <v>2386000000</v>
      </c>
      <c r="CH120">
        <v>2386000000</v>
      </c>
      <c r="CI120">
        <v>19536000</v>
      </c>
      <c r="CJ120">
        <v>30039000</v>
      </c>
      <c r="CK120">
        <v>37695000</v>
      </c>
      <c r="CL120">
        <v>25180000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66133000</v>
      </c>
      <c r="CZ120">
        <v>73136000</v>
      </c>
      <c r="DA120">
        <v>66134000</v>
      </c>
      <c r="DB120">
        <v>51869000</v>
      </c>
      <c r="DC120">
        <v>0</v>
      </c>
      <c r="DD120">
        <v>0</v>
      </c>
      <c r="DE120">
        <v>0</v>
      </c>
      <c r="DF120">
        <v>14019000</v>
      </c>
    </row>
    <row r="121" spans="1:110" x14ac:dyDescent="0.25">
      <c r="A121">
        <f t="shared" si="1"/>
        <v>-5.3278411339263552E-2</v>
      </c>
      <c r="B121" t="s">
        <v>167</v>
      </c>
      <c r="C121">
        <v>18791164</v>
      </c>
      <c r="D121">
        <v>16057198</v>
      </c>
      <c r="E121">
        <v>14778600</v>
      </c>
      <c r="F121">
        <v>15201696</v>
      </c>
      <c r="G121">
        <v>0</v>
      </c>
      <c r="H121">
        <v>0</v>
      </c>
      <c r="I121">
        <v>0</v>
      </c>
      <c r="J121">
        <v>0</v>
      </c>
      <c r="K121">
        <v>8100963</v>
      </c>
      <c r="L121">
        <v>7094250</v>
      </c>
      <c r="M121">
        <v>6472551</v>
      </c>
      <c r="N121">
        <v>5993652</v>
      </c>
      <c r="O121">
        <v>10000000</v>
      </c>
      <c r="P121">
        <v>10000000</v>
      </c>
      <c r="Q121">
        <v>10000000</v>
      </c>
      <c r="R121">
        <v>10000000</v>
      </c>
      <c r="S121">
        <v>0</v>
      </c>
      <c r="T121">
        <v>0</v>
      </c>
      <c r="U121">
        <v>0</v>
      </c>
      <c r="V121">
        <v>0</v>
      </c>
      <c r="W121">
        <v>439801</v>
      </c>
      <c r="X121">
        <v>439801</v>
      </c>
      <c r="Y121">
        <v>439801</v>
      </c>
      <c r="Z121">
        <v>439801</v>
      </c>
      <c r="AA121">
        <v>0</v>
      </c>
      <c r="AB121">
        <v>0</v>
      </c>
      <c r="AC121">
        <v>0</v>
      </c>
      <c r="AD121">
        <v>0</v>
      </c>
      <c r="AE121">
        <v>-2614415</v>
      </c>
      <c r="AF121">
        <v>-3796616</v>
      </c>
      <c r="AG121">
        <v>-4915540</v>
      </c>
      <c r="AH121">
        <v>-4904523</v>
      </c>
      <c r="AI121">
        <v>10933403</v>
      </c>
      <c r="AJ121">
        <v>9364267</v>
      </c>
      <c r="AK121">
        <v>9206577</v>
      </c>
      <c r="AL121">
        <v>9632255</v>
      </c>
      <c r="AM121">
        <v>9300000</v>
      </c>
      <c r="AN121">
        <v>8400000</v>
      </c>
      <c r="AO121">
        <v>7500000</v>
      </c>
      <c r="AP121">
        <v>7500000</v>
      </c>
      <c r="AQ121">
        <v>9300000</v>
      </c>
      <c r="AR121">
        <v>8400000</v>
      </c>
      <c r="AS121">
        <v>7500000</v>
      </c>
      <c r="AT121">
        <v>7500000</v>
      </c>
      <c r="AU121">
        <v>0</v>
      </c>
      <c r="AV121">
        <v>0</v>
      </c>
      <c r="AW121">
        <v>0</v>
      </c>
      <c r="AX121">
        <v>0</v>
      </c>
      <c r="AY121">
        <v>1587803</v>
      </c>
      <c r="AZ121">
        <v>926221</v>
      </c>
      <c r="BA121">
        <v>1682716</v>
      </c>
      <c r="BB121">
        <v>2113778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W121">
        <v>9300000</v>
      </c>
      <c r="BX121">
        <v>8400000</v>
      </c>
      <c r="BY121">
        <v>7500000</v>
      </c>
      <c r="BZ121">
        <v>7500000</v>
      </c>
      <c r="CA121">
        <v>0</v>
      </c>
      <c r="CB121">
        <v>0</v>
      </c>
      <c r="CC121">
        <v>0</v>
      </c>
      <c r="CD121">
        <v>0</v>
      </c>
      <c r="CE121">
        <v>9300000</v>
      </c>
      <c r="CF121">
        <v>8400000</v>
      </c>
      <c r="CG121">
        <v>7500000</v>
      </c>
      <c r="CH121">
        <v>7500000</v>
      </c>
      <c r="CI121">
        <v>0</v>
      </c>
      <c r="CJ121">
        <v>0</v>
      </c>
      <c r="CK121">
        <v>0</v>
      </c>
      <c r="CL121">
        <v>89930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488003</v>
      </c>
      <c r="CZ121">
        <v>420342</v>
      </c>
      <c r="DA121">
        <v>358324</v>
      </c>
      <c r="DB121">
        <v>237457</v>
      </c>
      <c r="DC121">
        <v>0</v>
      </c>
      <c r="DD121">
        <v>0</v>
      </c>
      <c r="DE121">
        <v>0</v>
      </c>
      <c r="DF121">
        <v>0</v>
      </c>
    </row>
    <row r="122" spans="1:110" x14ac:dyDescent="0.25">
      <c r="A122">
        <f t="shared" si="1"/>
        <v>-0.10592065436955586</v>
      </c>
      <c r="B122" t="s">
        <v>168</v>
      </c>
      <c r="C122">
        <v>21743243</v>
      </c>
      <c r="D122">
        <v>22999603</v>
      </c>
      <c r="E122">
        <v>21258016</v>
      </c>
      <c r="F122">
        <v>20563470</v>
      </c>
      <c r="G122">
        <v>187294</v>
      </c>
      <c r="H122">
        <v>188205</v>
      </c>
      <c r="I122">
        <v>180934</v>
      </c>
      <c r="J122">
        <v>166829</v>
      </c>
      <c r="K122">
        <v>3843582</v>
      </c>
      <c r="L122">
        <v>3950196</v>
      </c>
      <c r="M122">
        <v>4009577</v>
      </c>
      <c r="N122">
        <v>4114933</v>
      </c>
      <c r="O122">
        <v>529201</v>
      </c>
      <c r="P122">
        <v>529201</v>
      </c>
      <c r="Q122">
        <v>529201</v>
      </c>
      <c r="R122">
        <v>529201</v>
      </c>
      <c r="S122">
        <v>0</v>
      </c>
      <c r="T122">
        <v>0</v>
      </c>
      <c r="U122">
        <v>0</v>
      </c>
      <c r="V122">
        <v>0</v>
      </c>
      <c r="W122">
        <v>93384</v>
      </c>
      <c r="X122">
        <v>93384</v>
      </c>
      <c r="Y122">
        <v>93384</v>
      </c>
      <c r="Z122">
        <v>93384</v>
      </c>
      <c r="AA122">
        <v>40464</v>
      </c>
      <c r="AB122">
        <v>40464</v>
      </c>
      <c r="AC122">
        <v>40464</v>
      </c>
      <c r="AD122">
        <v>40464</v>
      </c>
      <c r="AE122">
        <v>983058</v>
      </c>
      <c r="AF122">
        <v>260386</v>
      </c>
      <c r="AG122">
        <v>-459275</v>
      </c>
      <c r="AH122">
        <v>-752148</v>
      </c>
      <c r="AI122">
        <v>20111413</v>
      </c>
      <c r="AJ122">
        <v>22090124</v>
      </c>
      <c r="AK122">
        <v>21054379</v>
      </c>
      <c r="AL122">
        <v>20652058</v>
      </c>
      <c r="AM122">
        <v>1918852</v>
      </c>
      <c r="AN122">
        <v>2694524</v>
      </c>
      <c r="AO122">
        <v>2412971</v>
      </c>
      <c r="AP122">
        <v>2036947</v>
      </c>
      <c r="AQ122">
        <v>1917476</v>
      </c>
      <c r="AR122">
        <v>2691524</v>
      </c>
      <c r="AS122">
        <v>2412971</v>
      </c>
      <c r="AT122">
        <v>2036947</v>
      </c>
      <c r="AU122">
        <v>0</v>
      </c>
      <c r="AV122">
        <v>0</v>
      </c>
      <c r="AW122">
        <v>0</v>
      </c>
      <c r="AX122">
        <v>0</v>
      </c>
      <c r="AY122">
        <v>17892176</v>
      </c>
      <c r="AZ122">
        <v>19150046</v>
      </c>
      <c r="BA122">
        <v>18418592</v>
      </c>
      <c r="BB122">
        <v>18317029</v>
      </c>
      <c r="BC122">
        <v>2301551</v>
      </c>
      <c r="BD122">
        <v>3755224</v>
      </c>
      <c r="BE122">
        <v>675187</v>
      </c>
      <c r="BF122">
        <v>206264</v>
      </c>
      <c r="BG122">
        <v>0</v>
      </c>
      <c r="BH122">
        <v>0</v>
      </c>
      <c r="BI122">
        <v>0</v>
      </c>
      <c r="BJ122">
        <v>0</v>
      </c>
      <c r="BK122">
        <v>142247</v>
      </c>
      <c r="BL122">
        <v>290975</v>
      </c>
      <c r="BM122">
        <v>391699</v>
      </c>
      <c r="BN122">
        <v>376024</v>
      </c>
      <c r="BO122">
        <v>100913</v>
      </c>
      <c r="BP122">
        <v>100913</v>
      </c>
      <c r="BQ122">
        <v>100913</v>
      </c>
      <c r="BR122">
        <v>100913</v>
      </c>
      <c r="BW122">
        <v>403650</v>
      </c>
      <c r="BX122">
        <v>403650</v>
      </c>
      <c r="BY122">
        <v>403650</v>
      </c>
      <c r="BZ122">
        <v>403650</v>
      </c>
      <c r="CA122">
        <v>1395956</v>
      </c>
      <c r="CB122">
        <v>1295043</v>
      </c>
      <c r="CC122">
        <v>1194131</v>
      </c>
      <c r="CD122">
        <v>1093218</v>
      </c>
      <c r="CE122">
        <v>0</v>
      </c>
      <c r="CF122">
        <v>1698694</v>
      </c>
      <c r="CG122">
        <v>1597781</v>
      </c>
      <c r="CH122">
        <v>1496868</v>
      </c>
      <c r="CI122">
        <v>8759101</v>
      </c>
      <c r="CJ122">
        <v>6409931</v>
      </c>
      <c r="CK122">
        <v>9855199</v>
      </c>
      <c r="CL122">
        <v>11728835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500000</v>
      </c>
      <c r="CT122">
        <v>500000</v>
      </c>
      <c r="CU122">
        <v>0</v>
      </c>
      <c r="CV122">
        <v>0</v>
      </c>
      <c r="CW122">
        <v>0</v>
      </c>
      <c r="CX122">
        <v>0</v>
      </c>
      <c r="CY122">
        <v>453999</v>
      </c>
      <c r="CZ122">
        <v>528123</v>
      </c>
      <c r="DA122">
        <v>461841</v>
      </c>
      <c r="DB122">
        <v>455247</v>
      </c>
      <c r="DC122">
        <v>0</v>
      </c>
      <c r="DD122">
        <v>0</v>
      </c>
      <c r="DE122">
        <v>0</v>
      </c>
      <c r="DF122">
        <v>0</v>
      </c>
    </row>
    <row r="123" spans="1:110" x14ac:dyDescent="0.25">
      <c r="A123">
        <f t="shared" si="1"/>
        <v>-0.19880962412253125</v>
      </c>
      <c r="B123" t="s">
        <v>169</v>
      </c>
      <c r="C123">
        <v>6490206</v>
      </c>
      <c r="D123">
        <v>6171160</v>
      </c>
      <c r="E123">
        <v>5428241</v>
      </c>
      <c r="F123">
        <v>4944274</v>
      </c>
      <c r="G123">
        <v>2045</v>
      </c>
      <c r="H123">
        <v>10227</v>
      </c>
      <c r="I123">
        <v>26983</v>
      </c>
      <c r="J123">
        <v>23110</v>
      </c>
      <c r="K123">
        <v>3492956</v>
      </c>
      <c r="L123">
        <v>2866995</v>
      </c>
      <c r="M123">
        <v>2242783</v>
      </c>
      <c r="N123">
        <v>1770552</v>
      </c>
      <c r="O123">
        <v>1181100</v>
      </c>
      <c r="P123">
        <v>1181100</v>
      </c>
      <c r="Q123">
        <v>1181100</v>
      </c>
      <c r="R123">
        <v>1181100</v>
      </c>
      <c r="S123">
        <v>0</v>
      </c>
      <c r="T123">
        <v>0</v>
      </c>
      <c r="U123">
        <v>0</v>
      </c>
      <c r="V123">
        <v>0</v>
      </c>
      <c r="W123">
        <v>1964639</v>
      </c>
      <c r="X123">
        <v>1964639</v>
      </c>
      <c r="Y123">
        <v>1964639</v>
      </c>
      <c r="Z123">
        <v>1964639</v>
      </c>
      <c r="AA123">
        <v>1891411</v>
      </c>
      <c r="AB123">
        <v>1891411</v>
      </c>
      <c r="AC123">
        <v>1891411</v>
      </c>
      <c r="AD123">
        <v>1891411</v>
      </c>
      <c r="AE123">
        <v>-203301</v>
      </c>
      <c r="AF123">
        <v>-369637</v>
      </c>
      <c r="AG123">
        <v>-1093779</v>
      </c>
      <c r="AH123">
        <v>-1293062</v>
      </c>
      <c r="AI123">
        <v>3547768</v>
      </c>
      <c r="AJ123">
        <v>3318358</v>
      </c>
      <c r="AK123">
        <v>3305959</v>
      </c>
      <c r="AL123">
        <v>3036865</v>
      </c>
      <c r="AM123">
        <v>1250000</v>
      </c>
      <c r="AN123">
        <v>1250000</v>
      </c>
      <c r="AO123">
        <v>1250000</v>
      </c>
      <c r="AP123">
        <v>1250000</v>
      </c>
      <c r="AQ123">
        <v>1250000</v>
      </c>
      <c r="AR123">
        <v>1250000</v>
      </c>
      <c r="AS123">
        <v>1250000</v>
      </c>
      <c r="AT123">
        <v>1250000</v>
      </c>
      <c r="AU123">
        <v>1250000</v>
      </c>
      <c r="AV123">
        <v>1250000</v>
      </c>
      <c r="AW123">
        <v>1250000</v>
      </c>
      <c r="AX123">
        <v>1250000</v>
      </c>
      <c r="AY123">
        <v>2257492</v>
      </c>
      <c r="AZ123">
        <v>2023709</v>
      </c>
      <c r="BA123">
        <v>2023178</v>
      </c>
      <c r="BB123">
        <v>1757550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1250000</v>
      </c>
      <c r="CF123">
        <v>1250000</v>
      </c>
      <c r="CG123">
        <v>1250000</v>
      </c>
      <c r="CH123">
        <v>1250000</v>
      </c>
      <c r="CI123">
        <v>958439</v>
      </c>
      <c r="CJ123">
        <v>638739</v>
      </c>
      <c r="CK123">
        <v>683229</v>
      </c>
      <c r="CL123">
        <v>301029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58444</v>
      </c>
      <c r="CZ123">
        <v>34375</v>
      </c>
      <c r="DA123">
        <v>226645</v>
      </c>
      <c r="DB123">
        <v>64393</v>
      </c>
      <c r="DC123">
        <v>0</v>
      </c>
      <c r="DD123">
        <v>0</v>
      </c>
      <c r="DE123">
        <v>0</v>
      </c>
      <c r="DF123">
        <v>0</v>
      </c>
    </row>
    <row r="124" spans="1:110" x14ac:dyDescent="0.25">
      <c r="A124">
        <f t="shared" si="1"/>
        <v>-0.32627757570468952</v>
      </c>
      <c r="B124" t="s">
        <v>170</v>
      </c>
      <c r="C124">
        <v>364278701</v>
      </c>
      <c r="D124">
        <v>197359009</v>
      </c>
      <c r="E124">
        <v>128298407</v>
      </c>
      <c r="F124">
        <v>132965190</v>
      </c>
      <c r="G124">
        <v>1348910</v>
      </c>
      <c r="H124">
        <v>1072955</v>
      </c>
      <c r="I124">
        <v>830194</v>
      </c>
      <c r="J124">
        <v>713065</v>
      </c>
      <c r="K124">
        <v>24917280</v>
      </c>
      <c r="L124">
        <v>20624824</v>
      </c>
      <c r="M124">
        <v>20189884</v>
      </c>
      <c r="N124">
        <v>18885571</v>
      </c>
      <c r="O124">
        <v>39892562</v>
      </c>
      <c r="P124">
        <v>39892562</v>
      </c>
      <c r="Q124">
        <v>39892562</v>
      </c>
      <c r="R124">
        <v>39892562</v>
      </c>
      <c r="S124">
        <v>4536835</v>
      </c>
      <c r="T124">
        <v>4536835</v>
      </c>
      <c r="U124">
        <v>4536835</v>
      </c>
      <c r="V124">
        <v>4536835</v>
      </c>
      <c r="W124">
        <v>85451556</v>
      </c>
      <c r="X124">
        <v>90895715</v>
      </c>
      <c r="Y124">
        <v>26633665</v>
      </c>
      <c r="Z124">
        <v>36486814</v>
      </c>
      <c r="AA124">
        <v>557067</v>
      </c>
      <c r="AB124">
        <v>557067</v>
      </c>
      <c r="AC124">
        <v>557067</v>
      </c>
      <c r="AD124">
        <v>557067</v>
      </c>
      <c r="AE124">
        <v>0</v>
      </c>
      <c r="AF124">
        <v>0</v>
      </c>
      <c r="AG124">
        <v>0</v>
      </c>
      <c r="AH124">
        <v>0</v>
      </c>
      <c r="AI124">
        <v>231979903</v>
      </c>
      <c r="AJ124">
        <v>60044526</v>
      </c>
      <c r="AK124">
        <v>54545220</v>
      </c>
      <c r="AL124">
        <v>50159074</v>
      </c>
      <c r="AM124">
        <v>73970554</v>
      </c>
      <c r="AN124">
        <v>12484763</v>
      </c>
      <c r="AO124">
        <v>9185991</v>
      </c>
      <c r="AP124">
        <v>6788077</v>
      </c>
      <c r="AQ124">
        <v>73970554</v>
      </c>
      <c r="AR124">
        <v>12484763</v>
      </c>
      <c r="AS124">
        <v>9185991</v>
      </c>
      <c r="AT124">
        <v>6788077</v>
      </c>
      <c r="AU124">
        <v>0</v>
      </c>
      <c r="AV124">
        <v>0</v>
      </c>
      <c r="AW124">
        <v>0</v>
      </c>
      <c r="AX124">
        <v>0</v>
      </c>
      <c r="AY124">
        <v>153674160</v>
      </c>
      <c r="AZ124">
        <v>43870800</v>
      </c>
      <c r="BA124">
        <v>43445538</v>
      </c>
      <c r="BB124">
        <v>41667083</v>
      </c>
      <c r="BC124">
        <v>119373319</v>
      </c>
      <c r="BD124">
        <v>15721099</v>
      </c>
      <c r="BE124">
        <v>16823562</v>
      </c>
      <c r="BF124">
        <v>3520369</v>
      </c>
      <c r="BG124">
        <v>119316577</v>
      </c>
      <c r="BH124">
        <v>15721099</v>
      </c>
      <c r="BI124">
        <v>16818812</v>
      </c>
      <c r="BJ124">
        <v>3221154</v>
      </c>
      <c r="BK124">
        <v>8108617</v>
      </c>
      <c r="BL124">
        <v>3010306</v>
      </c>
      <c r="BM124">
        <v>2480038</v>
      </c>
      <c r="BN124">
        <v>2302262</v>
      </c>
      <c r="BO124">
        <v>0</v>
      </c>
      <c r="BP124">
        <v>0</v>
      </c>
      <c r="BQ124">
        <v>0</v>
      </c>
      <c r="BR124">
        <v>0</v>
      </c>
      <c r="BW124">
        <v>58294817</v>
      </c>
      <c r="BX124">
        <v>513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73970554</v>
      </c>
      <c r="CF124">
        <v>12484763</v>
      </c>
      <c r="CG124">
        <v>9185991</v>
      </c>
      <c r="CH124">
        <v>6788077</v>
      </c>
      <c r="CI124">
        <v>131790290</v>
      </c>
      <c r="CJ124">
        <v>22929598</v>
      </c>
      <c r="CK124">
        <v>24634021</v>
      </c>
      <c r="CL124">
        <v>9133138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4795524</v>
      </c>
      <c r="CZ124">
        <v>2976459</v>
      </c>
      <c r="DA124">
        <v>884208</v>
      </c>
      <c r="DB124">
        <v>589146</v>
      </c>
      <c r="DC124">
        <v>0</v>
      </c>
      <c r="DD124">
        <v>0</v>
      </c>
      <c r="DE124">
        <v>0</v>
      </c>
      <c r="DF124">
        <v>0</v>
      </c>
    </row>
    <row r="125" spans="1:110" x14ac:dyDescent="0.25">
      <c r="A125">
        <f t="shared" si="1"/>
        <v>-1.2286112771928705E-2</v>
      </c>
      <c r="B125" t="s">
        <v>171</v>
      </c>
      <c r="C125">
        <v>922337235</v>
      </c>
      <c r="D125">
        <v>986938605</v>
      </c>
      <c r="E125">
        <v>978448523</v>
      </c>
      <c r="F125">
        <v>974812966</v>
      </c>
      <c r="G125">
        <v>0</v>
      </c>
      <c r="H125">
        <v>77382</v>
      </c>
      <c r="I125">
        <v>47455</v>
      </c>
      <c r="J125">
        <v>267946</v>
      </c>
      <c r="K125">
        <v>580446710</v>
      </c>
      <c r="L125">
        <v>643442295</v>
      </c>
      <c r="M125">
        <v>666850803</v>
      </c>
      <c r="N125">
        <v>697854521</v>
      </c>
      <c r="O125">
        <v>47400000</v>
      </c>
      <c r="P125">
        <v>47400000</v>
      </c>
      <c r="Q125">
        <v>47400000</v>
      </c>
      <c r="R125">
        <v>47400000</v>
      </c>
      <c r="S125">
        <v>0</v>
      </c>
      <c r="T125">
        <v>0</v>
      </c>
      <c r="U125">
        <v>0</v>
      </c>
      <c r="V125">
        <v>0</v>
      </c>
      <c r="W125">
        <v>9203844</v>
      </c>
      <c r="X125">
        <v>9203844</v>
      </c>
      <c r="Y125">
        <v>9203844</v>
      </c>
      <c r="Z125">
        <v>9203844</v>
      </c>
      <c r="AA125">
        <v>3704306</v>
      </c>
      <c r="AB125">
        <v>3704306</v>
      </c>
      <c r="AC125">
        <v>3704306</v>
      </c>
      <c r="AD125">
        <v>3704306</v>
      </c>
      <c r="AE125">
        <v>204168209</v>
      </c>
      <c r="AF125">
        <v>204168209</v>
      </c>
      <c r="AG125">
        <v>223227154</v>
      </c>
      <c r="AH125">
        <v>245340208</v>
      </c>
      <c r="AI125">
        <v>659603302</v>
      </c>
      <c r="AJ125">
        <v>723967816</v>
      </c>
      <c r="AK125">
        <v>696002595</v>
      </c>
      <c r="AL125">
        <v>670168251</v>
      </c>
      <c r="AM125">
        <v>355700000</v>
      </c>
      <c r="AN125">
        <v>416404000</v>
      </c>
      <c r="AO125">
        <v>446402000</v>
      </c>
      <c r="AP125">
        <v>369163825</v>
      </c>
      <c r="AQ125">
        <v>355700000</v>
      </c>
      <c r="AR125">
        <v>416404000</v>
      </c>
      <c r="AS125">
        <v>446402000</v>
      </c>
      <c r="AT125">
        <v>369163825</v>
      </c>
      <c r="AU125">
        <v>0</v>
      </c>
      <c r="AV125">
        <v>0</v>
      </c>
      <c r="AW125">
        <v>0</v>
      </c>
      <c r="AX125">
        <v>0</v>
      </c>
      <c r="AY125">
        <v>262282025</v>
      </c>
      <c r="AZ125">
        <v>265083006</v>
      </c>
      <c r="BA125">
        <v>207161503</v>
      </c>
      <c r="BB125">
        <v>260352328</v>
      </c>
      <c r="BC125">
        <v>77000000</v>
      </c>
      <c r="BD125">
        <v>41653508</v>
      </c>
      <c r="BE125">
        <v>0</v>
      </c>
      <c r="BF125">
        <v>54549411</v>
      </c>
      <c r="BG125">
        <v>77000000</v>
      </c>
      <c r="BH125">
        <v>41653508</v>
      </c>
      <c r="BI125">
        <v>0</v>
      </c>
      <c r="BJ125">
        <v>52000000</v>
      </c>
      <c r="BK125">
        <v>151350000</v>
      </c>
      <c r="BL125">
        <v>158902000</v>
      </c>
      <c r="BM125">
        <v>172302000</v>
      </c>
      <c r="BN125">
        <v>174050940</v>
      </c>
      <c r="BO125">
        <v>151350000</v>
      </c>
      <c r="BP125">
        <v>0</v>
      </c>
      <c r="BQ125">
        <v>0</v>
      </c>
      <c r="BR125">
        <v>0</v>
      </c>
      <c r="BW125">
        <v>355700000</v>
      </c>
      <c r="BX125">
        <v>416404000</v>
      </c>
      <c r="BY125">
        <v>446402000</v>
      </c>
      <c r="BZ125">
        <v>369163825</v>
      </c>
      <c r="CA125">
        <v>0</v>
      </c>
      <c r="CB125">
        <v>0</v>
      </c>
      <c r="CC125">
        <v>0</v>
      </c>
      <c r="CD125">
        <v>0</v>
      </c>
      <c r="CE125">
        <v>355700000</v>
      </c>
      <c r="CF125">
        <v>416404000</v>
      </c>
      <c r="CG125">
        <v>446402000</v>
      </c>
      <c r="CH125">
        <v>369163825</v>
      </c>
      <c r="CI125">
        <v>168850100</v>
      </c>
      <c r="CJ125">
        <v>217253228</v>
      </c>
      <c r="CK125">
        <v>172302000</v>
      </c>
      <c r="CL125">
        <v>226050940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19472394</v>
      </c>
      <c r="CZ125">
        <v>17831195</v>
      </c>
      <c r="DA125">
        <v>18492108</v>
      </c>
      <c r="DB125">
        <v>18160560</v>
      </c>
      <c r="DC125">
        <v>0</v>
      </c>
      <c r="DD125">
        <v>0</v>
      </c>
      <c r="DE125">
        <v>0</v>
      </c>
      <c r="DF125">
        <v>0</v>
      </c>
    </row>
    <row r="126" spans="1:110" x14ac:dyDescent="0.25">
      <c r="A126">
        <f t="shared" si="1"/>
        <v>-4.8902820919744988E-2</v>
      </c>
      <c r="B126" t="s">
        <v>172</v>
      </c>
      <c r="C126">
        <v>16706521000</v>
      </c>
      <c r="D126">
        <v>17377382000</v>
      </c>
      <c r="E126">
        <v>18432742000</v>
      </c>
      <c r="F126">
        <v>16527579000</v>
      </c>
      <c r="G126">
        <v>54688000</v>
      </c>
      <c r="H126">
        <v>25399000</v>
      </c>
      <c r="I126">
        <v>74344000</v>
      </c>
      <c r="J126">
        <v>56336000</v>
      </c>
      <c r="K126">
        <v>616071000</v>
      </c>
      <c r="L126">
        <v>538997000</v>
      </c>
      <c r="M126">
        <v>491519000</v>
      </c>
      <c r="N126">
        <v>468785000</v>
      </c>
      <c r="O126">
        <v>2124958000</v>
      </c>
      <c r="P126">
        <v>2188958000</v>
      </c>
      <c r="Q126">
        <v>2188958000</v>
      </c>
      <c r="R126">
        <v>2188958000</v>
      </c>
      <c r="S126">
        <v>4046000</v>
      </c>
      <c r="T126">
        <v>4046000</v>
      </c>
      <c r="U126">
        <v>4046000</v>
      </c>
      <c r="V126">
        <v>4046000</v>
      </c>
      <c r="W126">
        <v>218552000</v>
      </c>
      <c r="X126">
        <v>267844000</v>
      </c>
      <c r="Y126">
        <v>538351000</v>
      </c>
      <c r="Z126">
        <v>502187000</v>
      </c>
      <c r="AA126">
        <v>78459000</v>
      </c>
      <c r="AB126">
        <v>83201000</v>
      </c>
      <c r="AC126">
        <v>340332000</v>
      </c>
      <c r="AD126">
        <v>293257000</v>
      </c>
      <c r="AE126">
        <v>2699890000</v>
      </c>
      <c r="AF126">
        <v>3546333000</v>
      </c>
      <c r="AG126">
        <v>3800482000</v>
      </c>
      <c r="AH126">
        <v>4007801000</v>
      </c>
      <c r="AI126">
        <v>11399069000</v>
      </c>
      <c r="AJ126">
        <v>11181652000</v>
      </c>
      <c r="AK126">
        <v>11562695000</v>
      </c>
      <c r="AL126">
        <v>9509504000</v>
      </c>
      <c r="AM126">
        <v>3713949000</v>
      </c>
      <c r="AN126">
        <v>3718528000</v>
      </c>
      <c r="AO126">
        <v>6433508000</v>
      </c>
      <c r="AP126">
        <v>5180755000</v>
      </c>
      <c r="AQ126">
        <v>3713949000</v>
      </c>
      <c r="AR126">
        <v>3718528000</v>
      </c>
      <c r="AS126">
        <v>6433508000</v>
      </c>
      <c r="AT126">
        <v>5180755000</v>
      </c>
      <c r="AU126">
        <v>0</v>
      </c>
      <c r="AV126">
        <v>0</v>
      </c>
      <c r="AW126">
        <v>0</v>
      </c>
      <c r="AX126">
        <v>0</v>
      </c>
      <c r="AY126">
        <v>7590425000</v>
      </c>
      <c r="AZ126">
        <v>7291323000</v>
      </c>
      <c r="BA126">
        <v>4957040000</v>
      </c>
      <c r="BB126">
        <v>4253863000</v>
      </c>
      <c r="BC126">
        <v>6717836000</v>
      </c>
      <c r="BD126">
        <v>6717836000</v>
      </c>
      <c r="BE126">
        <v>4004000000</v>
      </c>
      <c r="BF126">
        <v>3450000000</v>
      </c>
      <c r="BG126">
        <v>6717836000</v>
      </c>
      <c r="BH126">
        <v>6717836000</v>
      </c>
      <c r="BI126">
        <v>4004000000</v>
      </c>
      <c r="BJ126">
        <v>3450000000</v>
      </c>
      <c r="BK126">
        <v>239923000</v>
      </c>
      <c r="BL126">
        <v>0</v>
      </c>
      <c r="BM126">
        <v>0</v>
      </c>
      <c r="BN126">
        <v>0</v>
      </c>
      <c r="BO126">
        <v>239923000</v>
      </c>
      <c r="BP126">
        <v>0</v>
      </c>
      <c r="BQ126">
        <v>0</v>
      </c>
      <c r="BR126">
        <v>0</v>
      </c>
      <c r="BW126">
        <v>3713949000</v>
      </c>
      <c r="BX126">
        <v>3718528000</v>
      </c>
      <c r="BY126">
        <v>6433508000</v>
      </c>
      <c r="BZ126">
        <v>5180755000</v>
      </c>
      <c r="CA126">
        <v>0</v>
      </c>
      <c r="CB126">
        <v>0</v>
      </c>
      <c r="CC126">
        <v>0</v>
      </c>
      <c r="CD126">
        <v>0</v>
      </c>
      <c r="CE126">
        <v>3713949000</v>
      </c>
      <c r="CF126">
        <v>3718528000</v>
      </c>
      <c r="CG126">
        <v>6433508000</v>
      </c>
      <c r="CH126">
        <v>5180755000</v>
      </c>
      <c r="CI126">
        <v>7200159000</v>
      </c>
      <c r="CJ126">
        <v>6870760000</v>
      </c>
      <c r="CK126">
        <v>4315267000</v>
      </c>
      <c r="CL126">
        <v>3774893000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280156000</v>
      </c>
      <c r="CZ126">
        <v>311089000</v>
      </c>
      <c r="DA126">
        <v>271680000</v>
      </c>
      <c r="DB126">
        <v>273813000</v>
      </c>
      <c r="DC126">
        <v>270000</v>
      </c>
      <c r="DD126">
        <v>750000</v>
      </c>
      <c r="DE126">
        <v>468000</v>
      </c>
      <c r="DF126">
        <v>293000</v>
      </c>
    </row>
    <row r="127" spans="1:110" x14ac:dyDescent="0.25">
      <c r="A127">
        <f t="shared" si="1"/>
        <v>3.4769662726264017E-3</v>
      </c>
      <c r="B127" t="s">
        <v>173</v>
      </c>
      <c r="C127">
        <v>12445345</v>
      </c>
      <c r="D127">
        <v>12987759</v>
      </c>
      <c r="E127">
        <v>13486915</v>
      </c>
      <c r="F127">
        <v>13032917</v>
      </c>
      <c r="G127">
        <v>80219</v>
      </c>
      <c r="H127">
        <v>98978</v>
      </c>
      <c r="I127">
        <v>105870</v>
      </c>
      <c r="J127">
        <v>78521</v>
      </c>
      <c r="K127">
        <v>7151134</v>
      </c>
      <c r="L127">
        <v>7012056</v>
      </c>
      <c r="M127">
        <v>7713297</v>
      </c>
      <c r="N127">
        <v>7693589</v>
      </c>
      <c r="O127">
        <v>5508625</v>
      </c>
      <c r="P127">
        <v>5508625</v>
      </c>
      <c r="Q127">
        <v>5508625</v>
      </c>
      <c r="R127">
        <v>5508625</v>
      </c>
      <c r="S127">
        <v>0</v>
      </c>
      <c r="T127">
        <v>0</v>
      </c>
      <c r="U127">
        <v>0</v>
      </c>
      <c r="V127">
        <v>0</v>
      </c>
      <c r="W127">
        <v>355800</v>
      </c>
      <c r="X127">
        <v>355800</v>
      </c>
      <c r="Y127">
        <v>355800</v>
      </c>
      <c r="Z127">
        <v>355800</v>
      </c>
      <c r="AA127">
        <v>0</v>
      </c>
      <c r="AB127">
        <v>0</v>
      </c>
      <c r="AC127">
        <v>0</v>
      </c>
      <c r="AD127">
        <v>0</v>
      </c>
      <c r="AE127">
        <v>-602121</v>
      </c>
      <c r="AF127">
        <v>-661491</v>
      </c>
      <c r="AG127">
        <v>-738852</v>
      </c>
      <c r="AH127">
        <v>-1142987</v>
      </c>
      <c r="AI127">
        <v>7106898</v>
      </c>
      <c r="AJ127">
        <v>7724068</v>
      </c>
      <c r="AK127">
        <v>8315972</v>
      </c>
      <c r="AL127">
        <v>8281495</v>
      </c>
      <c r="AM127">
        <v>896417</v>
      </c>
      <c r="AN127">
        <v>885000</v>
      </c>
      <c r="AO127">
        <v>885000</v>
      </c>
      <c r="AP127">
        <v>885000</v>
      </c>
      <c r="AQ127">
        <v>896417</v>
      </c>
      <c r="AR127">
        <v>885000</v>
      </c>
      <c r="AS127">
        <v>885000</v>
      </c>
      <c r="AT127">
        <v>885000</v>
      </c>
      <c r="AU127">
        <v>885000</v>
      </c>
      <c r="AV127">
        <v>885000</v>
      </c>
      <c r="AW127">
        <v>885000</v>
      </c>
      <c r="AX127">
        <v>885000</v>
      </c>
      <c r="AY127">
        <v>6098423</v>
      </c>
      <c r="AZ127">
        <v>6666192</v>
      </c>
      <c r="BA127">
        <v>7325318</v>
      </c>
      <c r="BB127">
        <v>7274838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20619</v>
      </c>
      <c r="BL127">
        <v>11416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885000</v>
      </c>
      <c r="CF127">
        <v>885000</v>
      </c>
      <c r="CG127">
        <v>885000</v>
      </c>
      <c r="CH127">
        <v>885000</v>
      </c>
      <c r="CI127">
        <v>4720351</v>
      </c>
      <c r="CJ127">
        <v>4897170</v>
      </c>
      <c r="CK127">
        <v>5518972</v>
      </c>
      <c r="CL127">
        <v>5947401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24426</v>
      </c>
      <c r="CZ127">
        <v>26904</v>
      </c>
      <c r="DA127">
        <v>37627</v>
      </c>
      <c r="DB127">
        <v>31418</v>
      </c>
      <c r="DC127">
        <v>0</v>
      </c>
      <c r="DD127">
        <v>0</v>
      </c>
      <c r="DE127">
        <v>0</v>
      </c>
      <c r="DF127">
        <v>0</v>
      </c>
    </row>
    <row r="128" spans="1:110" x14ac:dyDescent="0.25">
      <c r="A128">
        <f t="shared" si="1"/>
        <v>0.21056628562620899</v>
      </c>
      <c r="B128" t="s">
        <v>174</v>
      </c>
      <c r="C128">
        <v>614528775</v>
      </c>
      <c r="D128">
        <v>597634876</v>
      </c>
      <c r="E128">
        <v>580089583</v>
      </c>
      <c r="F128">
        <v>723476632</v>
      </c>
      <c r="G128">
        <v>0</v>
      </c>
      <c r="H128">
        <v>0</v>
      </c>
      <c r="I128">
        <v>0</v>
      </c>
      <c r="J128">
        <v>0</v>
      </c>
      <c r="K128">
        <v>29826738</v>
      </c>
      <c r="L128">
        <v>29162452</v>
      </c>
      <c r="M128">
        <v>24528130</v>
      </c>
      <c r="N128">
        <v>28745919</v>
      </c>
      <c r="O128">
        <v>45470418</v>
      </c>
      <c r="P128">
        <v>45470418</v>
      </c>
      <c r="Q128">
        <v>45470418</v>
      </c>
      <c r="R128">
        <v>45470418</v>
      </c>
      <c r="S128">
        <v>160266</v>
      </c>
      <c r="T128">
        <v>160266</v>
      </c>
      <c r="U128">
        <v>160267</v>
      </c>
      <c r="V128">
        <v>160266</v>
      </c>
      <c r="W128">
        <v>10446717</v>
      </c>
      <c r="X128">
        <v>11350128</v>
      </c>
      <c r="Y128">
        <v>12323863</v>
      </c>
      <c r="Z128">
        <v>13017768</v>
      </c>
      <c r="AA128">
        <v>5418266</v>
      </c>
      <c r="AB128">
        <v>6321677</v>
      </c>
      <c r="AC128">
        <v>7295412</v>
      </c>
      <c r="AD128">
        <v>7989317</v>
      </c>
      <c r="AE128">
        <v>130615681</v>
      </c>
      <c r="AF128">
        <v>131647155</v>
      </c>
      <c r="AG128">
        <v>128891034</v>
      </c>
      <c r="AH128">
        <v>101906665</v>
      </c>
      <c r="AI128">
        <v>427250663</v>
      </c>
      <c r="AJ128">
        <v>407956693</v>
      </c>
      <c r="AK128">
        <v>391692388</v>
      </c>
      <c r="AL128">
        <v>560934647</v>
      </c>
      <c r="AM128">
        <v>266783897</v>
      </c>
      <c r="AN128">
        <v>269441578</v>
      </c>
      <c r="AO128">
        <v>277642346</v>
      </c>
      <c r="AP128">
        <v>290271336</v>
      </c>
      <c r="AQ128">
        <v>266783897</v>
      </c>
      <c r="AR128">
        <v>269441578</v>
      </c>
      <c r="AS128">
        <v>277642346</v>
      </c>
      <c r="AT128">
        <v>290270062</v>
      </c>
      <c r="AU128">
        <v>0</v>
      </c>
      <c r="AV128">
        <v>0</v>
      </c>
      <c r="AW128">
        <v>0</v>
      </c>
      <c r="AX128">
        <v>0</v>
      </c>
      <c r="AY128">
        <v>141097274</v>
      </c>
      <c r="AZ128">
        <v>121659798</v>
      </c>
      <c r="BA128">
        <v>95896222</v>
      </c>
      <c r="BB128">
        <v>249899222</v>
      </c>
      <c r="BC128">
        <v>60879158</v>
      </c>
      <c r="BD128">
        <v>41208610</v>
      </c>
      <c r="BE128">
        <v>20090594</v>
      </c>
      <c r="BF128">
        <v>0</v>
      </c>
      <c r="BG128">
        <v>60879158</v>
      </c>
      <c r="BH128">
        <v>41208610</v>
      </c>
      <c r="BI128">
        <v>20090594</v>
      </c>
      <c r="BJ128">
        <v>0</v>
      </c>
      <c r="BK128">
        <v>0</v>
      </c>
      <c r="BL128">
        <v>0</v>
      </c>
      <c r="BM128">
        <v>0</v>
      </c>
      <c r="BN128">
        <v>1046695</v>
      </c>
      <c r="BO128">
        <v>0</v>
      </c>
      <c r="BP128">
        <v>0</v>
      </c>
      <c r="BQ128">
        <v>0</v>
      </c>
      <c r="BR128">
        <v>0</v>
      </c>
      <c r="BW128">
        <v>145402000</v>
      </c>
      <c r="BX128">
        <v>140902000</v>
      </c>
      <c r="BY128">
        <v>140902000</v>
      </c>
      <c r="BZ128">
        <v>96652000</v>
      </c>
      <c r="CA128">
        <v>121381897</v>
      </c>
      <c r="CB128">
        <v>128539578</v>
      </c>
      <c r="CC128">
        <v>136740346</v>
      </c>
      <c r="CD128">
        <v>189767751</v>
      </c>
      <c r="CE128">
        <v>266783897</v>
      </c>
      <c r="CF128">
        <v>269441578</v>
      </c>
      <c r="CG128">
        <v>277642346</v>
      </c>
      <c r="CH128">
        <v>286419751</v>
      </c>
      <c r="CI128">
        <v>70896433</v>
      </c>
      <c r="CJ128">
        <v>67760087</v>
      </c>
      <c r="CK128">
        <v>27886004</v>
      </c>
      <c r="CL128">
        <v>7762963</v>
      </c>
      <c r="CM128">
        <v>262334169</v>
      </c>
      <c r="CN128">
        <v>263600000</v>
      </c>
      <c r="CO128">
        <v>263600000</v>
      </c>
      <c r="CP128">
        <v>263600000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17459902</v>
      </c>
      <c r="CZ128">
        <v>17438190</v>
      </c>
      <c r="DA128">
        <v>17840395</v>
      </c>
      <c r="DB128">
        <v>18985596</v>
      </c>
      <c r="DC128">
        <v>0</v>
      </c>
      <c r="DD128">
        <v>0</v>
      </c>
      <c r="DE128">
        <v>0</v>
      </c>
      <c r="DF128">
        <v>0</v>
      </c>
    </row>
    <row r="129" spans="1:110" x14ac:dyDescent="0.25">
      <c r="A129">
        <f t="shared" si="1"/>
        <v>-0.11656407657609241</v>
      </c>
      <c r="B129" t="s">
        <v>175</v>
      </c>
      <c r="C129">
        <v>176878534</v>
      </c>
      <c r="D129">
        <v>160488210</v>
      </c>
      <c r="E129">
        <v>147894446</v>
      </c>
      <c r="F129">
        <v>141781050</v>
      </c>
      <c r="G129">
        <v>5308429</v>
      </c>
      <c r="H129">
        <v>4744571</v>
      </c>
      <c r="I129">
        <v>4180713</v>
      </c>
      <c r="J129">
        <v>3644900</v>
      </c>
      <c r="K129">
        <v>6874932</v>
      </c>
      <c r="L129">
        <v>10481534</v>
      </c>
      <c r="M129">
        <v>13164560</v>
      </c>
      <c r="N129">
        <v>14154814</v>
      </c>
      <c r="O129">
        <v>6850000</v>
      </c>
      <c r="P129">
        <v>6850000</v>
      </c>
      <c r="Q129">
        <v>6850000</v>
      </c>
      <c r="R129">
        <v>6850000</v>
      </c>
      <c r="S129">
        <v>0</v>
      </c>
      <c r="T129">
        <v>0</v>
      </c>
      <c r="U129">
        <v>0</v>
      </c>
      <c r="V129">
        <v>0</v>
      </c>
      <c r="W129">
        <v>1134276</v>
      </c>
      <c r="X129">
        <v>1134276</v>
      </c>
      <c r="Y129">
        <v>1635313</v>
      </c>
      <c r="Z129">
        <v>1608849</v>
      </c>
      <c r="AA129">
        <v>422157</v>
      </c>
      <c r="AB129">
        <v>422157</v>
      </c>
      <c r="AC129">
        <v>923194</v>
      </c>
      <c r="AD129">
        <v>896730</v>
      </c>
      <c r="AE129">
        <v>14074167</v>
      </c>
      <c r="AF129">
        <v>13451010</v>
      </c>
      <c r="AG129">
        <v>14495206</v>
      </c>
      <c r="AH129">
        <v>14654803</v>
      </c>
      <c r="AI129">
        <v>152848437</v>
      </c>
      <c r="AJ129">
        <v>137277406</v>
      </c>
      <c r="AK129">
        <v>122835845</v>
      </c>
      <c r="AL129">
        <v>116727012</v>
      </c>
      <c r="AM129">
        <v>11199031</v>
      </c>
      <c r="AN129">
        <v>10959902</v>
      </c>
      <c r="AO129">
        <v>13293013</v>
      </c>
      <c r="AP129">
        <v>7249497</v>
      </c>
      <c r="AQ129">
        <v>11199031</v>
      </c>
      <c r="AR129">
        <v>10959902</v>
      </c>
      <c r="AS129">
        <v>13293013</v>
      </c>
      <c r="AT129">
        <v>7249497</v>
      </c>
      <c r="AU129">
        <v>0</v>
      </c>
      <c r="AV129">
        <v>0</v>
      </c>
      <c r="AW129">
        <v>0</v>
      </c>
      <c r="AX129">
        <v>0</v>
      </c>
      <c r="AY129">
        <v>141448494</v>
      </c>
      <c r="AZ129">
        <v>125970996</v>
      </c>
      <c r="BA129">
        <v>109226543</v>
      </c>
      <c r="BB129">
        <v>109170186</v>
      </c>
      <c r="BC129">
        <v>48842847</v>
      </c>
      <c r="BD129">
        <v>50038654</v>
      </c>
      <c r="BE129">
        <v>20238739</v>
      </c>
      <c r="BF129">
        <v>19685464</v>
      </c>
      <c r="BG129">
        <v>37475523</v>
      </c>
      <c r="BH129">
        <v>35180314</v>
      </c>
      <c r="BI129">
        <v>20238739</v>
      </c>
      <c r="BJ129">
        <v>19685464</v>
      </c>
      <c r="BK129">
        <v>379214</v>
      </c>
      <c r="BL129">
        <v>239277</v>
      </c>
      <c r="BM129">
        <v>801675</v>
      </c>
      <c r="BN129">
        <v>976741</v>
      </c>
      <c r="BO129">
        <v>0</v>
      </c>
      <c r="BP129">
        <v>0</v>
      </c>
      <c r="BQ129">
        <v>0</v>
      </c>
      <c r="BR129">
        <v>0</v>
      </c>
      <c r="BW129">
        <v>10000000</v>
      </c>
      <c r="BX129">
        <v>10000000</v>
      </c>
      <c r="BY129">
        <v>6500000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10000000</v>
      </c>
      <c r="CF129">
        <v>10000000</v>
      </c>
      <c r="CG129">
        <v>6500000</v>
      </c>
      <c r="CH129">
        <v>0</v>
      </c>
      <c r="CI129">
        <v>38442379</v>
      </c>
      <c r="CJ129">
        <v>35722315</v>
      </c>
      <c r="CK129">
        <v>23678253</v>
      </c>
      <c r="CL129">
        <v>22060436</v>
      </c>
      <c r="CM129">
        <v>735000</v>
      </c>
      <c r="CN129">
        <v>735000</v>
      </c>
      <c r="CO129">
        <v>735000</v>
      </c>
      <c r="CP129">
        <v>735000</v>
      </c>
      <c r="CQ129">
        <v>0</v>
      </c>
      <c r="CR129">
        <v>0</v>
      </c>
      <c r="CS129">
        <v>0</v>
      </c>
      <c r="CT129">
        <v>15000000</v>
      </c>
      <c r="CU129">
        <v>0</v>
      </c>
      <c r="CV129">
        <v>0</v>
      </c>
      <c r="CW129">
        <v>0</v>
      </c>
      <c r="CX129">
        <v>0</v>
      </c>
      <c r="CY129">
        <v>338451</v>
      </c>
      <c r="CZ129">
        <v>848357</v>
      </c>
      <c r="DA129">
        <v>579761</v>
      </c>
      <c r="DB129">
        <v>234823</v>
      </c>
      <c r="DC129">
        <v>284619</v>
      </c>
      <c r="DD129">
        <v>186658</v>
      </c>
      <c r="DE129">
        <v>0</v>
      </c>
      <c r="DF129">
        <v>0</v>
      </c>
    </row>
    <row r="130" spans="1:110" x14ac:dyDescent="0.25">
      <c r="A130">
        <f t="shared" si="1"/>
        <v>9.2548344495450172E-2</v>
      </c>
      <c r="B130" t="s">
        <v>176</v>
      </c>
      <c r="C130">
        <v>20531133</v>
      </c>
      <c r="D130">
        <v>20092515</v>
      </c>
      <c r="E130">
        <v>21428443</v>
      </c>
      <c r="F130">
        <v>21952044</v>
      </c>
      <c r="G130">
        <v>311</v>
      </c>
      <c r="H130">
        <v>0</v>
      </c>
      <c r="I130">
        <v>0</v>
      </c>
      <c r="J130">
        <v>0</v>
      </c>
      <c r="K130">
        <v>5386845</v>
      </c>
      <c r="L130">
        <v>5200303</v>
      </c>
      <c r="M130">
        <v>5699066</v>
      </c>
      <c r="N130">
        <v>5734022</v>
      </c>
      <c r="O130">
        <v>628000</v>
      </c>
      <c r="P130">
        <v>628000</v>
      </c>
      <c r="Q130">
        <v>628000</v>
      </c>
      <c r="R130">
        <v>628000</v>
      </c>
      <c r="S130">
        <v>0</v>
      </c>
      <c r="T130">
        <v>0</v>
      </c>
      <c r="U130">
        <v>0</v>
      </c>
      <c r="V130">
        <v>0</v>
      </c>
      <c r="W130">
        <v>4171546</v>
      </c>
      <c r="X130">
        <v>4171546</v>
      </c>
      <c r="Y130">
        <v>4171546</v>
      </c>
      <c r="Z130">
        <v>4171547</v>
      </c>
      <c r="AA130">
        <v>1983</v>
      </c>
      <c r="AB130">
        <v>1983</v>
      </c>
      <c r="AC130">
        <v>1983</v>
      </c>
      <c r="AD130">
        <v>1983</v>
      </c>
      <c r="AE130">
        <v>-2008379</v>
      </c>
      <c r="AF130">
        <v>-1533635</v>
      </c>
      <c r="AG130">
        <v>-1565512</v>
      </c>
      <c r="AH130">
        <v>-1433247</v>
      </c>
      <c r="AI130">
        <v>15977562</v>
      </c>
      <c r="AJ130">
        <v>15115493</v>
      </c>
      <c r="AK130">
        <v>16531068</v>
      </c>
      <c r="AL130">
        <v>16483456</v>
      </c>
      <c r="AM130">
        <v>12458333</v>
      </c>
      <c r="AN130">
        <v>12296666</v>
      </c>
      <c r="AO130">
        <v>12210000</v>
      </c>
      <c r="AP130">
        <v>12210000</v>
      </c>
      <c r="AQ130">
        <v>12458333</v>
      </c>
      <c r="AR130">
        <v>12296666</v>
      </c>
      <c r="AS130">
        <v>12210000</v>
      </c>
      <c r="AT130">
        <v>12210000</v>
      </c>
      <c r="AU130">
        <v>0</v>
      </c>
      <c r="AV130">
        <v>0</v>
      </c>
      <c r="AW130">
        <v>0</v>
      </c>
      <c r="AX130">
        <v>0</v>
      </c>
      <c r="AY130">
        <v>3499688</v>
      </c>
      <c r="AZ130">
        <v>2659419</v>
      </c>
      <c r="BA130">
        <v>4179566</v>
      </c>
      <c r="BB130">
        <v>4143757</v>
      </c>
      <c r="BC130">
        <v>1800000</v>
      </c>
      <c r="BD130">
        <v>1300000</v>
      </c>
      <c r="BE130">
        <v>2300000</v>
      </c>
      <c r="BF130">
        <v>2300000</v>
      </c>
      <c r="BG130">
        <v>0</v>
      </c>
      <c r="BH130">
        <v>1300000</v>
      </c>
      <c r="BI130">
        <v>2300000</v>
      </c>
      <c r="BJ130">
        <v>2300000</v>
      </c>
      <c r="BK130">
        <v>223021</v>
      </c>
      <c r="BL130">
        <v>161667</v>
      </c>
      <c r="BM130">
        <v>86666</v>
      </c>
      <c r="BN130">
        <v>0</v>
      </c>
      <c r="BO130">
        <v>0</v>
      </c>
      <c r="BP130">
        <v>0</v>
      </c>
      <c r="BQ130">
        <v>0</v>
      </c>
      <c r="BR130">
        <v>0</v>
      </c>
      <c r="BU130">
        <v>86666</v>
      </c>
      <c r="BW130">
        <v>12210000</v>
      </c>
      <c r="BX130">
        <v>12210000</v>
      </c>
      <c r="BY130">
        <v>12210000</v>
      </c>
      <c r="BZ130">
        <v>12210000</v>
      </c>
      <c r="CA130">
        <v>0</v>
      </c>
      <c r="CB130">
        <v>0</v>
      </c>
      <c r="CC130">
        <v>0</v>
      </c>
      <c r="CD130">
        <v>0</v>
      </c>
      <c r="CE130">
        <v>12210000</v>
      </c>
      <c r="CF130">
        <v>12210000</v>
      </c>
      <c r="CG130">
        <v>12210000</v>
      </c>
      <c r="CH130">
        <v>12210000</v>
      </c>
      <c r="CI130">
        <v>1626490</v>
      </c>
      <c r="CJ130">
        <v>1342115</v>
      </c>
      <c r="CK130">
        <v>2300000</v>
      </c>
      <c r="CL130">
        <v>2300000</v>
      </c>
      <c r="CM130">
        <v>0</v>
      </c>
      <c r="CN130">
        <v>0</v>
      </c>
      <c r="CO130">
        <v>0</v>
      </c>
      <c r="CP130">
        <v>0</v>
      </c>
      <c r="CQ130">
        <v>2934200</v>
      </c>
      <c r="CR130">
        <v>2934200</v>
      </c>
      <c r="CS130">
        <v>2934200</v>
      </c>
      <c r="CT130">
        <v>2934200</v>
      </c>
      <c r="CU130">
        <v>0</v>
      </c>
      <c r="CV130">
        <v>0</v>
      </c>
      <c r="CW130">
        <v>0</v>
      </c>
      <c r="CX130">
        <v>0</v>
      </c>
      <c r="CY130">
        <v>458290</v>
      </c>
      <c r="CZ130">
        <v>490129</v>
      </c>
      <c r="DA130">
        <v>525306</v>
      </c>
      <c r="DB130">
        <v>520403</v>
      </c>
      <c r="DC130">
        <v>0</v>
      </c>
      <c r="DD130">
        <v>0</v>
      </c>
      <c r="DE130">
        <v>0</v>
      </c>
      <c r="DF130">
        <v>0</v>
      </c>
    </row>
    <row r="131" spans="1:110" x14ac:dyDescent="0.25">
      <c r="A131">
        <f t="shared" si="1"/>
        <v>-0.25684896539662572</v>
      </c>
      <c r="B131" t="s">
        <v>177</v>
      </c>
      <c r="C131">
        <v>27248955</v>
      </c>
      <c r="D131">
        <v>28960615</v>
      </c>
      <c r="E131">
        <v>25560650</v>
      </c>
      <c r="F131">
        <v>21522111</v>
      </c>
      <c r="G131">
        <v>7265951</v>
      </c>
      <c r="H131">
        <v>5980738</v>
      </c>
      <c r="I131">
        <v>4754450</v>
      </c>
      <c r="J131">
        <v>3592093</v>
      </c>
      <c r="K131">
        <v>6204210</v>
      </c>
      <c r="L131">
        <v>5425146</v>
      </c>
      <c r="M131">
        <v>5316361</v>
      </c>
      <c r="N131">
        <v>3499864</v>
      </c>
      <c r="O131">
        <v>342093</v>
      </c>
      <c r="P131">
        <v>10342093</v>
      </c>
      <c r="Q131">
        <v>10342093</v>
      </c>
      <c r="R131">
        <v>10342093</v>
      </c>
      <c r="S131">
        <v>0</v>
      </c>
      <c r="T131">
        <v>0</v>
      </c>
      <c r="U131">
        <v>0</v>
      </c>
      <c r="V131">
        <v>0</v>
      </c>
      <c r="W131">
        <v>697539</v>
      </c>
      <c r="X131">
        <v>697539</v>
      </c>
      <c r="Y131">
        <v>697539</v>
      </c>
      <c r="Z131">
        <v>697539</v>
      </c>
      <c r="AA131">
        <v>73236</v>
      </c>
      <c r="AB131">
        <v>73236</v>
      </c>
      <c r="AC131">
        <v>73236</v>
      </c>
      <c r="AD131">
        <v>73236</v>
      </c>
      <c r="AE131">
        <v>1154413</v>
      </c>
      <c r="AF131">
        <v>-515525</v>
      </c>
      <c r="AG131">
        <v>-2692288</v>
      </c>
      <c r="AH131">
        <v>-4246374</v>
      </c>
      <c r="AI131">
        <v>24911362</v>
      </c>
      <c r="AJ131">
        <v>18378614</v>
      </c>
      <c r="AK131">
        <v>17156315</v>
      </c>
      <c r="AL131">
        <v>14663907</v>
      </c>
      <c r="AM131">
        <v>3454592</v>
      </c>
      <c r="AN131">
        <v>3320215</v>
      </c>
      <c r="AO131">
        <v>3192129</v>
      </c>
      <c r="AP131">
        <v>64043</v>
      </c>
      <c r="AQ131">
        <v>3454592</v>
      </c>
      <c r="AR131">
        <v>3320215</v>
      </c>
      <c r="AS131">
        <v>3192129</v>
      </c>
      <c r="AT131">
        <v>64043</v>
      </c>
      <c r="AU131">
        <v>0</v>
      </c>
      <c r="AV131">
        <v>0</v>
      </c>
      <c r="AW131">
        <v>0</v>
      </c>
      <c r="AX131">
        <v>0</v>
      </c>
      <c r="AY131">
        <v>20846198</v>
      </c>
      <c r="AZ131">
        <v>14638315</v>
      </c>
      <c r="BA131">
        <v>13533122</v>
      </c>
      <c r="BB131">
        <v>14541645</v>
      </c>
      <c r="BC131">
        <v>7006257</v>
      </c>
      <c r="BD131">
        <v>4048176</v>
      </c>
      <c r="BE131">
        <v>3557879</v>
      </c>
      <c r="BF131">
        <v>4670421</v>
      </c>
      <c r="BG131">
        <v>7006257</v>
      </c>
      <c r="BH131">
        <v>4048176</v>
      </c>
      <c r="BI131">
        <v>3557879</v>
      </c>
      <c r="BJ131">
        <v>4670421</v>
      </c>
      <c r="BK131">
        <v>6134436</v>
      </c>
      <c r="BL131">
        <v>134377</v>
      </c>
      <c r="BM131">
        <v>128086</v>
      </c>
      <c r="BN131">
        <v>128086</v>
      </c>
      <c r="BO131">
        <v>6000000</v>
      </c>
      <c r="BP131">
        <v>0</v>
      </c>
      <c r="BQ131">
        <v>0</v>
      </c>
      <c r="BR131">
        <v>0</v>
      </c>
      <c r="BW131">
        <v>3000000</v>
      </c>
      <c r="BX131">
        <v>3000000</v>
      </c>
      <c r="BY131">
        <v>3000000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3000000</v>
      </c>
      <c r="CF131">
        <v>3000000</v>
      </c>
      <c r="CG131">
        <v>3000000</v>
      </c>
      <c r="CH131">
        <v>0</v>
      </c>
      <c r="CI131">
        <v>13282355</v>
      </c>
      <c r="CJ131">
        <v>4824822</v>
      </c>
      <c r="CK131">
        <v>4015958</v>
      </c>
      <c r="CL131">
        <v>5345932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338703</v>
      </c>
      <c r="CZ131">
        <v>391143</v>
      </c>
      <c r="DA131">
        <v>143919</v>
      </c>
      <c r="DB131">
        <v>149401</v>
      </c>
      <c r="DC131">
        <v>0</v>
      </c>
      <c r="DD131">
        <v>0</v>
      </c>
      <c r="DE131">
        <v>0</v>
      </c>
      <c r="DF131">
        <v>0</v>
      </c>
    </row>
    <row r="132" spans="1:110" x14ac:dyDescent="0.25">
      <c r="A132">
        <f t="shared" ref="A132:A195" si="2">(F132-D132)/D132</f>
        <v>-0.25032278397955193</v>
      </c>
      <c r="B132" t="s">
        <v>178</v>
      </c>
      <c r="C132">
        <v>10320399</v>
      </c>
      <c r="D132">
        <v>11194019</v>
      </c>
      <c r="E132">
        <v>7179733</v>
      </c>
      <c r="F132">
        <v>8391901</v>
      </c>
      <c r="G132">
        <v>0</v>
      </c>
      <c r="H132">
        <v>0</v>
      </c>
      <c r="I132">
        <v>0</v>
      </c>
      <c r="J132">
        <v>0</v>
      </c>
      <c r="K132">
        <v>3655616</v>
      </c>
      <c r="L132">
        <v>175759</v>
      </c>
      <c r="M132">
        <v>169589</v>
      </c>
      <c r="N132">
        <v>166718</v>
      </c>
      <c r="O132">
        <v>2600000</v>
      </c>
      <c r="P132">
        <v>2600000</v>
      </c>
      <c r="Q132">
        <v>2600000</v>
      </c>
      <c r="R132">
        <v>2600000</v>
      </c>
      <c r="S132">
        <v>0</v>
      </c>
      <c r="T132">
        <v>0</v>
      </c>
      <c r="U132">
        <v>0</v>
      </c>
      <c r="V132">
        <v>0</v>
      </c>
      <c r="W132">
        <v>1411380</v>
      </c>
      <c r="X132">
        <v>1411380</v>
      </c>
      <c r="Y132">
        <v>1411380</v>
      </c>
      <c r="Z132">
        <v>1411380</v>
      </c>
      <c r="AA132">
        <v>0</v>
      </c>
      <c r="AB132">
        <v>0</v>
      </c>
      <c r="AC132">
        <v>0</v>
      </c>
      <c r="AD132">
        <v>0</v>
      </c>
      <c r="AE132">
        <v>-9216166</v>
      </c>
      <c r="AF132">
        <v>-8721658</v>
      </c>
      <c r="AG132">
        <v>-9410520</v>
      </c>
      <c r="AH132">
        <v>-9805392</v>
      </c>
      <c r="AI132">
        <v>11215185</v>
      </c>
      <c r="AJ132">
        <v>15295639</v>
      </c>
      <c r="AK132">
        <v>12420674</v>
      </c>
      <c r="AL132">
        <v>14153280</v>
      </c>
      <c r="AM132">
        <v>0</v>
      </c>
      <c r="AN132">
        <v>11507058</v>
      </c>
      <c r="AO132">
        <v>0</v>
      </c>
      <c r="AP132">
        <v>0</v>
      </c>
      <c r="AQ132">
        <v>0</v>
      </c>
      <c r="AR132">
        <v>11507058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10561156</v>
      </c>
      <c r="AZ132">
        <v>3392010</v>
      </c>
      <c r="BA132">
        <v>12187002</v>
      </c>
      <c r="BB132">
        <v>14153280</v>
      </c>
      <c r="BC132">
        <v>7660123</v>
      </c>
      <c r="BD132">
        <v>0</v>
      </c>
      <c r="BE132">
        <v>0</v>
      </c>
      <c r="BF132">
        <v>0</v>
      </c>
      <c r="BG132">
        <v>7600000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10750000</v>
      </c>
      <c r="BN132">
        <v>10750000</v>
      </c>
      <c r="BO132">
        <v>0</v>
      </c>
      <c r="BP132">
        <v>0</v>
      </c>
      <c r="BQ132">
        <v>10750000</v>
      </c>
      <c r="BR132">
        <v>10750000</v>
      </c>
      <c r="BW132">
        <v>0</v>
      </c>
      <c r="BX132">
        <v>11507058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11507058</v>
      </c>
      <c r="CG132">
        <v>0</v>
      </c>
      <c r="CH132">
        <v>0</v>
      </c>
      <c r="CI132">
        <v>8521097</v>
      </c>
      <c r="CJ132">
        <v>2354772</v>
      </c>
      <c r="CK132">
        <v>12053850</v>
      </c>
      <c r="CL132">
        <v>11334760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233719</v>
      </c>
      <c r="CZ132">
        <v>490265</v>
      </c>
      <c r="DA132">
        <v>485003</v>
      </c>
      <c r="DB132">
        <v>442484</v>
      </c>
      <c r="DC132">
        <v>0</v>
      </c>
      <c r="DD132">
        <v>0</v>
      </c>
      <c r="DE132">
        <v>0</v>
      </c>
      <c r="DF132">
        <v>0</v>
      </c>
    </row>
    <row r="133" spans="1:110" x14ac:dyDescent="0.25">
      <c r="A133">
        <f t="shared" si="2"/>
        <v>-0.46877472726586317</v>
      </c>
      <c r="B133" t="s">
        <v>179</v>
      </c>
      <c r="C133">
        <v>66684143</v>
      </c>
      <c r="D133">
        <v>83490832</v>
      </c>
      <c r="E133">
        <v>92916493</v>
      </c>
      <c r="F133">
        <v>44352440</v>
      </c>
      <c r="G133">
        <v>213776</v>
      </c>
      <c r="H133">
        <v>89014</v>
      </c>
      <c r="I133">
        <v>0</v>
      </c>
      <c r="J133">
        <v>0</v>
      </c>
      <c r="K133">
        <v>10286660</v>
      </c>
      <c r="L133">
        <v>9477535</v>
      </c>
      <c r="M133">
        <v>8611787</v>
      </c>
      <c r="N133">
        <v>7371635</v>
      </c>
      <c r="O133">
        <v>19010000</v>
      </c>
      <c r="P133">
        <v>19010000</v>
      </c>
      <c r="Q133">
        <v>20911000</v>
      </c>
      <c r="R133">
        <v>20911000</v>
      </c>
      <c r="S133">
        <v>0</v>
      </c>
      <c r="T133">
        <v>0</v>
      </c>
      <c r="U133">
        <v>0</v>
      </c>
      <c r="V133">
        <v>0</v>
      </c>
      <c r="W133">
        <v>10506712</v>
      </c>
      <c r="X133">
        <v>11732005</v>
      </c>
      <c r="Y133">
        <v>8319163</v>
      </c>
      <c r="Z133">
        <v>7924394</v>
      </c>
      <c r="AA133">
        <v>10170</v>
      </c>
      <c r="AB133">
        <v>10170</v>
      </c>
      <c r="AC133">
        <v>10170</v>
      </c>
      <c r="AD133">
        <v>10170</v>
      </c>
      <c r="AE133">
        <v>0</v>
      </c>
      <c r="AF133">
        <v>0</v>
      </c>
      <c r="AG133">
        <v>0</v>
      </c>
      <c r="AH133">
        <v>0</v>
      </c>
      <c r="AI133">
        <v>35451013</v>
      </c>
      <c r="AJ133">
        <v>51034012</v>
      </c>
      <c r="AK133">
        <v>61770878</v>
      </c>
      <c r="AL133">
        <v>13605171</v>
      </c>
      <c r="AM133">
        <v>23625894</v>
      </c>
      <c r="AN133">
        <v>35334682</v>
      </c>
      <c r="AO133">
        <v>34722673</v>
      </c>
      <c r="AP133">
        <v>0</v>
      </c>
      <c r="AQ133">
        <v>23625894</v>
      </c>
      <c r="AR133">
        <v>35334682</v>
      </c>
      <c r="AS133">
        <v>34722673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11343297</v>
      </c>
      <c r="AZ133">
        <v>15146721</v>
      </c>
      <c r="BA133">
        <v>26686250</v>
      </c>
      <c r="BB133">
        <v>13558153</v>
      </c>
      <c r="BC133">
        <v>1261757</v>
      </c>
      <c r="BD133">
        <v>5879754</v>
      </c>
      <c r="BE133">
        <v>4506977</v>
      </c>
      <c r="BF133">
        <v>2929214</v>
      </c>
      <c r="BG133">
        <v>0</v>
      </c>
      <c r="BH133">
        <v>0</v>
      </c>
      <c r="BI133">
        <v>0</v>
      </c>
      <c r="BJ133">
        <v>0</v>
      </c>
      <c r="BK133">
        <v>500000</v>
      </c>
      <c r="BL133">
        <v>500000</v>
      </c>
      <c r="BM133">
        <v>500000</v>
      </c>
      <c r="BN133">
        <v>125000</v>
      </c>
      <c r="BO133">
        <v>0</v>
      </c>
      <c r="BP133">
        <v>0</v>
      </c>
      <c r="BQ133">
        <v>0</v>
      </c>
      <c r="BR133">
        <v>0</v>
      </c>
      <c r="BW133">
        <v>22500894</v>
      </c>
      <c r="BX133">
        <v>34709682</v>
      </c>
      <c r="BY133">
        <v>34597673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22500894</v>
      </c>
      <c r="CF133">
        <v>34709682</v>
      </c>
      <c r="CG133">
        <v>34597673</v>
      </c>
      <c r="CH133">
        <v>0</v>
      </c>
      <c r="CI133">
        <v>3963828</v>
      </c>
      <c r="CJ133">
        <v>3718970</v>
      </c>
      <c r="CK133">
        <v>17159096</v>
      </c>
      <c r="CL133">
        <v>4908172</v>
      </c>
      <c r="CM133">
        <v>0</v>
      </c>
      <c r="CN133">
        <v>0</v>
      </c>
      <c r="CO133">
        <v>0</v>
      </c>
      <c r="CP133">
        <v>0</v>
      </c>
      <c r="CQ133">
        <v>11296421</v>
      </c>
      <c r="CR133">
        <v>4641722</v>
      </c>
      <c r="CS133">
        <v>4641722</v>
      </c>
      <c r="CT133">
        <v>4641722</v>
      </c>
      <c r="CU133">
        <v>0</v>
      </c>
      <c r="CV133">
        <v>0</v>
      </c>
      <c r="CW133">
        <v>0</v>
      </c>
      <c r="CX133">
        <v>0</v>
      </c>
      <c r="CY133">
        <v>624979</v>
      </c>
      <c r="CZ133">
        <v>703704</v>
      </c>
      <c r="DA133">
        <v>1025304</v>
      </c>
      <c r="DB133">
        <v>972174</v>
      </c>
      <c r="DC133">
        <v>0</v>
      </c>
      <c r="DD133">
        <v>0</v>
      </c>
      <c r="DE133">
        <v>0</v>
      </c>
      <c r="DF133">
        <v>0</v>
      </c>
    </row>
    <row r="134" spans="1:110" x14ac:dyDescent="0.25">
      <c r="A134">
        <f t="shared" si="2"/>
        <v>-0.15619585064536695</v>
      </c>
      <c r="B134" t="s">
        <v>180</v>
      </c>
      <c r="C134">
        <v>264299230</v>
      </c>
      <c r="D134">
        <v>269778146</v>
      </c>
      <c r="E134">
        <v>224685969</v>
      </c>
      <c r="F134">
        <v>227639919</v>
      </c>
      <c r="G134">
        <v>0</v>
      </c>
      <c r="H134">
        <v>19223</v>
      </c>
      <c r="I134">
        <v>38692</v>
      </c>
      <c r="J134">
        <v>216405</v>
      </c>
      <c r="K134">
        <v>11125146</v>
      </c>
      <c r="L134">
        <v>10164619</v>
      </c>
      <c r="M134">
        <v>9304176</v>
      </c>
      <c r="N134">
        <v>8668535</v>
      </c>
      <c r="O134">
        <v>3895264</v>
      </c>
      <c r="P134">
        <v>3895264</v>
      </c>
      <c r="Q134">
        <v>3895264</v>
      </c>
      <c r="R134">
        <v>3895264</v>
      </c>
      <c r="S134">
        <v>6082236</v>
      </c>
      <c r="T134">
        <v>6082236</v>
      </c>
      <c r="U134">
        <v>6082236</v>
      </c>
      <c r="V134">
        <v>6082236</v>
      </c>
      <c r="W134">
        <v>70868746</v>
      </c>
      <c r="X134">
        <v>73401649</v>
      </c>
      <c r="Y134">
        <v>33668458</v>
      </c>
      <c r="Z134">
        <v>34208170</v>
      </c>
      <c r="AA134">
        <v>12382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177967578</v>
      </c>
      <c r="AJ134">
        <v>179998635</v>
      </c>
      <c r="AK134">
        <v>174060107</v>
      </c>
      <c r="AL134">
        <v>176559641</v>
      </c>
      <c r="AM134">
        <v>159553140</v>
      </c>
      <c r="AN134">
        <v>159638933</v>
      </c>
      <c r="AO134">
        <v>152162941</v>
      </c>
      <c r="AP134">
        <v>151977583</v>
      </c>
      <c r="AQ134">
        <v>158500000</v>
      </c>
      <c r="AR134">
        <v>158500000</v>
      </c>
      <c r="AS134">
        <v>151000000</v>
      </c>
      <c r="AT134">
        <v>151000000</v>
      </c>
      <c r="AU134">
        <v>0</v>
      </c>
      <c r="AV134">
        <v>0</v>
      </c>
      <c r="AW134">
        <v>0</v>
      </c>
      <c r="AX134">
        <v>0</v>
      </c>
      <c r="AY134">
        <v>16983059</v>
      </c>
      <c r="AZ134">
        <v>17543713</v>
      </c>
      <c r="BA134">
        <v>20240934</v>
      </c>
      <c r="BB134">
        <v>22717621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W134">
        <v>0</v>
      </c>
      <c r="BX134">
        <v>0</v>
      </c>
      <c r="BY134">
        <v>0</v>
      </c>
      <c r="BZ134">
        <v>151000000</v>
      </c>
      <c r="CA134">
        <v>158500000</v>
      </c>
      <c r="CB134">
        <v>158500000</v>
      </c>
      <c r="CC134">
        <v>151000000</v>
      </c>
      <c r="CD134">
        <v>0</v>
      </c>
      <c r="CE134">
        <v>158500000</v>
      </c>
      <c r="CF134">
        <v>158500000</v>
      </c>
      <c r="CG134">
        <v>151000000</v>
      </c>
      <c r="CH134">
        <v>151000000</v>
      </c>
      <c r="CI134">
        <v>1732869</v>
      </c>
      <c r="CJ134">
        <v>3967081</v>
      </c>
      <c r="CK134">
        <v>548810</v>
      </c>
      <c r="CL134">
        <v>548588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8843053</v>
      </c>
      <c r="CZ134">
        <v>8139597</v>
      </c>
      <c r="DA134">
        <v>7082550</v>
      </c>
      <c r="DB134">
        <v>6242596</v>
      </c>
      <c r="DC134">
        <v>0</v>
      </c>
      <c r="DD134">
        <v>0</v>
      </c>
      <c r="DE134">
        <v>0</v>
      </c>
      <c r="DF134">
        <v>0</v>
      </c>
    </row>
    <row r="135" spans="1:110" x14ac:dyDescent="0.25">
      <c r="A135">
        <f t="shared" si="2"/>
        <v>-1.6904627759056063E-2</v>
      </c>
      <c r="B135" t="s">
        <v>181</v>
      </c>
      <c r="C135">
        <v>187599041</v>
      </c>
      <c r="D135">
        <v>215089504</v>
      </c>
      <c r="E135">
        <v>215290394</v>
      </c>
      <c r="F135">
        <v>211453496</v>
      </c>
      <c r="G135">
        <v>1950017</v>
      </c>
      <c r="H135">
        <v>1175428</v>
      </c>
      <c r="I135">
        <v>366385</v>
      </c>
      <c r="J135">
        <v>5861</v>
      </c>
      <c r="K135">
        <v>6342229</v>
      </c>
      <c r="L135">
        <v>6649583</v>
      </c>
      <c r="M135">
        <v>6816280</v>
      </c>
      <c r="N135">
        <v>6809676</v>
      </c>
      <c r="O135">
        <v>4000000</v>
      </c>
      <c r="P135">
        <v>4000000</v>
      </c>
      <c r="Q135">
        <v>4000000</v>
      </c>
      <c r="R135">
        <v>4000000</v>
      </c>
      <c r="S135">
        <v>8707</v>
      </c>
      <c r="T135">
        <v>8707</v>
      </c>
      <c r="U135">
        <v>8707</v>
      </c>
      <c r="V135">
        <v>8707</v>
      </c>
      <c r="W135">
        <v>26612098</v>
      </c>
      <c r="X135">
        <v>33662453</v>
      </c>
      <c r="Y135">
        <v>38133796</v>
      </c>
      <c r="Z135">
        <v>40478958</v>
      </c>
      <c r="AA135">
        <v>402185</v>
      </c>
      <c r="AB135">
        <v>403841</v>
      </c>
      <c r="AC135">
        <v>405282</v>
      </c>
      <c r="AD135">
        <v>438260</v>
      </c>
      <c r="AE135">
        <v>0</v>
      </c>
      <c r="AF135">
        <v>0</v>
      </c>
      <c r="AG135">
        <v>0</v>
      </c>
      <c r="AH135">
        <v>0</v>
      </c>
      <c r="AI135">
        <v>156088725</v>
      </c>
      <c r="AJ135">
        <v>176646562</v>
      </c>
      <c r="AK135">
        <v>172670894</v>
      </c>
      <c r="AL135">
        <v>166419231</v>
      </c>
      <c r="AM135">
        <v>108544010</v>
      </c>
      <c r="AN135">
        <v>124500000</v>
      </c>
      <c r="AO135">
        <v>124500000</v>
      </c>
      <c r="AP135">
        <v>124500000</v>
      </c>
      <c r="AQ135">
        <v>108544010</v>
      </c>
      <c r="AR135">
        <v>124500000</v>
      </c>
      <c r="AS135">
        <v>124500000</v>
      </c>
      <c r="AT135">
        <v>124500000</v>
      </c>
      <c r="AU135">
        <v>0</v>
      </c>
      <c r="AV135">
        <v>0</v>
      </c>
      <c r="AW135">
        <v>0</v>
      </c>
      <c r="AX135">
        <v>0</v>
      </c>
      <c r="AY135">
        <v>44421227</v>
      </c>
      <c r="AZ135">
        <v>45394176</v>
      </c>
      <c r="BA135">
        <v>46794516</v>
      </c>
      <c r="BB135">
        <v>40641058</v>
      </c>
      <c r="BC135">
        <v>3000000</v>
      </c>
      <c r="BD135">
        <v>2321404</v>
      </c>
      <c r="BE135">
        <v>0</v>
      </c>
      <c r="BF135">
        <v>0</v>
      </c>
      <c r="BG135">
        <v>3000000</v>
      </c>
      <c r="BH135">
        <v>2321404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W135">
        <v>0</v>
      </c>
      <c r="BX135">
        <v>124500000</v>
      </c>
      <c r="BY135">
        <v>124500000</v>
      </c>
      <c r="BZ135">
        <v>124500000</v>
      </c>
      <c r="CA135">
        <v>108544010</v>
      </c>
      <c r="CB135">
        <v>0</v>
      </c>
      <c r="CC135">
        <v>0</v>
      </c>
      <c r="CD135">
        <v>0</v>
      </c>
      <c r="CE135">
        <v>108544010</v>
      </c>
      <c r="CF135">
        <v>124500000</v>
      </c>
      <c r="CG135">
        <v>124500000</v>
      </c>
      <c r="CH135">
        <v>124500000</v>
      </c>
      <c r="CI135">
        <v>7411240</v>
      </c>
      <c r="CJ135">
        <v>11119426</v>
      </c>
      <c r="CK135">
        <v>3094245</v>
      </c>
      <c r="CL135">
        <v>2944675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8169608</v>
      </c>
      <c r="CZ135">
        <v>6237671</v>
      </c>
      <c r="DA135">
        <v>4782455</v>
      </c>
      <c r="DB135">
        <v>3824290</v>
      </c>
      <c r="DC135">
        <v>0</v>
      </c>
      <c r="DD135">
        <v>0</v>
      </c>
      <c r="DE135">
        <v>0</v>
      </c>
      <c r="DF135">
        <v>0</v>
      </c>
    </row>
    <row r="136" spans="1:110" x14ac:dyDescent="0.25">
      <c r="A136">
        <f t="shared" si="2"/>
        <v>6.2186385827253925E-3</v>
      </c>
      <c r="B136" t="s">
        <v>182</v>
      </c>
      <c r="C136">
        <v>2223363000</v>
      </c>
      <c r="D136">
        <v>2400043000</v>
      </c>
      <c r="E136">
        <v>2454752000</v>
      </c>
      <c r="F136">
        <v>2414968000</v>
      </c>
      <c r="G136">
        <v>33000</v>
      </c>
      <c r="H136">
        <v>115000</v>
      </c>
      <c r="I136">
        <v>33000</v>
      </c>
      <c r="J136">
        <v>1184000</v>
      </c>
      <c r="K136">
        <v>23778000</v>
      </c>
      <c r="L136">
        <v>22522000</v>
      </c>
      <c r="M136">
        <v>24424000</v>
      </c>
      <c r="N136">
        <v>25339000</v>
      </c>
      <c r="O136">
        <v>724668000</v>
      </c>
      <c r="P136">
        <v>724668000</v>
      </c>
      <c r="Q136">
        <v>724668000</v>
      </c>
      <c r="R136">
        <v>724668000</v>
      </c>
      <c r="S136">
        <v>248824000</v>
      </c>
      <c r="T136">
        <v>248824000</v>
      </c>
      <c r="U136">
        <v>248824000</v>
      </c>
      <c r="V136">
        <v>248824000</v>
      </c>
      <c r="W136">
        <v>3056000</v>
      </c>
      <c r="X136">
        <v>3056000</v>
      </c>
      <c r="Y136">
        <v>3056000</v>
      </c>
      <c r="Z136">
        <v>16606000</v>
      </c>
      <c r="AA136">
        <v>0</v>
      </c>
      <c r="AB136">
        <v>0</v>
      </c>
      <c r="AC136">
        <v>0</v>
      </c>
      <c r="AD136">
        <v>0</v>
      </c>
      <c r="AE136">
        <v>-341864000</v>
      </c>
      <c r="AF136">
        <v>-323100000</v>
      </c>
      <c r="AG136">
        <v>-316577000</v>
      </c>
      <c r="AH136">
        <v>257446000</v>
      </c>
      <c r="AI136">
        <v>1587912000</v>
      </c>
      <c r="AJ136">
        <v>1745783000</v>
      </c>
      <c r="AK136">
        <v>1793785000</v>
      </c>
      <c r="AL136">
        <v>1139113000</v>
      </c>
      <c r="AM136">
        <v>211529000</v>
      </c>
      <c r="AN136">
        <v>439078000</v>
      </c>
      <c r="AO136">
        <v>514183000</v>
      </c>
      <c r="AP136">
        <v>317300000</v>
      </c>
      <c r="AQ136">
        <v>211529000</v>
      </c>
      <c r="AR136">
        <v>439078000</v>
      </c>
      <c r="AS136">
        <v>514183000</v>
      </c>
      <c r="AT136">
        <v>317300000</v>
      </c>
      <c r="AU136">
        <v>0</v>
      </c>
      <c r="AV136">
        <v>0</v>
      </c>
      <c r="AW136">
        <v>0</v>
      </c>
      <c r="AX136">
        <v>0</v>
      </c>
      <c r="AY136">
        <v>1354886000</v>
      </c>
      <c r="AZ136">
        <v>1275043000</v>
      </c>
      <c r="BA136">
        <v>1258094000</v>
      </c>
      <c r="BB136">
        <v>786845000</v>
      </c>
      <c r="BC136">
        <v>769778000</v>
      </c>
      <c r="BD136">
        <v>674914000</v>
      </c>
      <c r="BE136">
        <v>656503000</v>
      </c>
      <c r="BF136">
        <v>327749000</v>
      </c>
      <c r="BG136">
        <v>175325000</v>
      </c>
      <c r="BH136">
        <v>86097000</v>
      </c>
      <c r="BI136">
        <v>73593000</v>
      </c>
      <c r="BJ136">
        <v>149780000</v>
      </c>
      <c r="BK136">
        <v>137949000</v>
      </c>
      <c r="BL136">
        <v>78841000</v>
      </c>
      <c r="BM136">
        <v>89695000</v>
      </c>
      <c r="BN136">
        <v>49383000</v>
      </c>
      <c r="BO136">
        <v>0</v>
      </c>
      <c r="BP136">
        <v>0</v>
      </c>
      <c r="BQ136">
        <v>0</v>
      </c>
      <c r="BR136">
        <v>0</v>
      </c>
      <c r="BW136">
        <v>124029000</v>
      </c>
      <c r="BX136">
        <v>139078000</v>
      </c>
      <c r="BY136">
        <v>114183000</v>
      </c>
      <c r="BZ136">
        <v>64800000</v>
      </c>
      <c r="CA136">
        <v>0</v>
      </c>
      <c r="CB136">
        <v>0</v>
      </c>
      <c r="CC136">
        <v>0</v>
      </c>
      <c r="CD136">
        <v>0</v>
      </c>
      <c r="CE136">
        <v>124029000</v>
      </c>
      <c r="CF136">
        <v>139078000</v>
      </c>
      <c r="CG136">
        <v>114183000</v>
      </c>
      <c r="CH136">
        <v>64800000</v>
      </c>
      <c r="CI136">
        <v>718127000</v>
      </c>
      <c r="CJ136">
        <v>643294000</v>
      </c>
      <c r="CK136">
        <v>630578000</v>
      </c>
      <c r="CL136">
        <v>563313000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12245000</v>
      </c>
      <c r="CZ136">
        <v>14550000</v>
      </c>
      <c r="DA136">
        <v>5199000</v>
      </c>
      <c r="DB136">
        <v>3954000</v>
      </c>
      <c r="DC136">
        <v>0</v>
      </c>
      <c r="DD136">
        <v>0</v>
      </c>
      <c r="DE136">
        <v>0</v>
      </c>
      <c r="DF136">
        <v>0</v>
      </c>
    </row>
    <row r="137" spans="1:110" x14ac:dyDescent="0.25">
      <c r="A137">
        <f t="shared" si="2"/>
        <v>-0.11449589124836244</v>
      </c>
      <c r="B137" t="s">
        <v>183</v>
      </c>
      <c r="C137">
        <v>152841374</v>
      </c>
      <c r="D137">
        <v>1078938420</v>
      </c>
      <c r="E137">
        <v>1097425184</v>
      </c>
      <c r="F137">
        <v>955404404</v>
      </c>
      <c r="G137">
        <v>2632015</v>
      </c>
      <c r="H137">
        <v>237604895</v>
      </c>
      <c r="I137">
        <v>235860839</v>
      </c>
      <c r="J137">
        <v>241463031</v>
      </c>
      <c r="K137">
        <v>40747203</v>
      </c>
      <c r="L137">
        <v>38892904</v>
      </c>
      <c r="M137">
        <v>38464084</v>
      </c>
      <c r="N137">
        <v>35377680</v>
      </c>
      <c r="O137">
        <v>7271206</v>
      </c>
      <c r="P137">
        <v>233272452</v>
      </c>
      <c r="Q137">
        <v>233272452</v>
      </c>
      <c r="R137">
        <v>236921555</v>
      </c>
      <c r="S137">
        <v>0</v>
      </c>
      <c r="T137">
        <v>0</v>
      </c>
      <c r="U137">
        <v>0</v>
      </c>
      <c r="V137">
        <v>0</v>
      </c>
      <c r="W137">
        <v>4427167</v>
      </c>
      <c r="X137">
        <v>4585440</v>
      </c>
      <c r="Y137">
        <v>4626836</v>
      </c>
      <c r="Z137">
        <v>4626835</v>
      </c>
      <c r="AA137">
        <v>1881429</v>
      </c>
      <c r="AB137">
        <v>1881429</v>
      </c>
      <c r="AC137">
        <v>1881429</v>
      </c>
      <c r="AD137">
        <v>1881429</v>
      </c>
      <c r="AE137">
        <v>107928965</v>
      </c>
      <c r="AF137">
        <v>52936145</v>
      </c>
      <c r="AG137">
        <v>44513219</v>
      </c>
      <c r="AH137">
        <v>29199383</v>
      </c>
      <c r="AI137">
        <v>26698540</v>
      </c>
      <c r="AJ137">
        <v>785885941</v>
      </c>
      <c r="AK137">
        <v>808910482</v>
      </c>
      <c r="AL137">
        <v>682744923</v>
      </c>
      <c r="AM137">
        <v>78845</v>
      </c>
      <c r="AN137">
        <v>674258572</v>
      </c>
      <c r="AO137">
        <v>609037157</v>
      </c>
      <c r="AP137">
        <v>603887266</v>
      </c>
      <c r="AQ137">
        <v>78845</v>
      </c>
      <c r="AR137">
        <v>674258572</v>
      </c>
      <c r="AS137">
        <v>609037157</v>
      </c>
      <c r="AT137">
        <v>603887266</v>
      </c>
      <c r="AU137">
        <v>0</v>
      </c>
      <c r="AV137">
        <v>674218188</v>
      </c>
      <c r="AW137">
        <v>609037157</v>
      </c>
      <c r="AX137">
        <v>603887266</v>
      </c>
      <c r="AY137">
        <v>25345572</v>
      </c>
      <c r="AZ137">
        <v>91595790</v>
      </c>
      <c r="BA137">
        <v>182534823</v>
      </c>
      <c r="BB137">
        <v>61914697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36629</v>
      </c>
      <c r="BL137">
        <v>29019</v>
      </c>
      <c r="BM137">
        <v>29778</v>
      </c>
      <c r="BN137">
        <v>0</v>
      </c>
      <c r="BO137">
        <v>0</v>
      </c>
      <c r="BP137">
        <v>0</v>
      </c>
      <c r="BQ137">
        <v>0</v>
      </c>
      <c r="BR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674218188</v>
      </c>
      <c r="CG137">
        <v>609037157</v>
      </c>
      <c r="CH137">
        <v>603887266</v>
      </c>
      <c r="CI137">
        <v>7786760</v>
      </c>
      <c r="CJ137">
        <v>90898129</v>
      </c>
      <c r="CK137">
        <v>150990940</v>
      </c>
      <c r="CL137">
        <v>38315474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65836199</v>
      </c>
      <c r="DB137">
        <v>53301602</v>
      </c>
      <c r="DC137">
        <v>0</v>
      </c>
      <c r="DD137">
        <v>18184800</v>
      </c>
      <c r="DE137">
        <v>0</v>
      </c>
      <c r="DF137">
        <v>0</v>
      </c>
    </row>
    <row r="138" spans="1:110" x14ac:dyDescent="0.25">
      <c r="A138">
        <f t="shared" si="2"/>
        <v>-0.13640023724941167</v>
      </c>
      <c r="B138" t="s">
        <v>184</v>
      </c>
      <c r="C138">
        <v>10623710</v>
      </c>
      <c r="D138">
        <v>11004453</v>
      </c>
      <c r="E138">
        <v>11201587</v>
      </c>
      <c r="F138">
        <v>9503443</v>
      </c>
      <c r="G138">
        <v>1520</v>
      </c>
      <c r="H138">
        <v>5152</v>
      </c>
      <c r="I138">
        <v>2878</v>
      </c>
      <c r="J138">
        <v>801</v>
      </c>
      <c r="K138">
        <v>507959</v>
      </c>
      <c r="L138">
        <v>673618</v>
      </c>
      <c r="M138">
        <v>725479</v>
      </c>
      <c r="N138">
        <v>679400</v>
      </c>
      <c r="O138">
        <v>1350000</v>
      </c>
      <c r="P138">
        <v>1350000</v>
      </c>
      <c r="Q138">
        <v>1350000</v>
      </c>
      <c r="R138">
        <v>1350000</v>
      </c>
      <c r="S138">
        <v>408</v>
      </c>
      <c r="T138">
        <v>408</v>
      </c>
      <c r="U138">
        <v>408</v>
      </c>
      <c r="V138">
        <v>408</v>
      </c>
      <c r="W138">
        <v>349685</v>
      </c>
      <c r="X138">
        <v>349685</v>
      </c>
      <c r="Y138">
        <v>499685</v>
      </c>
      <c r="Z138">
        <v>649685</v>
      </c>
      <c r="AA138">
        <v>213266</v>
      </c>
      <c r="AB138">
        <v>213266</v>
      </c>
      <c r="AC138">
        <v>363266</v>
      </c>
      <c r="AD138">
        <v>513266</v>
      </c>
      <c r="AE138">
        <v>1289798</v>
      </c>
      <c r="AF138">
        <v>1330850</v>
      </c>
      <c r="AG138">
        <v>1045589</v>
      </c>
      <c r="AH138">
        <v>992939</v>
      </c>
      <c r="AI138">
        <v>6665005</v>
      </c>
      <c r="AJ138">
        <v>6969692</v>
      </c>
      <c r="AK138">
        <v>7197083</v>
      </c>
      <c r="AL138">
        <v>5303129</v>
      </c>
      <c r="AM138">
        <v>2300000</v>
      </c>
      <c r="AN138">
        <v>2300000</v>
      </c>
      <c r="AO138">
        <v>2300000</v>
      </c>
      <c r="AP138">
        <v>0</v>
      </c>
      <c r="AQ138">
        <v>2300000</v>
      </c>
      <c r="AR138">
        <v>2300000</v>
      </c>
      <c r="AS138">
        <v>2300000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4309606</v>
      </c>
      <c r="AZ138">
        <v>4623088</v>
      </c>
      <c r="BA138">
        <v>4821375</v>
      </c>
      <c r="BB138">
        <v>5271622</v>
      </c>
      <c r="BC138">
        <v>0</v>
      </c>
      <c r="BD138">
        <v>0</v>
      </c>
      <c r="BE138">
        <v>0</v>
      </c>
      <c r="BF138">
        <v>1000000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W138">
        <v>2300000</v>
      </c>
      <c r="BX138">
        <v>2300000</v>
      </c>
      <c r="BY138">
        <v>2300000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2300000</v>
      </c>
      <c r="CF138">
        <v>2300000</v>
      </c>
      <c r="CG138">
        <v>2300000</v>
      </c>
      <c r="CH138">
        <v>0</v>
      </c>
      <c r="CI138">
        <v>305138</v>
      </c>
      <c r="CJ138">
        <v>212168</v>
      </c>
      <c r="CK138">
        <v>258761</v>
      </c>
      <c r="CL138">
        <v>186644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46407</v>
      </c>
      <c r="CZ138">
        <v>60999</v>
      </c>
      <c r="DA138">
        <v>52226</v>
      </c>
      <c r="DB138">
        <v>30534</v>
      </c>
      <c r="DC138">
        <v>0</v>
      </c>
      <c r="DD138">
        <v>0</v>
      </c>
      <c r="DE138">
        <v>0</v>
      </c>
      <c r="DF138">
        <v>0</v>
      </c>
    </row>
    <row r="139" spans="1:110" x14ac:dyDescent="0.25">
      <c r="A139">
        <f t="shared" si="2"/>
        <v>3.2332529424760295E-2</v>
      </c>
      <c r="B139" t="s">
        <v>185</v>
      </c>
      <c r="C139">
        <v>2145780000</v>
      </c>
      <c r="D139">
        <v>2168157000</v>
      </c>
      <c r="E139">
        <v>2260357000</v>
      </c>
      <c r="F139">
        <v>2238259000</v>
      </c>
      <c r="G139">
        <v>15693000</v>
      </c>
      <c r="H139">
        <v>11288000</v>
      </c>
      <c r="I139">
        <v>8901000</v>
      </c>
      <c r="J139">
        <v>7596000</v>
      </c>
      <c r="K139">
        <v>78845000</v>
      </c>
      <c r="L139">
        <v>76624000</v>
      </c>
      <c r="M139">
        <v>76385000</v>
      </c>
      <c r="N139">
        <v>66528000</v>
      </c>
      <c r="O139">
        <v>150280000</v>
      </c>
      <c r="P139">
        <v>150280000</v>
      </c>
      <c r="Q139">
        <v>150280000</v>
      </c>
      <c r="R139">
        <v>150280000</v>
      </c>
      <c r="S139">
        <v>181671000</v>
      </c>
      <c r="T139">
        <v>181671000</v>
      </c>
      <c r="U139">
        <v>181671000</v>
      </c>
      <c r="V139">
        <v>181671000</v>
      </c>
      <c r="W139">
        <v>227312000</v>
      </c>
      <c r="X139">
        <v>227312000</v>
      </c>
      <c r="Y139">
        <v>227312000</v>
      </c>
      <c r="Z139">
        <v>227312000</v>
      </c>
      <c r="AA139">
        <v>149295000</v>
      </c>
      <c r="AB139">
        <v>149295000</v>
      </c>
      <c r="AC139">
        <v>149295000</v>
      </c>
      <c r="AD139">
        <v>149295000</v>
      </c>
      <c r="AE139">
        <v>121504000</v>
      </c>
      <c r="AF139">
        <v>127554000</v>
      </c>
      <c r="AG139">
        <v>119355000</v>
      </c>
      <c r="AH139">
        <v>50710000</v>
      </c>
      <c r="AI139">
        <v>1424883000</v>
      </c>
      <c r="AJ139">
        <v>1444261000</v>
      </c>
      <c r="AK139">
        <v>1547206000</v>
      </c>
      <c r="AL139">
        <v>1591809000</v>
      </c>
      <c r="AM139">
        <v>224048000</v>
      </c>
      <c r="AN139">
        <v>192879000</v>
      </c>
      <c r="AO139">
        <v>226384000</v>
      </c>
      <c r="AP139">
        <v>166807000</v>
      </c>
      <c r="AQ139">
        <v>224048000</v>
      </c>
      <c r="AR139">
        <v>192879000</v>
      </c>
      <c r="AS139">
        <v>226384000</v>
      </c>
      <c r="AT139">
        <v>166807000</v>
      </c>
      <c r="AU139">
        <v>0</v>
      </c>
      <c r="AV139">
        <v>0</v>
      </c>
      <c r="AW139">
        <v>0</v>
      </c>
      <c r="AX139">
        <v>0</v>
      </c>
      <c r="AY139">
        <v>1177035000</v>
      </c>
      <c r="AZ139">
        <v>1222546000</v>
      </c>
      <c r="BA139">
        <v>1295387000</v>
      </c>
      <c r="BB139">
        <v>1395638000</v>
      </c>
      <c r="BC139">
        <v>1060319000</v>
      </c>
      <c r="BD139">
        <v>1103625000</v>
      </c>
      <c r="BE139">
        <v>1185127000</v>
      </c>
      <c r="BF139">
        <v>1264215000</v>
      </c>
      <c r="BG139">
        <v>1060319000</v>
      </c>
      <c r="BH139">
        <v>1103625000</v>
      </c>
      <c r="BI139">
        <v>1185127000</v>
      </c>
      <c r="BJ139">
        <v>1264215000</v>
      </c>
      <c r="BK139">
        <v>42953000</v>
      </c>
      <c r="BL139">
        <v>41033000</v>
      </c>
      <c r="BM139">
        <v>35261000</v>
      </c>
      <c r="BN139">
        <v>54522000</v>
      </c>
      <c r="BO139">
        <v>42944000</v>
      </c>
      <c r="BP139">
        <v>41027000</v>
      </c>
      <c r="BQ139">
        <v>35261000</v>
      </c>
      <c r="BR139">
        <v>54522000</v>
      </c>
      <c r="BW139">
        <v>203734000</v>
      </c>
      <c r="BX139">
        <v>184893000</v>
      </c>
      <c r="BY139">
        <v>144511000</v>
      </c>
      <c r="BZ139">
        <v>82932000</v>
      </c>
      <c r="CA139">
        <v>20308000</v>
      </c>
      <c r="CB139">
        <v>7986000</v>
      </c>
      <c r="CC139">
        <v>81874000</v>
      </c>
      <c r="CD139">
        <v>83875000</v>
      </c>
      <c r="CE139">
        <v>224042000</v>
      </c>
      <c r="CF139">
        <v>192879000</v>
      </c>
      <c r="CG139">
        <v>226384000</v>
      </c>
      <c r="CH139">
        <v>166807000</v>
      </c>
      <c r="CI139">
        <v>1121856000</v>
      </c>
      <c r="CJ139">
        <v>1160435000</v>
      </c>
      <c r="CK139">
        <v>1226956000</v>
      </c>
      <c r="CL139">
        <v>1330548000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44196000</v>
      </c>
      <c r="CZ139">
        <v>52364000</v>
      </c>
      <c r="DA139">
        <v>47197000</v>
      </c>
      <c r="DB139">
        <v>43190000</v>
      </c>
      <c r="DC139">
        <v>0</v>
      </c>
      <c r="DD139">
        <v>0</v>
      </c>
      <c r="DE139">
        <v>0</v>
      </c>
      <c r="DF139">
        <v>0</v>
      </c>
    </row>
    <row r="140" spans="1:110" x14ac:dyDescent="0.25">
      <c r="A140">
        <f t="shared" si="2"/>
        <v>-0.26762424693949655</v>
      </c>
      <c r="B140" t="s">
        <v>186</v>
      </c>
      <c r="C140">
        <v>166418544</v>
      </c>
      <c r="D140">
        <v>168224365</v>
      </c>
      <c r="E140">
        <v>122271457</v>
      </c>
      <c r="F140">
        <v>123203446</v>
      </c>
      <c r="G140">
        <v>61114</v>
      </c>
      <c r="H140">
        <v>56747</v>
      </c>
      <c r="I140">
        <v>37513</v>
      </c>
      <c r="J140">
        <v>30501</v>
      </c>
      <c r="K140">
        <v>4111354</v>
      </c>
      <c r="L140">
        <v>3603336</v>
      </c>
      <c r="M140">
        <v>3706385</v>
      </c>
      <c r="N140">
        <v>6434787</v>
      </c>
      <c r="O140">
        <v>130553370</v>
      </c>
      <c r="P140">
        <v>130553370</v>
      </c>
      <c r="Q140">
        <v>101953370</v>
      </c>
      <c r="R140">
        <v>101953370</v>
      </c>
      <c r="S140">
        <v>9129830</v>
      </c>
      <c r="T140">
        <v>9129830</v>
      </c>
      <c r="U140">
        <v>9129830</v>
      </c>
      <c r="V140">
        <v>9129830</v>
      </c>
      <c r="W140">
        <v>8908089</v>
      </c>
      <c r="X140">
        <v>9642201</v>
      </c>
      <c r="Y140">
        <v>4315683</v>
      </c>
      <c r="Z140">
        <v>4761816</v>
      </c>
      <c r="AA140">
        <v>50718</v>
      </c>
      <c r="AB140">
        <v>50570</v>
      </c>
      <c r="AC140">
        <v>50570</v>
      </c>
      <c r="AD140">
        <v>50570</v>
      </c>
      <c r="AE140">
        <v>0</v>
      </c>
      <c r="AF140">
        <v>0</v>
      </c>
      <c r="AG140">
        <v>0</v>
      </c>
      <c r="AH140">
        <v>0</v>
      </c>
      <c r="AI140">
        <v>17827004</v>
      </c>
      <c r="AJ140">
        <v>18898964</v>
      </c>
      <c r="AK140">
        <v>6872574</v>
      </c>
      <c r="AL140">
        <v>7358430</v>
      </c>
      <c r="AM140">
        <v>11493564</v>
      </c>
      <c r="AN140">
        <v>11591429</v>
      </c>
      <c r="AO140">
        <v>0</v>
      </c>
      <c r="AP140">
        <v>0</v>
      </c>
      <c r="AQ140">
        <v>11493564</v>
      </c>
      <c r="AR140">
        <v>11591429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4600702</v>
      </c>
      <c r="AZ140">
        <v>5672248</v>
      </c>
      <c r="BA140">
        <v>6799780</v>
      </c>
      <c r="BB140">
        <v>7285636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W140">
        <v>0</v>
      </c>
      <c r="BX140">
        <v>0</v>
      </c>
      <c r="BY140">
        <v>0</v>
      </c>
      <c r="BZ140">
        <v>0</v>
      </c>
      <c r="CA140">
        <v>11493564</v>
      </c>
      <c r="CB140">
        <v>11591429</v>
      </c>
      <c r="CC140">
        <v>0</v>
      </c>
      <c r="CD140">
        <v>0</v>
      </c>
      <c r="CE140">
        <v>11493564</v>
      </c>
      <c r="CF140">
        <v>11591429</v>
      </c>
      <c r="CG140">
        <v>0</v>
      </c>
      <c r="CH140">
        <v>0</v>
      </c>
      <c r="CI140">
        <v>329902</v>
      </c>
      <c r="CJ140">
        <v>337910</v>
      </c>
      <c r="CK140">
        <v>359217</v>
      </c>
      <c r="CL140">
        <v>545395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572447</v>
      </c>
      <c r="CZ140">
        <v>568390</v>
      </c>
      <c r="DA140">
        <v>380035</v>
      </c>
      <c r="DB140">
        <v>0</v>
      </c>
      <c r="DC140">
        <v>0</v>
      </c>
      <c r="DD140">
        <v>0</v>
      </c>
      <c r="DE140">
        <v>0</v>
      </c>
      <c r="DF140">
        <v>0</v>
      </c>
    </row>
    <row r="141" spans="1:110" x14ac:dyDescent="0.25">
      <c r="A141">
        <f t="shared" si="2"/>
        <v>1.2506688827714414</v>
      </c>
      <c r="B141" t="s">
        <v>187</v>
      </c>
      <c r="C141">
        <v>405224725</v>
      </c>
      <c r="D141">
        <v>832872775</v>
      </c>
      <c r="E141">
        <v>1782856030</v>
      </c>
      <c r="F141">
        <v>1874520838</v>
      </c>
      <c r="G141">
        <v>57590461</v>
      </c>
      <c r="H141">
        <v>71267570</v>
      </c>
      <c r="I141">
        <v>95318006</v>
      </c>
      <c r="J141">
        <v>105365504</v>
      </c>
      <c r="K141">
        <v>29491371</v>
      </c>
      <c r="L141">
        <v>35808490</v>
      </c>
      <c r="M141">
        <v>42601895</v>
      </c>
      <c r="N141">
        <v>51715588</v>
      </c>
      <c r="O141">
        <v>27268300</v>
      </c>
      <c r="P141">
        <v>372115574</v>
      </c>
      <c r="Q141">
        <v>396085512</v>
      </c>
      <c r="R141">
        <v>396085512</v>
      </c>
      <c r="S141">
        <v>0</v>
      </c>
      <c r="T141">
        <v>0</v>
      </c>
      <c r="U141">
        <v>0</v>
      </c>
      <c r="V141">
        <v>0</v>
      </c>
      <c r="W141">
        <v>4166895</v>
      </c>
      <c r="X141">
        <v>5235511</v>
      </c>
      <c r="Y141">
        <v>6412325</v>
      </c>
      <c r="Z141">
        <v>10952523</v>
      </c>
      <c r="AA141">
        <v>1440065</v>
      </c>
      <c r="AB141">
        <v>1474406</v>
      </c>
      <c r="AC141">
        <v>1504642</v>
      </c>
      <c r="AD141">
        <v>1538210</v>
      </c>
      <c r="AE141">
        <v>60736963</v>
      </c>
      <c r="AF141">
        <v>80388175</v>
      </c>
      <c r="AG141">
        <v>102173159</v>
      </c>
      <c r="AH141">
        <v>187799125</v>
      </c>
      <c r="AI141">
        <v>300555208</v>
      </c>
      <c r="AJ141">
        <v>363844500</v>
      </c>
      <c r="AK141">
        <v>1262787335</v>
      </c>
      <c r="AL141">
        <v>1267575085</v>
      </c>
      <c r="AM141">
        <v>140000000</v>
      </c>
      <c r="AN141">
        <v>140000000</v>
      </c>
      <c r="AO141">
        <v>1049504320</v>
      </c>
      <c r="AP141">
        <v>870132695</v>
      </c>
      <c r="AQ141">
        <v>140000000</v>
      </c>
      <c r="AR141">
        <v>140000000</v>
      </c>
      <c r="AS141">
        <v>1049504320</v>
      </c>
      <c r="AT141">
        <v>870132695</v>
      </c>
      <c r="AU141">
        <v>0</v>
      </c>
      <c r="AV141">
        <v>0</v>
      </c>
      <c r="AW141">
        <v>0</v>
      </c>
      <c r="AX141">
        <v>0</v>
      </c>
      <c r="AY141">
        <v>153937958</v>
      </c>
      <c r="AZ141">
        <v>214132286</v>
      </c>
      <c r="BA141">
        <v>197502374</v>
      </c>
      <c r="BB141">
        <v>386958002</v>
      </c>
      <c r="BC141">
        <v>69241</v>
      </c>
      <c r="BD141">
        <v>1146385</v>
      </c>
      <c r="BE141">
        <v>25305</v>
      </c>
      <c r="BF141">
        <v>62784</v>
      </c>
      <c r="BG141">
        <v>67859</v>
      </c>
      <c r="BH141">
        <v>1146385</v>
      </c>
      <c r="BI141">
        <v>25303</v>
      </c>
      <c r="BJ141">
        <v>62721</v>
      </c>
      <c r="BK141">
        <v>0</v>
      </c>
      <c r="BL141">
        <v>0</v>
      </c>
      <c r="BM141">
        <v>0</v>
      </c>
      <c r="BN141">
        <v>140000000</v>
      </c>
      <c r="BO141">
        <v>0</v>
      </c>
      <c r="BP141">
        <v>0</v>
      </c>
      <c r="BQ141">
        <v>0</v>
      </c>
      <c r="BR141">
        <v>140000000</v>
      </c>
      <c r="BW141">
        <v>140000000</v>
      </c>
      <c r="BX141">
        <v>140000000</v>
      </c>
      <c r="BY141">
        <v>1049504320</v>
      </c>
      <c r="BZ141">
        <v>870132695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140000000</v>
      </c>
      <c r="CG141">
        <v>1049504320</v>
      </c>
      <c r="CH141">
        <v>870132695</v>
      </c>
      <c r="CI141">
        <v>55322120</v>
      </c>
      <c r="CJ141">
        <v>71205681</v>
      </c>
      <c r="CK141">
        <v>61899411</v>
      </c>
      <c r="CL141">
        <v>223824457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7679041</v>
      </c>
      <c r="CZ141">
        <v>11861531</v>
      </c>
      <c r="DA141">
        <v>37296246</v>
      </c>
      <c r="DB141">
        <v>59234452</v>
      </c>
      <c r="DC141">
        <v>426631</v>
      </c>
      <c r="DD141">
        <v>703570</v>
      </c>
      <c r="DE141">
        <v>73024914</v>
      </c>
      <c r="DF141">
        <v>40153024</v>
      </c>
    </row>
    <row r="142" spans="1:110" x14ac:dyDescent="0.25">
      <c r="A142">
        <f t="shared" si="2"/>
        <v>0.15929542568321342</v>
      </c>
      <c r="B142" t="s">
        <v>188</v>
      </c>
      <c r="C142">
        <v>2499026000</v>
      </c>
      <c r="D142">
        <v>2876517000</v>
      </c>
      <c r="E142">
        <v>2905842000</v>
      </c>
      <c r="F142">
        <v>3334733000</v>
      </c>
      <c r="G142">
        <v>1933000</v>
      </c>
      <c r="H142">
        <v>2081000</v>
      </c>
      <c r="I142">
        <v>1385000</v>
      </c>
      <c r="J142">
        <v>888000</v>
      </c>
      <c r="K142">
        <v>266758000</v>
      </c>
      <c r="L142">
        <v>276440000</v>
      </c>
      <c r="M142">
        <v>277485000</v>
      </c>
      <c r="N142">
        <v>268681000</v>
      </c>
      <c r="O142">
        <v>1089502000</v>
      </c>
      <c r="P142">
        <v>526457000</v>
      </c>
      <c r="Q142">
        <v>526457000</v>
      </c>
      <c r="R142">
        <v>526457000</v>
      </c>
      <c r="S142">
        <v>1918000</v>
      </c>
      <c r="T142">
        <v>1918000</v>
      </c>
      <c r="U142">
        <v>1918000</v>
      </c>
      <c r="V142">
        <v>1918000</v>
      </c>
      <c r="W142">
        <v>5061000</v>
      </c>
      <c r="X142">
        <v>8245000</v>
      </c>
      <c r="Y142">
        <v>11569000</v>
      </c>
      <c r="Z142">
        <v>15768000</v>
      </c>
      <c r="AA142">
        <v>0</v>
      </c>
      <c r="AB142">
        <v>0</v>
      </c>
      <c r="AC142">
        <v>0</v>
      </c>
      <c r="AD142">
        <v>0</v>
      </c>
      <c r="AE142">
        <v>-563045000</v>
      </c>
      <c r="AF142">
        <v>60497000</v>
      </c>
      <c r="AG142">
        <v>63165000</v>
      </c>
      <c r="AH142">
        <v>79778000</v>
      </c>
      <c r="AI142">
        <v>1940875000</v>
      </c>
      <c r="AJ142">
        <v>2252280000</v>
      </c>
      <c r="AK142">
        <v>2263253000</v>
      </c>
      <c r="AL142">
        <v>2682789000</v>
      </c>
      <c r="AM142">
        <v>1710404000</v>
      </c>
      <c r="AN142">
        <v>1431821000</v>
      </c>
      <c r="AO142">
        <v>2031679000</v>
      </c>
      <c r="AP142">
        <v>2393863000</v>
      </c>
      <c r="AQ142">
        <v>1710404000</v>
      </c>
      <c r="AR142">
        <v>1431821000</v>
      </c>
      <c r="AS142">
        <v>2031679000</v>
      </c>
      <c r="AT142">
        <v>2393863000</v>
      </c>
      <c r="AU142">
        <v>0</v>
      </c>
      <c r="AV142">
        <v>0</v>
      </c>
      <c r="AW142">
        <v>0</v>
      </c>
      <c r="AX142">
        <v>0</v>
      </c>
      <c r="AY142">
        <v>176247000</v>
      </c>
      <c r="AZ142">
        <v>764252000</v>
      </c>
      <c r="BA142">
        <v>174878000</v>
      </c>
      <c r="BB142">
        <v>222535000</v>
      </c>
      <c r="BC142">
        <v>70000</v>
      </c>
      <c r="BD142">
        <v>142000</v>
      </c>
      <c r="BE142">
        <v>0</v>
      </c>
      <c r="BF142">
        <v>0</v>
      </c>
      <c r="BG142">
        <v>70000</v>
      </c>
      <c r="BH142">
        <v>142000</v>
      </c>
      <c r="BI142">
        <v>0</v>
      </c>
      <c r="BJ142">
        <v>0</v>
      </c>
      <c r="BK142">
        <v>0</v>
      </c>
      <c r="BL142">
        <v>600000000</v>
      </c>
      <c r="BM142">
        <v>142000</v>
      </c>
      <c r="BN142">
        <v>37816000</v>
      </c>
      <c r="BO142">
        <v>0</v>
      </c>
      <c r="BP142">
        <v>600000000</v>
      </c>
      <c r="BQ142">
        <v>142000</v>
      </c>
      <c r="BR142">
        <v>37816000</v>
      </c>
      <c r="BW142">
        <v>702404000</v>
      </c>
      <c r="BX142">
        <v>422404000</v>
      </c>
      <c r="BY142">
        <v>1431679000</v>
      </c>
      <c r="BZ142">
        <v>1393297000</v>
      </c>
      <c r="CA142">
        <v>1008000000</v>
      </c>
      <c r="CB142">
        <v>1009417000</v>
      </c>
      <c r="CC142">
        <v>600000000</v>
      </c>
      <c r="CD142">
        <v>1000567000</v>
      </c>
      <c r="CE142">
        <v>1710404000</v>
      </c>
      <c r="CF142">
        <v>1430404000</v>
      </c>
      <c r="CG142">
        <v>2030404000</v>
      </c>
      <c r="CH142">
        <v>2392730000</v>
      </c>
      <c r="CI142">
        <v>27017000</v>
      </c>
      <c r="CJ142">
        <v>624174000</v>
      </c>
      <c r="CK142">
        <v>33106000</v>
      </c>
      <c r="CL142">
        <v>57993000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78396000</v>
      </c>
      <c r="CZ142">
        <v>82870000</v>
      </c>
      <c r="DA142">
        <v>92602000</v>
      </c>
      <c r="DB142">
        <v>106453000</v>
      </c>
      <c r="DC142">
        <v>911000</v>
      </c>
      <c r="DD142">
        <v>1488000</v>
      </c>
      <c r="DE142">
        <v>990000</v>
      </c>
      <c r="DF142">
        <v>1049000</v>
      </c>
    </row>
    <row r="143" spans="1:110" x14ac:dyDescent="0.25">
      <c r="A143">
        <f t="shared" si="2"/>
        <v>-0.37422498562333123</v>
      </c>
      <c r="B143" t="s">
        <v>189</v>
      </c>
      <c r="C143">
        <v>38813929</v>
      </c>
      <c r="D143">
        <v>47954433</v>
      </c>
      <c r="E143">
        <v>42306827</v>
      </c>
      <c r="F143">
        <v>30008686</v>
      </c>
      <c r="G143">
        <v>901724</v>
      </c>
      <c r="H143">
        <v>599406</v>
      </c>
      <c r="I143">
        <v>276010</v>
      </c>
      <c r="J143">
        <v>31020</v>
      </c>
      <c r="K143">
        <v>5176126</v>
      </c>
      <c r="L143">
        <v>4742867</v>
      </c>
      <c r="M143">
        <v>4372929</v>
      </c>
      <c r="N143">
        <v>4260040</v>
      </c>
      <c r="O143">
        <v>2950000</v>
      </c>
      <c r="P143">
        <v>2950000</v>
      </c>
      <c r="Q143">
        <v>2950000</v>
      </c>
      <c r="R143">
        <v>2950000</v>
      </c>
      <c r="S143">
        <v>497599</v>
      </c>
      <c r="T143">
        <v>497599</v>
      </c>
      <c r="U143">
        <v>497599</v>
      </c>
      <c r="V143">
        <v>497599</v>
      </c>
      <c r="W143">
        <v>474184</v>
      </c>
      <c r="X143">
        <v>474184</v>
      </c>
      <c r="Y143">
        <v>474184</v>
      </c>
      <c r="Z143">
        <v>474184</v>
      </c>
      <c r="AA143">
        <v>179184</v>
      </c>
      <c r="AB143">
        <v>179184</v>
      </c>
      <c r="AC143">
        <v>179184</v>
      </c>
      <c r="AD143">
        <v>179184</v>
      </c>
      <c r="AE143">
        <v>166875</v>
      </c>
      <c r="AF143">
        <v>-116989</v>
      </c>
      <c r="AG143">
        <v>515259</v>
      </c>
      <c r="AH143">
        <v>1614254</v>
      </c>
      <c r="AI143">
        <v>34560447</v>
      </c>
      <c r="AJ143">
        <v>44009300</v>
      </c>
      <c r="AK143">
        <v>37580702</v>
      </c>
      <c r="AL143">
        <v>24191442</v>
      </c>
      <c r="AM143">
        <v>1481901</v>
      </c>
      <c r="AN143">
        <v>1310660</v>
      </c>
      <c r="AO143">
        <v>1136026</v>
      </c>
      <c r="AP143">
        <v>1029091</v>
      </c>
      <c r="AQ143">
        <v>1481901</v>
      </c>
      <c r="AR143">
        <v>1310660</v>
      </c>
      <c r="AS143">
        <v>1136026</v>
      </c>
      <c r="AT143">
        <v>1029091</v>
      </c>
      <c r="AU143">
        <v>0</v>
      </c>
      <c r="AV143">
        <v>0</v>
      </c>
      <c r="AW143">
        <v>0</v>
      </c>
      <c r="AX143">
        <v>0</v>
      </c>
      <c r="AY143">
        <v>32897564</v>
      </c>
      <c r="AZ143">
        <v>42621703</v>
      </c>
      <c r="BA143">
        <v>36386252</v>
      </c>
      <c r="BB143">
        <v>23056773</v>
      </c>
      <c r="BC143">
        <v>3495438</v>
      </c>
      <c r="BD143">
        <v>1917506</v>
      </c>
      <c r="BE143">
        <v>0</v>
      </c>
      <c r="BF143">
        <v>0</v>
      </c>
      <c r="BG143">
        <v>3495438</v>
      </c>
      <c r="BH143">
        <v>1917506</v>
      </c>
      <c r="BI143">
        <v>0</v>
      </c>
      <c r="BJ143">
        <v>0</v>
      </c>
      <c r="BK143">
        <v>167987</v>
      </c>
      <c r="BL143">
        <v>171241</v>
      </c>
      <c r="BM143">
        <v>174635</v>
      </c>
      <c r="BN143">
        <v>106935</v>
      </c>
      <c r="BO143">
        <v>52270</v>
      </c>
      <c r="BP143">
        <v>55524</v>
      </c>
      <c r="BQ143">
        <v>59414</v>
      </c>
      <c r="BR143">
        <v>63551</v>
      </c>
      <c r="BW143">
        <v>245840</v>
      </c>
      <c r="BX143">
        <v>243853</v>
      </c>
      <c r="BY143">
        <v>0</v>
      </c>
      <c r="BZ143">
        <v>0</v>
      </c>
      <c r="CA143">
        <v>912162</v>
      </c>
      <c r="CB143">
        <v>858624</v>
      </c>
      <c r="CC143">
        <v>1043063</v>
      </c>
      <c r="CD143">
        <v>979512</v>
      </c>
      <c r="CE143">
        <v>0</v>
      </c>
      <c r="CF143">
        <v>1102477</v>
      </c>
      <c r="CG143">
        <v>1043063</v>
      </c>
      <c r="CH143">
        <v>979512</v>
      </c>
      <c r="CI143">
        <v>3654672</v>
      </c>
      <c r="CJ143">
        <v>2186028</v>
      </c>
      <c r="CK143">
        <v>279943</v>
      </c>
      <c r="CL143">
        <v>416430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179599</v>
      </c>
      <c r="CZ143">
        <v>129375</v>
      </c>
      <c r="DA143">
        <v>81601</v>
      </c>
      <c r="DB143">
        <v>70830</v>
      </c>
      <c r="DC143">
        <v>0</v>
      </c>
      <c r="DD143">
        <v>0</v>
      </c>
      <c r="DE143">
        <v>0</v>
      </c>
      <c r="DF143">
        <v>0</v>
      </c>
    </row>
    <row r="144" spans="1:110" x14ac:dyDescent="0.25">
      <c r="A144">
        <f t="shared" si="2"/>
        <v>-6.027722439373568E-3</v>
      </c>
      <c r="B144" t="s">
        <v>190</v>
      </c>
      <c r="C144">
        <v>605922357</v>
      </c>
      <c r="D144">
        <v>627398829</v>
      </c>
      <c r="E144">
        <v>624485131</v>
      </c>
      <c r="F144">
        <v>623617043</v>
      </c>
      <c r="G144">
        <v>3010602</v>
      </c>
      <c r="H144">
        <v>2759510</v>
      </c>
      <c r="I144">
        <v>2147588</v>
      </c>
      <c r="J144">
        <v>2392600</v>
      </c>
      <c r="K144">
        <v>29214029</v>
      </c>
      <c r="L144">
        <v>34194805</v>
      </c>
      <c r="M144">
        <v>43614181</v>
      </c>
      <c r="N144">
        <v>47385486</v>
      </c>
      <c r="O144">
        <v>78058651</v>
      </c>
      <c r="P144">
        <v>78058651</v>
      </c>
      <c r="Q144">
        <v>78058651</v>
      </c>
      <c r="R144">
        <v>78058651</v>
      </c>
      <c r="S144">
        <v>0</v>
      </c>
      <c r="T144">
        <v>0</v>
      </c>
      <c r="U144">
        <v>0</v>
      </c>
      <c r="V144">
        <v>0</v>
      </c>
      <c r="W144">
        <v>13508571</v>
      </c>
      <c r="X144">
        <v>13508571</v>
      </c>
      <c r="Y144">
        <v>13508571</v>
      </c>
      <c r="Z144">
        <v>13508571</v>
      </c>
      <c r="AA144">
        <v>0</v>
      </c>
      <c r="AB144">
        <v>0</v>
      </c>
      <c r="AC144">
        <v>0</v>
      </c>
      <c r="AD144">
        <v>0</v>
      </c>
      <c r="AE144">
        <v>17122694</v>
      </c>
      <c r="AF144">
        <v>17129745</v>
      </c>
      <c r="AG144">
        <v>19325743</v>
      </c>
      <c r="AH144">
        <v>19345371</v>
      </c>
      <c r="AI144">
        <v>477174841</v>
      </c>
      <c r="AJ144">
        <v>498612729</v>
      </c>
      <c r="AK144">
        <v>490969440</v>
      </c>
      <c r="AL144">
        <v>493855176</v>
      </c>
      <c r="AM144">
        <v>190000000</v>
      </c>
      <c r="AN144">
        <v>190110157</v>
      </c>
      <c r="AO144">
        <v>190107596</v>
      </c>
      <c r="AP144">
        <v>190105035</v>
      </c>
      <c r="AQ144">
        <v>190000000</v>
      </c>
      <c r="AR144">
        <v>190000000</v>
      </c>
      <c r="AS144">
        <v>190000000</v>
      </c>
      <c r="AT144">
        <v>190000000</v>
      </c>
      <c r="AU144">
        <v>0</v>
      </c>
      <c r="AV144">
        <v>0</v>
      </c>
      <c r="AW144">
        <v>0</v>
      </c>
      <c r="AX144">
        <v>0</v>
      </c>
      <c r="AY144">
        <v>286730177</v>
      </c>
      <c r="AZ144">
        <v>302058153</v>
      </c>
      <c r="BA144">
        <v>294308331</v>
      </c>
      <c r="BB144">
        <v>297243251</v>
      </c>
      <c r="BC144">
        <v>405</v>
      </c>
      <c r="BD144">
        <v>6595</v>
      </c>
      <c r="BE144">
        <v>405</v>
      </c>
      <c r="BF144">
        <v>405</v>
      </c>
      <c r="BG144">
        <v>405</v>
      </c>
      <c r="BH144">
        <v>6595</v>
      </c>
      <c r="BI144">
        <v>405</v>
      </c>
      <c r="BJ144">
        <v>405</v>
      </c>
      <c r="BK144">
        <v>372000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W144">
        <v>190000000</v>
      </c>
      <c r="BX144">
        <v>190000000</v>
      </c>
      <c r="BY144">
        <v>190000000</v>
      </c>
      <c r="BZ144">
        <v>190000000</v>
      </c>
      <c r="CA144">
        <v>0</v>
      </c>
      <c r="CB144">
        <v>0</v>
      </c>
      <c r="CC144">
        <v>0</v>
      </c>
      <c r="CD144">
        <v>0</v>
      </c>
      <c r="CE144">
        <v>190000000</v>
      </c>
      <c r="CF144">
        <v>190000000</v>
      </c>
      <c r="CG144">
        <v>190000000</v>
      </c>
      <c r="CH144">
        <v>190000000</v>
      </c>
      <c r="CI144">
        <v>7402441</v>
      </c>
      <c r="CJ144">
        <v>20165810</v>
      </c>
      <c r="CK144">
        <v>14927246</v>
      </c>
      <c r="CL144">
        <v>16864296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6156710</v>
      </c>
      <c r="CZ144">
        <v>6433953</v>
      </c>
      <c r="DA144">
        <v>6471210</v>
      </c>
      <c r="DB144">
        <v>6493443</v>
      </c>
      <c r="DC144">
        <v>0</v>
      </c>
      <c r="DD144">
        <v>0</v>
      </c>
      <c r="DE144">
        <v>0</v>
      </c>
      <c r="DF144">
        <v>0</v>
      </c>
    </row>
    <row r="145" spans="1:110" x14ac:dyDescent="0.25">
      <c r="A145">
        <f t="shared" si="2"/>
        <v>-0.14099307492496987</v>
      </c>
      <c r="B145" t="s">
        <v>191</v>
      </c>
      <c r="C145">
        <v>60434231</v>
      </c>
      <c r="D145">
        <v>75666617</v>
      </c>
      <c r="E145">
        <v>52441440</v>
      </c>
      <c r="F145">
        <v>64998148</v>
      </c>
      <c r="G145">
        <v>0</v>
      </c>
      <c r="H145">
        <v>0</v>
      </c>
      <c r="I145">
        <v>0</v>
      </c>
      <c r="J145">
        <v>0</v>
      </c>
      <c r="K145">
        <v>36951</v>
      </c>
      <c r="L145">
        <v>423138</v>
      </c>
      <c r="M145">
        <v>430924</v>
      </c>
      <c r="N145">
        <v>167571</v>
      </c>
      <c r="O145">
        <v>27603386</v>
      </c>
      <c r="P145">
        <v>27603386</v>
      </c>
      <c r="Q145">
        <v>27603386</v>
      </c>
      <c r="R145">
        <v>27604122</v>
      </c>
      <c r="S145">
        <v>0</v>
      </c>
      <c r="T145">
        <v>0</v>
      </c>
      <c r="U145">
        <v>0</v>
      </c>
      <c r="V145">
        <v>59871068</v>
      </c>
      <c r="W145">
        <v>3261602</v>
      </c>
      <c r="X145">
        <v>3261602</v>
      </c>
      <c r="Y145">
        <v>3261602</v>
      </c>
      <c r="Z145">
        <v>3261602</v>
      </c>
      <c r="AA145">
        <v>352395</v>
      </c>
      <c r="AB145">
        <v>352395</v>
      </c>
      <c r="AC145">
        <v>352395</v>
      </c>
      <c r="AD145">
        <v>352395</v>
      </c>
      <c r="AE145">
        <v>-2295361</v>
      </c>
      <c r="AF145">
        <v>-5783004</v>
      </c>
      <c r="AG145">
        <v>-29090372</v>
      </c>
      <c r="AH145">
        <v>-29169507</v>
      </c>
      <c r="AI145">
        <v>31436201</v>
      </c>
      <c r="AJ145">
        <v>50275064</v>
      </c>
      <c r="AK145">
        <v>50440700</v>
      </c>
      <c r="AL145">
        <v>3213840</v>
      </c>
      <c r="AM145">
        <v>18204902</v>
      </c>
      <c r="AN145">
        <v>30077444</v>
      </c>
      <c r="AO145">
        <v>30099430</v>
      </c>
      <c r="AP145">
        <v>0</v>
      </c>
      <c r="AQ145">
        <v>18204902</v>
      </c>
      <c r="AR145">
        <v>30077444</v>
      </c>
      <c r="AS145">
        <v>30099430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13078516</v>
      </c>
      <c r="AZ145">
        <v>20139128</v>
      </c>
      <c r="BA145">
        <v>20292719</v>
      </c>
      <c r="BB145">
        <v>3060446</v>
      </c>
      <c r="BC145">
        <v>2163596</v>
      </c>
      <c r="BD145">
        <v>2284107</v>
      </c>
      <c r="BE145">
        <v>0</v>
      </c>
      <c r="BF145">
        <v>0</v>
      </c>
      <c r="BG145">
        <v>1123911</v>
      </c>
      <c r="BH145">
        <v>143262</v>
      </c>
      <c r="BI145">
        <v>0</v>
      </c>
      <c r="BJ145">
        <v>0</v>
      </c>
      <c r="BK145">
        <v>0</v>
      </c>
      <c r="BL145">
        <v>95130</v>
      </c>
      <c r="BM145">
        <v>85127</v>
      </c>
      <c r="BN145">
        <v>4156</v>
      </c>
      <c r="BO145">
        <v>0</v>
      </c>
      <c r="BP145">
        <v>0</v>
      </c>
      <c r="BQ145">
        <v>0</v>
      </c>
      <c r="BR145">
        <v>0</v>
      </c>
      <c r="BW145">
        <v>0</v>
      </c>
      <c r="BX145">
        <v>29935105</v>
      </c>
      <c r="BY145">
        <v>29935105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29935105</v>
      </c>
      <c r="CG145">
        <v>29935105</v>
      </c>
      <c r="CH145">
        <v>0</v>
      </c>
      <c r="CI145">
        <v>9858577</v>
      </c>
      <c r="CJ145">
        <v>4132089</v>
      </c>
      <c r="CK145">
        <v>18789801</v>
      </c>
      <c r="CL145">
        <v>1291524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1256</v>
      </c>
      <c r="CZ145">
        <v>1137285</v>
      </c>
      <c r="DA145">
        <v>1685437</v>
      </c>
      <c r="DB145">
        <v>1948388</v>
      </c>
      <c r="DC145">
        <v>0</v>
      </c>
      <c r="DD145">
        <v>0</v>
      </c>
      <c r="DE145">
        <v>0</v>
      </c>
      <c r="DF145">
        <v>0</v>
      </c>
    </row>
    <row r="146" spans="1:110" x14ac:dyDescent="0.25">
      <c r="A146">
        <f t="shared" si="2"/>
        <v>0.37183300619772514</v>
      </c>
      <c r="B146" t="s">
        <v>192</v>
      </c>
      <c r="C146">
        <v>12281335</v>
      </c>
      <c r="D146">
        <v>12622696</v>
      </c>
      <c r="E146">
        <v>15950842</v>
      </c>
      <c r="F146">
        <v>17316231</v>
      </c>
      <c r="G146">
        <v>15311</v>
      </c>
      <c r="H146">
        <v>7096</v>
      </c>
      <c r="I146">
        <v>788</v>
      </c>
      <c r="J146">
        <v>2784</v>
      </c>
      <c r="K146">
        <v>2611082</v>
      </c>
      <c r="L146">
        <v>2295537</v>
      </c>
      <c r="M146">
        <v>1921339</v>
      </c>
      <c r="N146">
        <v>1631198</v>
      </c>
      <c r="O146">
        <v>1355798</v>
      </c>
      <c r="P146">
        <v>1355798</v>
      </c>
      <c r="Q146">
        <v>6455798</v>
      </c>
      <c r="R146">
        <v>6455798</v>
      </c>
      <c r="S146">
        <v>0</v>
      </c>
      <c r="T146">
        <v>0</v>
      </c>
      <c r="U146">
        <v>0</v>
      </c>
      <c r="V146">
        <v>0</v>
      </c>
      <c r="W146">
        <v>1375047</v>
      </c>
      <c r="X146">
        <v>1375047</v>
      </c>
      <c r="Y146">
        <v>1375047</v>
      </c>
      <c r="Z146">
        <v>1493892</v>
      </c>
      <c r="AA146">
        <v>0</v>
      </c>
      <c r="AB146">
        <v>0</v>
      </c>
      <c r="AC146">
        <v>0</v>
      </c>
      <c r="AD146">
        <v>0</v>
      </c>
      <c r="AE146">
        <v>3884752</v>
      </c>
      <c r="AF146">
        <v>2995036</v>
      </c>
      <c r="AG146">
        <v>2480563</v>
      </c>
      <c r="AH146">
        <v>2480563</v>
      </c>
      <c r="AI146">
        <v>5021533</v>
      </c>
      <c r="AJ146">
        <v>6397024</v>
      </c>
      <c r="AK146">
        <v>5193098</v>
      </c>
      <c r="AL146">
        <v>5930008</v>
      </c>
      <c r="AM146">
        <v>0</v>
      </c>
      <c r="AN146">
        <v>1100000</v>
      </c>
      <c r="AO146">
        <v>500000</v>
      </c>
      <c r="AP146">
        <v>500000</v>
      </c>
      <c r="AQ146">
        <v>0</v>
      </c>
      <c r="AR146">
        <v>1100000</v>
      </c>
      <c r="AS146">
        <v>500000</v>
      </c>
      <c r="AT146">
        <v>500000</v>
      </c>
      <c r="AU146">
        <v>0</v>
      </c>
      <c r="AV146">
        <v>0</v>
      </c>
      <c r="AW146">
        <v>0</v>
      </c>
      <c r="AX146">
        <v>0</v>
      </c>
      <c r="AY146">
        <v>4712110</v>
      </c>
      <c r="AZ146">
        <v>5011916</v>
      </c>
      <c r="BA146">
        <v>4554045</v>
      </c>
      <c r="BB146">
        <v>5196608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W146">
        <v>0</v>
      </c>
      <c r="BX146">
        <v>0</v>
      </c>
      <c r="BY146">
        <v>500000</v>
      </c>
      <c r="BZ146">
        <v>500000</v>
      </c>
      <c r="CA146">
        <v>0</v>
      </c>
      <c r="CB146">
        <v>1100000</v>
      </c>
      <c r="CC146">
        <v>0</v>
      </c>
      <c r="CD146">
        <v>0</v>
      </c>
      <c r="CE146">
        <v>0</v>
      </c>
      <c r="CF146">
        <v>1100000</v>
      </c>
      <c r="CG146">
        <v>500000</v>
      </c>
      <c r="CH146">
        <v>500000</v>
      </c>
      <c r="CI146">
        <v>645087</v>
      </c>
      <c r="CJ146">
        <v>915936</v>
      </c>
      <c r="CK146">
        <v>909325</v>
      </c>
      <c r="CL146">
        <v>916340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26257</v>
      </c>
      <c r="CZ146">
        <v>20276</v>
      </c>
      <c r="DA146">
        <v>39474</v>
      </c>
      <c r="DB146">
        <v>16500</v>
      </c>
      <c r="DC146">
        <v>0</v>
      </c>
      <c r="DD146">
        <v>0</v>
      </c>
      <c r="DE146">
        <v>0</v>
      </c>
      <c r="DF146">
        <v>0</v>
      </c>
    </row>
    <row r="147" spans="1:110" x14ac:dyDescent="0.25">
      <c r="A147">
        <f t="shared" si="2"/>
        <v>-8.9595614091802153E-2</v>
      </c>
      <c r="B147" t="s">
        <v>193</v>
      </c>
      <c r="C147">
        <v>159775513</v>
      </c>
      <c r="D147">
        <v>167552253</v>
      </c>
      <c r="E147">
        <v>149629057</v>
      </c>
      <c r="F147">
        <v>152540306</v>
      </c>
      <c r="G147">
        <v>100072869</v>
      </c>
      <c r="H147">
        <v>93203391</v>
      </c>
      <c r="I147">
        <v>86333913</v>
      </c>
      <c r="J147">
        <v>81432356</v>
      </c>
      <c r="K147">
        <v>4008387</v>
      </c>
      <c r="L147">
        <v>4199249</v>
      </c>
      <c r="M147">
        <v>5871375</v>
      </c>
      <c r="N147">
        <v>6079012</v>
      </c>
      <c r="O147">
        <v>2974722</v>
      </c>
      <c r="P147">
        <v>2974722</v>
      </c>
      <c r="Q147">
        <v>2974722</v>
      </c>
      <c r="R147">
        <v>2974722</v>
      </c>
      <c r="S147">
        <v>5654</v>
      </c>
      <c r="T147">
        <v>5654</v>
      </c>
      <c r="U147">
        <v>5654</v>
      </c>
      <c r="V147">
        <v>5654</v>
      </c>
      <c r="W147">
        <v>6359546</v>
      </c>
      <c r="X147">
        <v>6340307</v>
      </c>
      <c r="Y147">
        <v>6321068</v>
      </c>
      <c r="Z147">
        <v>6301829</v>
      </c>
      <c r="AA147">
        <v>5615574</v>
      </c>
      <c r="AB147">
        <v>5596335</v>
      </c>
      <c r="AC147">
        <v>5577096</v>
      </c>
      <c r="AD147">
        <v>5557857</v>
      </c>
      <c r="AE147">
        <v>33933064</v>
      </c>
      <c r="AF147">
        <v>35867462</v>
      </c>
      <c r="AG147">
        <v>36413057</v>
      </c>
      <c r="AH147">
        <v>41831911</v>
      </c>
      <c r="AI147">
        <v>115608006</v>
      </c>
      <c r="AJ147">
        <v>121745928</v>
      </c>
      <c r="AK147">
        <v>103267502</v>
      </c>
      <c r="AL147">
        <v>100664572</v>
      </c>
      <c r="AM147">
        <v>70593136</v>
      </c>
      <c r="AN147">
        <v>54917566</v>
      </c>
      <c r="AO147">
        <v>54920938</v>
      </c>
      <c r="AP147">
        <v>54930453</v>
      </c>
      <c r="AQ147">
        <v>70577820</v>
      </c>
      <c r="AR147">
        <v>54902449</v>
      </c>
      <c r="AS147">
        <v>54902449</v>
      </c>
      <c r="AT147">
        <v>54902449</v>
      </c>
      <c r="AU147">
        <v>0</v>
      </c>
      <c r="AV147">
        <v>0</v>
      </c>
      <c r="AW147">
        <v>0</v>
      </c>
      <c r="AX147">
        <v>0</v>
      </c>
      <c r="AY147">
        <v>44057113</v>
      </c>
      <c r="AZ147">
        <v>65871903</v>
      </c>
      <c r="BA147">
        <v>46780947</v>
      </c>
      <c r="BB147">
        <v>45352419</v>
      </c>
      <c r="BC147">
        <v>0</v>
      </c>
      <c r="BD147">
        <v>6953</v>
      </c>
      <c r="BE147">
        <v>6572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15675372</v>
      </c>
      <c r="BM147">
        <v>0</v>
      </c>
      <c r="BN147">
        <v>0</v>
      </c>
      <c r="BO147">
        <v>0</v>
      </c>
      <c r="BP147">
        <v>15675372</v>
      </c>
      <c r="BQ147">
        <v>0</v>
      </c>
      <c r="BR147">
        <v>0</v>
      </c>
      <c r="BW147">
        <v>54902449</v>
      </c>
      <c r="BX147">
        <v>0</v>
      </c>
      <c r="BY147">
        <v>0</v>
      </c>
      <c r="BZ147">
        <v>0</v>
      </c>
      <c r="CA147">
        <v>15675372</v>
      </c>
      <c r="CB147">
        <v>54902449</v>
      </c>
      <c r="CC147">
        <v>54902449</v>
      </c>
      <c r="CD147">
        <v>54902449</v>
      </c>
      <c r="CE147">
        <v>70577820</v>
      </c>
      <c r="CF147">
        <v>54917566</v>
      </c>
      <c r="CG147">
        <v>54920938</v>
      </c>
      <c r="CH147">
        <v>54902449</v>
      </c>
      <c r="CI147">
        <v>4405846</v>
      </c>
      <c r="CJ147">
        <v>20575970</v>
      </c>
      <c r="CK147">
        <v>2627394</v>
      </c>
      <c r="CL147">
        <v>3331452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2799766</v>
      </c>
      <c r="CZ147">
        <v>2801708</v>
      </c>
      <c r="DA147">
        <v>2762866</v>
      </c>
      <c r="DB147">
        <v>2354917</v>
      </c>
      <c r="DC147">
        <v>0</v>
      </c>
      <c r="DD147">
        <v>0</v>
      </c>
      <c r="DE147">
        <v>0</v>
      </c>
      <c r="DF147">
        <v>0</v>
      </c>
    </row>
    <row r="148" spans="1:110" x14ac:dyDescent="0.25">
      <c r="A148">
        <f t="shared" si="2"/>
        <v>-3.9952429244435816E-2</v>
      </c>
      <c r="B148" t="s">
        <v>194</v>
      </c>
      <c r="C148">
        <v>48484507</v>
      </c>
      <c r="D148">
        <v>44736729</v>
      </c>
      <c r="E148">
        <v>45247115</v>
      </c>
      <c r="F148">
        <v>42949388</v>
      </c>
      <c r="G148">
        <v>0</v>
      </c>
      <c r="H148">
        <v>0</v>
      </c>
      <c r="I148">
        <v>0</v>
      </c>
      <c r="J148">
        <v>0</v>
      </c>
      <c r="K148">
        <v>8395291</v>
      </c>
      <c r="L148">
        <v>8297982</v>
      </c>
      <c r="M148">
        <v>8035915</v>
      </c>
      <c r="N148">
        <v>7949295</v>
      </c>
      <c r="O148">
        <v>2540909</v>
      </c>
      <c r="P148">
        <v>2540909</v>
      </c>
      <c r="Q148">
        <v>2540909</v>
      </c>
      <c r="R148">
        <v>2540909</v>
      </c>
      <c r="S148">
        <v>0</v>
      </c>
      <c r="T148">
        <v>0</v>
      </c>
      <c r="U148">
        <v>0</v>
      </c>
      <c r="V148">
        <v>0</v>
      </c>
      <c r="W148">
        <v>10473552</v>
      </c>
      <c r="X148">
        <v>15149614</v>
      </c>
      <c r="Y148">
        <v>17959875</v>
      </c>
      <c r="Z148">
        <v>18015598</v>
      </c>
      <c r="AA148">
        <v>128344</v>
      </c>
      <c r="AB148">
        <v>128344</v>
      </c>
      <c r="AC148">
        <v>128344</v>
      </c>
      <c r="AD148">
        <v>128344</v>
      </c>
      <c r="AE148">
        <v>0</v>
      </c>
      <c r="AF148">
        <v>0</v>
      </c>
      <c r="AG148">
        <v>0</v>
      </c>
      <c r="AH148">
        <v>0</v>
      </c>
      <c r="AI148">
        <v>35058633</v>
      </c>
      <c r="AJ148">
        <v>26757259</v>
      </c>
      <c r="AK148">
        <v>24476863</v>
      </c>
      <c r="AL148">
        <v>22184458</v>
      </c>
      <c r="AM148">
        <v>27842676</v>
      </c>
      <c r="AN148">
        <v>19479088</v>
      </c>
      <c r="AO148">
        <v>18292088</v>
      </c>
      <c r="AP148">
        <v>15826574</v>
      </c>
      <c r="AQ148">
        <v>27842676</v>
      </c>
      <c r="AR148">
        <v>19479088</v>
      </c>
      <c r="AS148">
        <v>18292088</v>
      </c>
      <c r="AT148">
        <v>15826574</v>
      </c>
      <c r="AU148">
        <v>0</v>
      </c>
      <c r="AV148">
        <v>0</v>
      </c>
      <c r="AW148">
        <v>0</v>
      </c>
      <c r="AX148">
        <v>0</v>
      </c>
      <c r="AY148">
        <v>6902990</v>
      </c>
      <c r="AZ148">
        <v>7030899</v>
      </c>
      <c r="BA148">
        <v>5982613</v>
      </c>
      <c r="BB148">
        <v>6167335</v>
      </c>
      <c r="BC148">
        <v>0</v>
      </c>
      <c r="BD148">
        <v>0</v>
      </c>
      <c r="BE148">
        <v>169538</v>
      </c>
      <c r="BF148">
        <v>202660</v>
      </c>
      <c r="BG148">
        <v>0</v>
      </c>
      <c r="BH148">
        <v>0</v>
      </c>
      <c r="BI148">
        <v>0</v>
      </c>
      <c r="BJ148">
        <v>202660</v>
      </c>
      <c r="BK148">
        <v>473150</v>
      </c>
      <c r="BL148">
        <v>482613</v>
      </c>
      <c r="BM148">
        <v>133079</v>
      </c>
      <c r="BN148">
        <v>150808</v>
      </c>
      <c r="BO148">
        <v>0</v>
      </c>
      <c r="BP148">
        <v>0</v>
      </c>
      <c r="BQ148">
        <v>0</v>
      </c>
      <c r="BR148">
        <v>0</v>
      </c>
      <c r="BW148">
        <v>21453397</v>
      </c>
      <c r="BX148">
        <v>13200247</v>
      </c>
      <c r="BY148">
        <v>11780202</v>
      </c>
      <c r="BZ148">
        <v>9465496</v>
      </c>
      <c r="CA148">
        <v>0</v>
      </c>
      <c r="CB148">
        <v>0</v>
      </c>
      <c r="CC148">
        <v>0</v>
      </c>
      <c r="CD148">
        <v>0</v>
      </c>
      <c r="CE148">
        <v>21453397</v>
      </c>
      <c r="CF148">
        <v>13200247</v>
      </c>
      <c r="CG148">
        <v>11780202</v>
      </c>
      <c r="CH148">
        <v>9465496</v>
      </c>
      <c r="CI148">
        <v>152738</v>
      </c>
      <c r="CJ148">
        <v>618</v>
      </c>
      <c r="CK148">
        <v>3611</v>
      </c>
      <c r="CL148">
        <v>206088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658171</v>
      </c>
      <c r="CZ148">
        <v>698115</v>
      </c>
      <c r="DA148">
        <v>355093</v>
      </c>
      <c r="DB148">
        <v>185294</v>
      </c>
      <c r="DC148">
        <v>0</v>
      </c>
      <c r="DD148">
        <v>0</v>
      </c>
      <c r="DE148">
        <v>0</v>
      </c>
      <c r="DF148">
        <v>0</v>
      </c>
    </row>
    <row r="149" spans="1:110" x14ac:dyDescent="0.25">
      <c r="A149">
        <f t="shared" si="2"/>
        <v>-0.11676880979188621</v>
      </c>
      <c r="B149" t="s">
        <v>195</v>
      </c>
      <c r="C149">
        <v>99972789</v>
      </c>
      <c r="D149">
        <v>133392890</v>
      </c>
      <c r="E149">
        <v>137687645</v>
      </c>
      <c r="F149">
        <v>117816761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9993</v>
      </c>
      <c r="O149">
        <v>53378098</v>
      </c>
      <c r="P149">
        <v>53378098</v>
      </c>
      <c r="Q149">
        <v>53378098</v>
      </c>
      <c r="R149">
        <v>53378098</v>
      </c>
      <c r="S149">
        <v>0</v>
      </c>
      <c r="T149">
        <v>0</v>
      </c>
      <c r="U149">
        <v>0</v>
      </c>
      <c r="V149">
        <v>0</v>
      </c>
      <c r="W149">
        <v>2526357</v>
      </c>
      <c r="X149">
        <v>2751357</v>
      </c>
      <c r="Y149">
        <v>2914486</v>
      </c>
      <c r="Z149">
        <v>3120757</v>
      </c>
      <c r="AA149">
        <v>0</v>
      </c>
      <c r="AB149">
        <v>0</v>
      </c>
      <c r="AC149">
        <v>0</v>
      </c>
      <c r="AD149">
        <v>0</v>
      </c>
      <c r="AE149">
        <v>24973486</v>
      </c>
      <c r="AF149">
        <v>29199685</v>
      </c>
      <c r="AG149">
        <v>32299138</v>
      </c>
      <c r="AH149">
        <v>36218296</v>
      </c>
      <c r="AI149">
        <v>19094848</v>
      </c>
      <c r="AJ149">
        <v>48063750</v>
      </c>
      <c r="AK149">
        <v>49095923</v>
      </c>
      <c r="AL149">
        <v>24520609</v>
      </c>
      <c r="AM149">
        <v>15566917</v>
      </c>
      <c r="AN149">
        <v>25451803</v>
      </c>
      <c r="AO149">
        <v>0</v>
      </c>
      <c r="AP149">
        <v>0</v>
      </c>
      <c r="AQ149">
        <v>15566917</v>
      </c>
      <c r="AR149">
        <v>25451803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3444505</v>
      </c>
      <c r="AZ149">
        <v>22574849</v>
      </c>
      <c r="BA149">
        <v>49049535</v>
      </c>
      <c r="BB149">
        <v>23907590</v>
      </c>
      <c r="BC149">
        <v>2616028</v>
      </c>
      <c r="BD149">
        <v>22179313</v>
      </c>
      <c r="BE149">
        <v>19070600</v>
      </c>
      <c r="BF149">
        <v>23051533</v>
      </c>
      <c r="BG149">
        <v>0</v>
      </c>
      <c r="BH149">
        <v>0</v>
      </c>
      <c r="BI149">
        <v>0</v>
      </c>
      <c r="BJ149">
        <v>21544181</v>
      </c>
      <c r="BK149">
        <v>0</v>
      </c>
      <c r="BL149">
        <v>0</v>
      </c>
      <c r="BM149">
        <v>29588016</v>
      </c>
      <c r="BN149">
        <v>0</v>
      </c>
      <c r="BO149">
        <v>0</v>
      </c>
      <c r="BP149">
        <v>0</v>
      </c>
      <c r="BQ149">
        <v>29588016</v>
      </c>
      <c r="BR149">
        <v>0</v>
      </c>
      <c r="BW149">
        <v>15566917</v>
      </c>
      <c r="BX149">
        <v>25451803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15566917</v>
      </c>
      <c r="CF149">
        <v>25451803</v>
      </c>
      <c r="CG149">
        <v>0</v>
      </c>
      <c r="CH149">
        <v>0</v>
      </c>
      <c r="CI149">
        <v>811999</v>
      </c>
      <c r="CJ149">
        <v>366469</v>
      </c>
      <c r="CK149">
        <v>29927175</v>
      </c>
      <c r="CL149">
        <v>21584228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378988</v>
      </c>
      <c r="DC149">
        <v>0</v>
      </c>
      <c r="DD149">
        <v>0</v>
      </c>
      <c r="DE149">
        <v>0</v>
      </c>
      <c r="DF149">
        <v>0</v>
      </c>
    </row>
    <row r="150" spans="1:110" x14ac:dyDescent="0.25">
      <c r="A150">
        <f t="shared" si="2"/>
        <v>-0.14009526719546059</v>
      </c>
      <c r="B150" t="s">
        <v>196</v>
      </c>
      <c r="C150">
        <v>560392772</v>
      </c>
      <c r="D150">
        <v>701575392</v>
      </c>
      <c r="E150">
        <v>463692000</v>
      </c>
      <c r="F150">
        <v>603288000</v>
      </c>
      <c r="G150">
        <v>10849603</v>
      </c>
      <c r="H150">
        <v>5015748</v>
      </c>
      <c r="I150">
        <v>353000</v>
      </c>
      <c r="J150">
        <v>199000</v>
      </c>
      <c r="K150">
        <v>54245526</v>
      </c>
      <c r="L150">
        <v>49414807</v>
      </c>
      <c r="M150">
        <v>21348000</v>
      </c>
      <c r="N150">
        <v>20025000</v>
      </c>
      <c r="O150">
        <v>7418955</v>
      </c>
      <c r="P150">
        <v>137418955</v>
      </c>
      <c r="Q150">
        <v>100092000</v>
      </c>
      <c r="R150">
        <v>100092000</v>
      </c>
      <c r="S150">
        <v>0</v>
      </c>
      <c r="T150">
        <v>0</v>
      </c>
      <c r="U150">
        <v>0</v>
      </c>
      <c r="V150">
        <v>0</v>
      </c>
      <c r="W150">
        <v>1011135</v>
      </c>
      <c r="X150">
        <v>1824765</v>
      </c>
      <c r="Y150">
        <v>170000</v>
      </c>
      <c r="Z150">
        <v>10011000</v>
      </c>
      <c r="AA150">
        <v>184472</v>
      </c>
      <c r="AB150">
        <v>184472</v>
      </c>
      <c r="AC150">
        <v>1000</v>
      </c>
      <c r="AD150">
        <v>1000</v>
      </c>
      <c r="AE150">
        <v>17179495</v>
      </c>
      <c r="AF150">
        <v>32638457</v>
      </c>
      <c r="AG150">
        <v>-7800000</v>
      </c>
      <c r="AH150">
        <v>185864000</v>
      </c>
      <c r="AI150">
        <v>528765171</v>
      </c>
      <c r="AJ150">
        <v>526455087</v>
      </c>
      <c r="AK150">
        <v>367124000</v>
      </c>
      <c r="AL150">
        <v>305787000</v>
      </c>
      <c r="AM150">
        <v>412614796</v>
      </c>
      <c r="AN150">
        <v>412614796</v>
      </c>
      <c r="AO150">
        <v>312615000</v>
      </c>
      <c r="AP150">
        <v>251556000</v>
      </c>
      <c r="AQ150">
        <v>412614796</v>
      </c>
      <c r="AR150">
        <v>412614796</v>
      </c>
      <c r="AS150">
        <v>312615000</v>
      </c>
      <c r="AT150">
        <v>251556000</v>
      </c>
      <c r="AU150">
        <v>0</v>
      </c>
      <c r="AV150">
        <v>0</v>
      </c>
      <c r="AW150">
        <v>0</v>
      </c>
      <c r="AX150">
        <v>0</v>
      </c>
      <c r="AY150">
        <v>116059492</v>
      </c>
      <c r="AZ150">
        <v>107387880</v>
      </c>
      <c r="BA150">
        <v>34971000</v>
      </c>
      <c r="BB150">
        <v>54211000</v>
      </c>
      <c r="BC150">
        <v>1085132</v>
      </c>
      <c r="BD150">
        <v>1962</v>
      </c>
      <c r="BE150">
        <v>0</v>
      </c>
      <c r="BF150">
        <v>3663000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W150">
        <v>412614796</v>
      </c>
      <c r="BX150">
        <v>412614796</v>
      </c>
      <c r="BY150">
        <v>312615000</v>
      </c>
      <c r="BZ150">
        <v>251556000</v>
      </c>
      <c r="CA150">
        <v>0</v>
      </c>
      <c r="CB150">
        <v>0</v>
      </c>
      <c r="CC150">
        <v>0</v>
      </c>
      <c r="CD150">
        <v>0</v>
      </c>
      <c r="CE150">
        <v>412614796</v>
      </c>
      <c r="CF150">
        <v>412614796</v>
      </c>
      <c r="CG150">
        <v>312615000</v>
      </c>
      <c r="CH150">
        <v>251556000</v>
      </c>
      <c r="CI150">
        <v>29988224</v>
      </c>
      <c r="CJ150">
        <v>27324582</v>
      </c>
      <c r="CK150">
        <v>14674000</v>
      </c>
      <c r="CL150">
        <v>5705000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22425328</v>
      </c>
      <c r="CZ150">
        <v>12144572</v>
      </c>
      <c r="DA150">
        <v>12081000</v>
      </c>
      <c r="DB150">
        <v>8241000</v>
      </c>
      <c r="DC150">
        <v>0</v>
      </c>
      <c r="DD150">
        <v>0</v>
      </c>
      <c r="DE150">
        <v>0</v>
      </c>
      <c r="DF150">
        <v>0</v>
      </c>
    </row>
    <row r="151" spans="1:110" x14ac:dyDescent="0.25">
      <c r="A151">
        <f t="shared" si="2"/>
        <v>0.18733425483357377</v>
      </c>
      <c r="B151" t="s">
        <v>197</v>
      </c>
      <c r="C151">
        <v>10286564</v>
      </c>
      <c r="D151">
        <v>11911735</v>
      </c>
      <c r="E151">
        <v>14289387</v>
      </c>
      <c r="F151">
        <v>14143211</v>
      </c>
      <c r="G151">
        <v>8558</v>
      </c>
      <c r="H151">
        <v>0</v>
      </c>
      <c r="I151">
        <v>0</v>
      </c>
      <c r="J151">
        <v>0</v>
      </c>
      <c r="K151">
        <v>3403785</v>
      </c>
      <c r="L151">
        <v>3628053</v>
      </c>
      <c r="M151">
        <v>4079663</v>
      </c>
      <c r="N151">
        <v>3453009</v>
      </c>
      <c r="O151">
        <v>1000000</v>
      </c>
      <c r="P151">
        <v>1000000</v>
      </c>
      <c r="Q151">
        <v>1000000</v>
      </c>
      <c r="R151">
        <v>1000000</v>
      </c>
      <c r="S151">
        <v>0</v>
      </c>
      <c r="T151">
        <v>0</v>
      </c>
      <c r="U151">
        <v>0</v>
      </c>
      <c r="V151">
        <v>0</v>
      </c>
      <c r="W151">
        <v>114448</v>
      </c>
      <c r="X151">
        <v>114448</v>
      </c>
      <c r="Y151">
        <v>114448</v>
      </c>
      <c r="Z151">
        <v>114448</v>
      </c>
      <c r="AA151">
        <v>0</v>
      </c>
      <c r="AB151">
        <v>0</v>
      </c>
      <c r="AC151">
        <v>0</v>
      </c>
      <c r="AD151">
        <v>0</v>
      </c>
      <c r="AE151">
        <v>2549854</v>
      </c>
      <c r="AF151">
        <v>3181442</v>
      </c>
      <c r="AG151">
        <v>4222603</v>
      </c>
      <c r="AH151">
        <v>3681608</v>
      </c>
      <c r="AI151">
        <v>6622262</v>
      </c>
      <c r="AJ151">
        <v>7615844</v>
      </c>
      <c r="AK151">
        <v>8952336</v>
      </c>
      <c r="AL151">
        <v>6733511</v>
      </c>
      <c r="AM151">
        <v>337977</v>
      </c>
      <c r="AN151">
        <v>2849865</v>
      </c>
      <c r="AO151">
        <v>2958143</v>
      </c>
      <c r="AP151">
        <v>970180</v>
      </c>
      <c r="AQ151">
        <v>337977</v>
      </c>
      <c r="AR151">
        <v>2849865</v>
      </c>
      <c r="AS151">
        <v>2958143</v>
      </c>
      <c r="AT151">
        <v>970180</v>
      </c>
      <c r="AU151">
        <v>0</v>
      </c>
      <c r="AV151">
        <v>0</v>
      </c>
      <c r="AW151">
        <v>0</v>
      </c>
      <c r="AX151">
        <v>0</v>
      </c>
      <c r="AY151">
        <v>6214900</v>
      </c>
      <c r="AZ151">
        <v>4710932</v>
      </c>
      <c r="BA151">
        <v>5968923</v>
      </c>
      <c r="BB151">
        <v>5721911</v>
      </c>
      <c r="BC151">
        <v>1879661</v>
      </c>
      <c r="BD151">
        <v>661499</v>
      </c>
      <c r="BE151">
        <v>730024</v>
      </c>
      <c r="BF151">
        <v>0</v>
      </c>
      <c r="BG151">
        <v>1879661</v>
      </c>
      <c r="BH151">
        <v>661499</v>
      </c>
      <c r="BI151">
        <v>730024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W151">
        <v>337977</v>
      </c>
      <c r="BX151">
        <v>2849865</v>
      </c>
      <c r="BY151">
        <v>2958143</v>
      </c>
      <c r="BZ151">
        <v>970180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2849865</v>
      </c>
      <c r="CG151">
        <v>2958143</v>
      </c>
      <c r="CH151">
        <v>970180</v>
      </c>
      <c r="CI151">
        <v>3264721</v>
      </c>
      <c r="CJ151">
        <v>2179234</v>
      </c>
      <c r="CK151">
        <v>3182079</v>
      </c>
      <c r="CL151">
        <v>3837015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15519</v>
      </c>
      <c r="CZ151">
        <v>62588</v>
      </c>
      <c r="DA151">
        <v>40285</v>
      </c>
      <c r="DB151">
        <v>41447</v>
      </c>
      <c r="DC151">
        <v>0</v>
      </c>
      <c r="DD151">
        <v>0</v>
      </c>
      <c r="DE151">
        <v>0</v>
      </c>
      <c r="DF151">
        <v>0</v>
      </c>
    </row>
    <row r="152" spans="1:110" x14ac:dyDescent="0.25">
      <c r="A152">
        <f t="shared" si="2"/>
        <v>5.1802606991777367</v>
      </c>
      <c r="B152" t="s">
        <v>198</v>
      </c>
      <c r="C152">
        <v>33950915</v>
      </c>
      <c r="D152">
        <v>35978863</v>
      </c>
      <c r="E152">
        <v>34573239</v>
      </c>
      <c r="F152">
        <v>222358753</v>
      </c>
      <c r="G152">
        <v>1295498</v>
      </c>
      <c r="H152">
        <v>1177333</v>
      </c>
      <c r="I152">
        <v>599433</v>
      </c>
      <c r="J152">
        <v>269175</v>
      </c>
      <c r="K152">
        <v>2509526</v>
      </c>
      <c r="L152">
        <v>288599</v>
      </c>
      <c r="M152">
        <v>337347</v>
      </c>
      <c r="N152">
        <v>296753</v>
      </c>
      <c r="O152">
        <v>213947</v>
      </c>
      <c r="P152">
        <v>213947</v>
      </c>
      <c r="Q152">
        <v>213947</v>
      </c>
      <c r="R152">
        <v>213947</v>
      </c>
      <c r="S152">
        <v>0</v>
      </c>
      <c r="T152">
        <v>0</v>
      </c>
      <c r="U152">
        <v>0</v>
      </c>
      <c r="V152">
        <v>0</v>
      </c>
      <c r="W152">
        <v>84213</v>
      </c>
      <c r="X152">
        <v>84213</v>
      </c>
      <c r="Y152">
        <v>84213</v>
      </c>
      <c r="Z152">
        <v>84213</v>
      </c>
      <c r="AA152">
        <v>0</v>
      </c>
      <c r="AB152">
        <v>0</v>
      </c>
      <c r="AC152">
        <v>0</v>
      </c>
      <c r="AD152">
        <v>0</v>
      </c>
      <c r="AE152">
        <v>13220840</v>
      </c>
      <c r="AF152">
        <v>12808262</v>
      </c>
      <c r="AG152">
        <v>9833256</v>
      </c>
      <c r="AH152">
        <v>10935738</v>
      </c>
      <c r="AI152">
        <v>19654985</v>
      </c>
      <c r="AJ152">
        <v>22066391</v>
      </c>
      <c r="AK152">
        <v>23373393</v>
      </c>
      <c r="AL152">
        <v>210536360</v>
      </c>
      <c r="AM152">
        <v>10077000</v>
      </c>
      <c r="AN152">
        <v>10177000</v>
      </c>
      <c r="AO152">
        <v>12415520</v>
      </c>
      <c r="AP152">
        <v>145714505</v>
      </c>
      <c r="AQ152">
        <v>10077000</v>
      </c>
      <c r="AR152">
        <v>10177000</v>
      </c>
      <c r="AS152">
        <v>12415520</v>
      </c>
      <c r="AT152">
        <v>145714505</v>
      </c>
      <c r="AU152">
        <v>0</v>
      </c>
      <c r="AV152">
        <v>0</v>
      </c>
      <c r="AW152">
        <v>0</v>
      </c>
      <c r="AX152">
        <v>0</v>
      </c>
      <c r="AY152">
        <v>9305440</v>
      </c>
      <c r="AZ152">
        <v>10739725</v>
      </c>
      <c r="BA152">
        <v>10262319</v>
      </c>
      <c r="BB152">
        <v>63041725</v>
      </c>
      <c r="BC152">
        <v>1200000</v>
      </c>
      <c r="BD152">
        <v>9395000</v>
      </c>
      <c r="BE152">
        <v>7400000</v>
      </c>
      <c r="BF152">
        <v>29240168</v>
      </c>
      <c r="BG152">
        <v>1200000</v>
      </c>
      <c r="BH152">
        <v>8500000</v>
      </c>
      <c r="BI152">
        <v>7400000</v>
      </c>
      <c r="BJ152">
        <v>29240168</v>
      </c>
      <c r="BK152">
        <v>0</v>
      </c>
      <c r="BL152">
        <v>0</v>
      </c>
      <c r="BM152">
        <v>0</v>
      </c>
      <c r="BN152">
        <v>1200000</v>
      </c>
      <c r="BO152">
        <v>0</v>
      </c>
      <c r="BP152">
        <v>0</v>
      </c>
      <c r="BQ152">
        <v>0</v>
      </c>
      <c r="BR152">
        <v>1200000</v>
      </c>
      <c r="BW152">
        <v>0</v>
      </c>
      <c r="BX152">
        <v>0</v>
      </c>
      <c r="BY152">
        <v>12415520</v>
      </c>
      <c r="BZ152">
        <v>145714505</v>
      </c>
      <c r="CA152">
        <v>10077000</v>
      </c>
      <c r="CB152">
        <v>10177000</v>
      </c>
      <c r="CC152">
        <v>0</v>
      </c>
      <c r="CD152">
        <v>0</v>
      </c>
      <c r="CE152">
        <v>10077000</v>
      </c>
      <c r="CF152">
        <v>10177000</v>
      </c>
      <c r="CG152">
        <v>12415520</v>
      </c>
      <c r="CH152">
        <v>145707149</v>
      </c>
      <c r="CI152">
        <v>4451045</v>
      </c>
      <c r="CJ152">
        <v>3013808</v>
      </c>
      <c r="CK152">
        <v>8201902</v>
      </c>
      <c r="CL152">
        <v>61349083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350950</v>
      </c>
      <c r="CZ152">
        <v>425127</v>
      </c>
      <c r="DA152">
        <v>537995</v>
      </c>
      <c r="DB152">
        <v>2125227</v>
      </c>
      <c r="DC152">
        <v>0</v>
      </c>
      <c r="DD152">
        <v>0</v>
      </c>
      <c r="DE152">
        <v>0</v>
      </c>
      <c r="DF152">
        <v>0</v>
      </c>
    </row>
    <row r="153" spans="1:110" x14ac:dyDescent="0.25">
      <c r="A153">
        <f t="shared" si="2"/>
        <v>6.2450653620457564E-3</v>
      </c>
      <c r="B153" t="s">
        <v>199</v>
      </c>
      <c r="C153">
        <v>28007577</v>
      </c>
      <c r="D153">
        <v>28244220</v>
      </c>
      <c r="E153">
        <v>29320038</v>
      </c>
      <c r="F153">
        <v>28420607</v>
      </c>
      <c r="G153">
        <v>1052793</v>
      </c>
      <c r="H153">
        <v>907203</v>
      </c>
      <c r="I153">
        <v>437541</v>
      </c>
      <c r="J153">
        <v>227146</v>
      </c>
      <c r="K153">
        <v>15458438</v>
      </c>
      <c r="L153">
        <v>11590598</v>
      </c>
      <c r="M153">
        <v>14417435</v>
      </c>
      <c r="N153">
        <v>14081304</v>
      </c>
      <c r="O153">
        <v>1200000</v>
      </c>
      <c r="P153">
        <v>1200000</v>
      </c>
      <c r="Q153">
        <v>1200000</v>
      </c>
      <c r="R153">
        <v>1200000</v>
      </c>
      <c r="S153">
        <v>0</v>
      </c>
      <c r="T153">
        <v>0</v>
      </c>
      <c r="U153">
        <v>0</v>
      </c>
      <c r="V153">
        <v>0</v>
      </c>
      <c r="W153">
        <v>13052456</v>
      </c>
      <c r="X153">
        <v>14433628</v>
      </c>
      <c r="Y153">
        <v>15546090</v>
      </c>
      <c r="Z153">
        <v>16398713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13755121</v>
      </c>
      <c r="AJ153">
        <v>12610592</v>
      </c>
      <c r="AK153">
        <v>12573948</v>
      </c>
      <c r="AL153">
        <v>10821894</v>
      </c>
      <c r="AM153">
        <v>5000000</v>
      </c>
      <c r="AN153">
        <v>5000000</v>
      </c>
      <c r="AO153">
        <v>5000000</v>
      </c>
      <c r="AP153">
        <v>5000000</v>
      </c>
      <c r="AQ153">
        <v>5000000</v>
      </c>
      <c r="AR153">
        <v>5000000</v>
      </c>
      <c r="AS153">
        <v>5000000</v>
      </c>
      <c r="AT153">
        <v>5000000</v>
      </c>
      <c r="AU153">
        <v>0</v>
      </c>
      <c r="AV153">
        <v>0</v>
      </c>
      <c r="AW153">
        <v>0</v>
      </c>
      <c r="AX153">
        <v>0</v>
      </c>
      <c r="AY153">
        <v>7092315</v>
      </c>
      <c r="AZ153">
        <v>4316645</v>
      </c>
      <c r="BA153">
        <v>5234251</v>
      </c>
      <c r="BB153">
        <v>3509411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W153">
        <v>5000000</v>
      </c>
      <c r="BX153">
        <v>5000000</v>
      </c>
      <c r="BY153">
        <v>5000000</v>
      </c>
      <c r="BZ153">
        <v>5000000</v>
      </c>
      <c r="CA153">
        <v>0</v>
      </c>
      <c r="CB153">
        <v>0</v>
      </c>
      <c r="CC153">
        <v>0</v>
      </c>
      <c r="CD153">
        <v>0</v>
      </c>
      <c r="CE153">
        <v>5000000</v>
      </c>
      <c r="CF153">
        <v>5000000</v>
      </c>
      <c r="CG153">
        <v>5000000</v>
      </c>
      <c r="CH153">
        <v>5000000</v>
      </c>
      <c r="CI153">
        <v>4315658</v>
      </c>
      <c r="CJ153">
        <v>1279558</v>
      </c>
      <c r="CK153">
        <v>594014</v>
      </c>
      <c r="CL153">
        <v>263576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96133</v>
      </c>
      <c r="CZ153">
        <v>100475</v>
      </c>
      <c r="DA153">
        <v>117416</v>
      </c>
      <c r="DB153">
        <v>68516</v>
      </c>
      <c r="DC153">
        <v>0</v>
      </c>
      <c r="DD153">
        <v>0</v>
      </c>
      <c r="DE153">
        <v>0</v>
      </c>
      <c r="DF153">
        <v>0</v>
      </c>
    </row>
    <row r="154" spans="1:110" x14ac:dyDescent="0.25">
      <c r="A154">
        <f t="shared" si="2"/>
        <v>3.864728136503278E-2</v>
      </c>
      <c r="B154" t="s">
        <v>200</v>
      </c>
      <c r="C154">
        <v>80078393</v>
      </c>
      <c r="D154">
        <v>82383311</v>
      </c>
      <c r="E154">
        <v>84229686</v>
      </c>
      <c r="F154">
        <v>85567202</v>
      </c>
      <c r="G154">
        <v>0</v>
      </c>
      <c r="H154">
        <v>8892</v>
      </c>
      <c r="I154">
        <v>0</v>
      </c>
      <c r="J154">
        <v>0</v>
      </c>
      <c r="K154">
        <v>1192029</v>
      </c>
      <c r="L154">
        <v>1150255</v>
      </c>
      <c r="M154">
        <v>1041800</v>
      </c>
      <c r="N154">
        <v>1121703</v>
      </c>
      <c r="O154">
        <v>10000000</v>
      </c>
      <c r="P154">
        <v>10000000</v>
      </c>
      <c r="Q154">
        <v>10000000</v>
      </c>
      <c r="R154">
        <v>10000000</v>
      </c>
      <c r="S154">
        <v>0</v>
      </c>
      <c r="T154">
        <v>0</v>
      </c>
      <c r="U154">
        <v>0</v>
      </c>
      <c r="V154">
        <v>0</v>
      </c>
      <c r="W154">
        <v>1005704</v>
      </c>
      <c r="X154">
        <v>1005704</v>
      </c>
      <c r="Y154">
        <v>1005704</v>
      </c>
      <c r="Z154">
        <v>1005704</v>
      </c>
      <c r="AA154">
        <v>0</v>
      </c>
      <c r="AB154">
        <v>0</v>
      </c>
      <c r="AC154">
        <v>0</v>
      </c>
      <c r="AD154">
        <v>0</v>
      </c>
      <c r="AE154">
        <v>30618010</v>
      </c>
      <c r="AF154">
        <v>30858130</v>
      </c>
      <c r="AG154">
        <v>31133783</v>
      </c>
      <c r="AH154">
        <v>31415431</v>
      </c>
      <c r="AI154">
        <v>38368827</v>
      </c>
      <c r="AJ154">
        <v>40466917</v>
      </c>
      <c r="AK154">
        <v>41955128</v>
      </c>
      <c r="AL154">
        <v>43120704</v>
      </c>
      <c r="AM154">
        <v>26999717</v>
      </c>
      <c r="AN154">
        <v>26999717</v>
      </c>
      <c r="AO154">
        <v>27021110</v>
      </c>
      <c r="AP154">
        <v>27012141</v>
      </c>
      <c r="AQ154">
        <v>26999717</v>
      </c>
      <c r="AR154">
        <v>26999717</v>
      </c>
      <c r="AS154">
        <v>27021110</v>
      </c>
      <c r="AT154">
        <v>27012141</v>
      </c>
      <c r="AU154">
        <v>0</v>
      </c>
      <c r="AV154">
        <v>0</v>
      </c>
      <c r="AW154">
        <v>0</v>
      </c>
      <c r="AX154">
        <v>0</v>
      </c>
      <c r="AY154">
        <v>11367471</v>
      </c>
      <c r="AZ154">
        <v>13467200</v>
      </c>
      <c r="BA154">
        <v>14934018</v>
      </c>
      <c r="BB154">
        <v>16108563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W154">
        <v>26999717</v>
      </c>
      <c r="BX154">
        <v>26999717</v>
      </c>
      <c r="BY154">
        <v>26999717</v>
      </c>
      <c r="BZ154">
        <v>26999717</v>
      </c>
      <c r="CA154">
        <v>0</v>
      </c>
      <c r="CB154">
        <v>0</v>
      </c>
      <c r="CC154">
        <v>0</v>
      </c>
      <c r="CD154">
        <v>0</v>
      </c>
      <c r="CE154">
        <v>26999717</v>
      </c>
      <c r="CF154">
        <v>26999717</v>
      </c>
      <c r="CG154">
        <v>26999717</v>
      </c>
      <c r="CH154">
        <v>26999717</v>
      </c>
      <c r="CI154">
        <v>9347316</v>
      </c>
      <c r="CJ154">
        <v>11022427</v>
      </c>
      <c r="CK154">
        <v>12528332</v>
      </c>
      <c r="CL154">
        <v>13657964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846294</v>
      </c>
      <c r="CZ154">
        <v>1024497</v>
      </c>
      <c r="DA154">
        <v>801234</v>
      </c>
      <c r="DB154">
        <v>625645</v>
      </c>
      <c r="DC154">
        <v>0</v>
      </c>
      <c r="DD154">
        <v>0</v>
      </c>
      <c r="DE154">
        <v>0</v>
      </c>
      <c r="DF154">
        <v>0</v>
      </c>
    </row>
    <row r="155" spans="1:110" x14ac:dyDescent="0.25">
      <c r="A155">
        <f t="shared" si="2"/>
        <v>-0.27956185250588106</v>
      </c>
      <c r="B155" t="s">
        <v>201</v>
      </c>
      <c r="C155">
        <v>43736252</v>
      </c>
      <c r="D155">
        <v>47266549</v>
      </c>
      <c r="E155">
        <v>32138179</v>
      </c>
      <c r="F155">
        <v>34052625</v>
      </c>
      <c r="G155">
        <v>0</v>
      </c>
      <c r="H155">
        <v>0</v>
      </c>
      <c r="I155">
        <v>0</v>
      </c>
      <c r="J155">
        <v>0</v>
      </c>
      <c r="K155">
        <v>1345890</v>
      </c>
      <c r="L155">
        <v>1688154</v>
      </c>
      <c r="M155">
        <v>1492047</v>
      </c>
      <c r="N155">
        <v>896221</v>
      </c>
      <c r="O155">
        <v>671000</v>
      </c>
      <c r="P155">
        <v>671000</v>
      </c>
      <c r="Q155">
        <v>671000</v>
      </c>
      <c r="R155">
        <v>671027</v>
      </c>
      <c r="S155">
        <v>0</v>
      </c>
      <c r="T155">
        <v>0</v>
      </c>
      <c r="U155">
        <v>0</v>
      </c>
      <c r="V155">
        <v>22964082</v>
      </c>
      <c r="W155">
        <v>114555</v>
      </c>
      <c r="X155">
        <v>114555</v>
      </c>
      <c r="Y155">
        <v>114555</v>
      </c>
      <c r="Z155">
        <v>136155</v>
      </c>
      <c r="AA155">
        <v>47455</v>
      </c>
      <c r="AB155">
        <v>47455</v>
      </c>
      <c r="AC155">
        <v>47455</v>
      </c>
      <c r="AD155">
        <v>47455</v>
      </c>
      <c r="AE155">
        <v>14376776</v>
      </c>
      <c r="AF155">
        <v>11706267</v>
      </c>
      <c r="AG155">
        <v>1307061</v>
      </c>
      <c r="AH155">
        <v>1716245</v>
      </c>
      <c r="AI155">
        <v>27846927</v>
      </c>
      <c r="AJ155">
        <v>34292761</v>
      </c>
      <c r="AK155">
        <v>29833547</v>
      </c>
      <c r="AL155">
        <v>8361489</v>
      </c>
      <c r="AM155">
        <v>22116150</v>
      </c>
      <c r="AN155">
        <v>23013893</v>
      </c>
      <c r="AO155">
        <v>22936440</v>
      </c>
      <c r="AP155">
        <v>0</v>
      </c>
      <c r="AQ155">
        <v>22116150</v>
      </c>
      <c r="AR155">
        <v>23013893</v>
      </c>
      <c r="AS155">
        <v>22936440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5528579</v>
      </c>
      <c r="AZ155">
        <v>11221726</v>
      </c>
      <c r="BA155">
        <v>6792702</v>
      </c>
      <c r="BB155">
        <v>8049757</v>
      </c>
      <c r="BC155">
        <v>2437783</v>
      </c>
      <c r="BD155">
        <v>3352722</v>
      </c>
      <c r="BE155">
        <v>0</v>
      </c>
      <c r="BF155">
        <v>0</v>
      </c>
      <c r="BG155">
        <v>2437783</v>
      </c>
      <c r="BH155">
        <v>3352722</v>
      </c>
      <c r="BI155">
        <v>0</v>
      </c>
      <c r="BJ155">
        <v>0</v>
      </c>
      <c r="BK155">
        <v>8855</v>
      </c>
      <c r="BL155">
        <v>232604</v>
      </c>
      <c r="BM155">
        <v>166422</v>
      </c>
      <c r="BN155">
        <v>39310</v>
      </c>
      <c r="BO155">
        <v>0</v>
      </c>
      <c r="BP155">
        <v>0</v>
      </c>
      <c r="BQ155">
        <v>0</v>
      </c>
      <c r="BR155">
        <v>0</v>
      </c>
      <c r="BW155">
        <v>0</v>
      </c>
      <c r="BX155">
        <v>22660587</v>
      </c>
      <c r="BY155">
        <v>22660588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22660587</v>
      </c>
      <c r="CG155">
        <v>22660587</v>
      </c>
      <c r="CH155">
        <v>0</v>
      </c>
      <c r="CI155">
        <v>3356959</v>
      </c>
      <c r="CJ155">
        <v>8661724</v>
      </c>
      <c r="CK155">
        <v>4607890</v>
      </c>
      <c r="CL155">
        <v>5549664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1334651</v>
      </c>
      <c r="CZ155">
        <v>1045281</v>
      </c>
      <c r="DA155">
        <v>1328658</v>
      </c>
      <c r="DB155">
        <v>1266198</v>
      </c>
      <c r="DC155">
        <v>4</v>
      </c>
      <c r="DD155">
        <v>0</v>
      </c>
      <c r="DE155">
        <v>0</v>
      </c>
      <c r="DF155">
        <v>0</v>
      </c>
    </row>
    <row r="156" spans="1:110" x14ac:dyDescent="0.25">
      <c r="A156">
        <f t="shared" si="2"/>
        <v>0.86157953419141931</v>
      </c>
      <c r="B156" t="s">
        <v>202</v>
      </c>
      <c r="C156">
        <v>45337458</v>
      </c>
      <c r="D156">
        <v>45166493</v>
      </c>
      <c r="E156">
        <v>83052255</v>
      </c>
      <c r="F156">
        <v>84081019</v>
      </c>
      <c r="G156">
        <v>0</v>
      </c>
      <c r="H156">
        <v>0</v>
      </c>
      <c r="I156">
        <v>0</v>
      </c>
      <c r="J156">
        <v>0</v>
      </c>
      <c r="K156">
        <v>44362</v>
      </c>
      <c r="L156">
        <v>67891</v>
      </c>
      <c r="M156">
        <v>163368</v>
      </c>
      <c r="N156">
        <v>1157859</v>
      </c>
      <c r="O156">
        <v>61500</v>
      </c>
      <c r="P156">
        <v>61500</v>
      </c>
      <c r="Q156">
        <v>61500</v>
      </c>
      <c r="R156">
        <v>61500</v>
      </c>
      <c r="S156">
        <v>0</v>
      </c>
      <c r="T156">
        <v>0</v>
      </c>
      <c r="U156">
        <v>0</v>
      </c>
      <c r="V156">
        <v>0</v>
      </c>
      <c r="W156">
        <v>25750381</v>
      </c>
      <c r="X156">
        <v>26044951</v>
      </c>
      <c r="Y156">
        <v>26308310</v>
      </c>
      <c r="Z156">
        <v>26802752</v>
      </c>
      <c r="AA156">
        <v>814865</v>
      </c>
      <c r="AB156">
        <v>823296</v>
      </c>
      <c r="AC156">
        <v>818823</v>
      </c>
      <c r="AD156">
        <v>755248</v>
      </c>
      <c r="AE156">
        <v>0</v>
      </c>
      <c r="AF156">
        <v>0</v>
      </c>
      <c r="AG156">
        <v>0</v>
      </c>
      <c r="AH156">
        <v>0</v>
      </c>
      <c r="AI156">
        <v>18412596</v>
      </c>
      <c r="AJ156">
        <v>17835598</v>
      </c>
      <c r="AK156">
        <v>55354884</v>
      </c>
      <c r="AL156">
        <v>55803276</v>
      </c>
      <c r="AM156">
        <v>17800000</v>
      </c>
      <c r="AN156">
        <v>17200000</v>
      </c>
      <c r="AO156">
        <v>16600000</v>
      </c>
      <c r="AP156">
        <v>23500000</v>
      </c>
      <c r="AQ156">
        <v>17800000</v>
      </c>
      <c r="AR156">
        <v>17200000</v>
      </c>
      <c r="AS156">
        <v>16600000</v>
      </c>
      <c r="AT156">
        <v>23500000</v>
      </c>
      <c r="AU156">
        <v>15000000</v>
      </c>
      <c r="AV156">
        <v>15000000</v>
      </c>
      <c r="AW156">
        <v>15000000</v>
      </c>
      <c r="AX156">
        <v>22500000</v>
      </c>
      <c r="AY156">
        <v>605958</v>
      </c>
      <c r="AZ156">
        <v>631355</v>
      </c>
      <c r="BA156">
        <v>38734974</v>
      </c>
      <c r="BB156">
        <v>32275474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600000</v>
      </c>
      <c r="BL156">
        <v>600000</v>
      </c>
      <c r="BM156">
        <v>600000</v>
      </c>
      <c r="BN156">
        <v>600000</v>
      </c>
      <c r="BO156">
        <v>0</v>
      </c>
      <c r="BP156">
        <v>0</v>
      </c>
      <c r="BQ156">
        <v>0</v>
      </c>
      <c r="BR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15000000</v>
      </c>
      <c r="CF156">
        <v>15000000</v>
      </c>
      <c r="CG156">
        <v>15000000</v>
      </c>
      <c r="CH156">
        <v>22500000</v>
      </c>
      <c r="CI156">
        <v>124</v>
      </c>
      <c r="CJ156">
        <v>498</v>
      </c>
      <c r="CK156">
        <v>38128617</v>
      </c>
      <c r="CL156">
        <v>31574931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175785</v>
      </c>
      <c r="CZ156">
        <v>1525000</v>
      </c>
      <c r="DA156">
        <v>1547388</v>
      </c>
      <c r="DB156">
        <v>2352730</v>
      </c>
      <c r="DC156">
        <v>0</v>
      </c>
      <c r="DD156">
        <v>0</v>
      </c>
      <c r="DE156">
        <v>0</v>
      </c>
      <c r="DF156">
        <v>0</v>
      </c>
    </row>
    <row r="157" spans="1:110" x14ac:dyDescent="0.25">
      <c r="A157">
        <f t="shared" si="2"/>
        <v>-9.8709774112295548E-2</v>
      </c>
      <c r="B157" t="s">
        <v>203</v>
      </c>
      <c r="C157">
        <v>18210238</v>
      </c>
      <c r="D157">
        <v>19709882</v>
      </c>
      <c r="E157">
        <v>18741750</v>
      </c>
      <c r="F157">
        <v>17764324</v>
      </c>
      <c r="G157">
        <v>6704</v>
      </c>
      <c r="H157">
        <v>25203</v>
      </c>
      <c r="I157">
        <v>27973</v>
      </c>
      <c r="J157">
        <v>11324</v>
      </c>
      <c r="K157">
        <v>4202242</v>
      </c>
      <c r="L157">
        <v>4389995</v>
      </c>
      <c r="M157">
        <v>4423482</v>
      </c>
      <c r="N157">
        <v>3882816</v>
      </c>
      <c r="O157">
        <v>6200000</v>
      </c>
      <c r="P157">
        <v>6200000</v>
      </c>
      <c r="Q157">
        <v>6200000</v>
      </c>
      <c r="R157">
        <v>6200000</v>
      </c>
      <c r="S157">
        <v>0</v>
      </c>
      <c r="T157">
        <v>0</v>
      </c>
      <c r="U157">
        <v>0</v>
      </c>
      <c r="V157">
        <v>0</v>
      </c>
      <c r="W157">
        <v>815038</v>
      </c>
      <c r="X157">
        <v>815037</v>
      </c>
      <c r="Y157">
        <v>815037</v>
      </c>
      <c r="Z157">
        <v>815038</v>
      </c>
      <c r="AA157">
        <v>195038</v>
      </c>
      <c r="AB157">
        <v>195037</v>
      </c>
      <c r="AC157">
        <v>195037</v>
      </c>
      <c r="AD157">
        <v>195038</v>
      </c>
      <c r="AE157">
        <v>229459</v>
      </c>
      <c r="AF157">
        <v>378300</v>
      </c>
      <c r="AG157">
        <v>-175445</v>
      </c>
      <c r="AH157">
        <v>-3144858</v>
      </c>
      <c r="AI157">
        <v>8907345</v>
      </c>
      <c r="AJ157">
        <v>10314917</v>
      </c>
      <c r="AK157">
        <v>10020876</v>
      </c>
      <c r="AL157">
        <v>12018236</v>
      </c>
      <c r="AM157">
        <v>1187444</v>
      </c>
      <c r="AN157">
        <v>1396752</v>
      </c>
      <c r="AO157">
        <v>1698220</v>
      </c>
      <c r="AP157">
        <v>1295257</v>
      </c>
      <c r="AQ157">
        <v>1187444</v>
      </c>
      <c r="AR157">
        <v>1396752</v>
      </c>
      <c r="AS157">
        <v>1698220</v>
      </c>
      <c r="AT157">
        <v>1295257</v>
      </c>
      <c r="AU157">
        <v>0</v>
      </c>
      <c r="AV157">
        <v>0</v>
      </c>
      <c r="AW157">
        <v>0</v>
      </c>
      <c r="AX157">
        <v>0</v>
      </c>
      <c r="AY157">
        <v>7017640</v>
      </c>
      <c r="AZ157">
        <v>8375574</v>
      </c>
      <c r="BA157">
        <v>7826453</v>
      </c>
      <c r="BB157">
        <v>10225100</v>
      </c>
      <c r="BC157">
        <v>0</v>
      </c>
      <c r="BD157">
        <v>1400000</v>
      </c>
      <c r="BE157">
        <v>1300000</v>
      </c>
      <c r="BF157">
        <v>3500000</v>
      </c>
      <c r="BG157">
        <v>0</v>
      </c>
      <c r="BH157">
        <v>0</v>
      </c>
      <c r="BI157">
        <v>0</v>
      </c>
      <c r="BJ157">
        <v>0</v>
      </c>
      <c r="BK157">
        <v>490293</v>
      </c>
      <c r="BL157">
        <v>690693</v>
      </c>
      <c r="BM157">
        <v>604515</v>
      </c>
      <c r="BN157">
        <v>402964</v>
      </c>
      <c r="BO157">
        <v>0</v>
      </c>
      <c r="BP157">
        <v>0</v>
      </c>
      <c r="BQ157">
        <v>0</v>
      </c>
      <c r="BR157">
        <v>0</v>
      </c>
      <c r="BW157">
        <v>495000</v>
      </c>
      <c r="BX157">
        <v>495000</v>
      </c>
      <c r="BY157">
        <v>495000</v>
      </c>
      <c r="BZ157">
        <v>495000</v>
      </c>
      <c r="CA157">
        <v>0</v>
      </c>
      <c r="CB157">
        <v>0</v>
      </c>
      <c r="CC157">
        <v>0</v>
      </c>
      <c r="CD157">
        <v>0</v>
      </c>
      <c r="CE157">
        <v>495000</v>
      </c>
      <c r="CF157">
        <v>495000</v>
      </c>
      <c r="CG157">
        <v>495000</v>
      </c>
      <c r="CH157">
        <v>495000</v>
      </c>
      <c r="CI157">
        <v>14669</v>
      </c>
      <c r="CJ157">
        <v>167691</v>
      </c>
      <c r="CK157">
        <v>331449</v>
      </c>
      <c r="CL157">
        <v>943393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2316</v>
      </c>
      <c r="DD157">
        <v>4140</v>
      </c>
      <c r="DE157">
        <v>3934</v>
      </c>
      <c r="DF157">
        <v>5397</v>
      </c>
    </row>
    <row r="158" spans="1:110" x14ac:dyDescent="0.25">
      <c r="A158">
        <f t="shared" si="2"/>
        <v>-0.1397978083885062</v>
      </c>
      <c r="B158" t="s">
        <v>204</v>
      </c>
      <c r="C158">
        <v>28373136</v>
      </c>
      <c r="D158">
        <v>29136916</v>
      </c>
      <c r="E158">
        <v>26905289</v>
      </c>
      <c r="F158">
        <v>25063639</v>
      </c>
      <c r="G158">
        <v>3792</v>
      </c>
      <c r="H158">
        <v>1625</v>
      </c>
      <c r="I158">
        <v>17546</v>
      </c>
      <c r="J158">
        <v>19734</v>
      </c>
      <c r="K158">
        <v>16468334</v>
      </c>
      <c r="L158">
        <v>16716381</v>
      </c>
      <c r="M158">
        <v>16023682</v>
      </c>
      <c r="N158">
        <v>15292201</v>
      </c>
      <c r="O158">
        <v>639544</v>
      </c>
      <c r="P158">
        <v>639544</v>
      </c>
      <c r="Q158">
        <v>639544</v>
      </c>
      <c r="R158">
        <v>639544</v>
      </c>
      <c r="S158">
        <v>0</v>
      </c>
      <c r="T158">
        <v>0</v>
      </c>
      <c r="U158">
        <v>0</v>
      </c>
      <c r="V158">
        <v>0</v>
      </c>
      <c r="W158">
        <v>8190150</v>
      </c>
      <c r="X158">
        <v>7946259</v>
      </c>
      <c r="Y158">
        <v>8058642</v>
      </c>
      <c r="Z158">
        <v>8149391</v>
      </c>
      <c r="AA158">
        <v>3161478</v>
      </c>
      <c r="AB158">
        <v>3219831</v>
      </c>
      <c r="AC158">
        <v>3387448</v>
      </c>
      <c r="AD158">
        <v>3421281</v>
      </c>
      <c r="AE158">
        <v>0</v>
      </c>
      <c r="AF158">
        <v>0</v>
      </c>
      <c r="AG158">
        <v>0</v>
      </c>
      <c r="AH158">
        <v>0</v>
      </c>
      <c r="AI158">
        <v>18432698</v>
      </c>
      <c r="AJ158">
        <v>19493669</v>
      </c>
      <c r="AK158">
        <v>17202957</v>
      </c>
      <c r="AL158">
        <v>15323857</v>
      </c>
      <c r="AM158">
        <v>11629880</v>
      </c>
      <c r="AN158">
        <v>12242917</v>
      </c>
      <c r="AO158">
        <v>9407917</v>
      </c>
      <c r="AP158">
        <v>8482917</v>
      </c>
      <c r="AQ158">
        <v>659880</v>
      </c>
      <c r="AR158">
        <v>532917</v>
      </c>
      <c r="AS158">
        <v>407917</v>
      </c>
      <c r="AT158">
        <v>282917</v>
      </c>
      <c r="AU158">
        <v>0</v>
      </c>
      <c r="AV158">
        <v>0</v>
      </c>
      <c r="AW158">
        <v>0</v>
      </c>
      <c r="AX158">
        <v>0</v>
      </c>
      <c r="AY158">
        <v>6710389</v>
      </c>
      <c r="AZ158">
        <v>7146958</v>
      </c>
      <c r="BA158">
        <v>7715646</v>
      </c>
      <c r="BB158">
        <v>6780321</v>
      </c>
      <c r="BC158">
        <v>0</v>
      </c>
      <c r="BD158">
        <v>0</v>
      </c>
      <c r="BE158">
        <v>0</v>
      </c>
      <c r="BF158">
        <v>1003708</v>
      </c>
      <c r="BG158">
        <v>0</v>
      </c>
      <c r="BH158">
        <v>0</v>
      </c>
      <c r="BI158">
        <v>0</v>
      </c>
      <c r="BJ158">
        <v>0</v>
      </c>
      <c r="BK158">
        <v>130602</v>
      </c>
      <c r="BL158">
        <v>133213</v>
      </c>
      <c r="BM158">
        <v>125000</v>
      </c>
      <c r="BN158">
        <v>125000</v>
      </c>
      <c r="BO158">
        <v>25000</v>
      </c>
      <c r="BP158">
        <v>31250</v>
      </c>
      <c r="BQ158">
        <v>25000</v>
      </c>
      <c r="BR158">
        <v>25000</v>
      </c>
      <c r="BW158">
        <v>100000</v>
      </c>
      <c r="BX158">
        <v>100000</v>
      </c>
      <c r="BY158">
        <v>81250</v>
      </c>
      <c r="BZ158">
        <v>56250</v>
      </c>
      <c r="CA158">
        <v>31250</v>
      </c>
      <c r="CB158">
        <v>6250</v>
      </c>
      <c r="CC158">
        <v>0</v>
      </c>
      <c r="CD158">
        <v>0</v>
      </c>
      <c r="CE158">
        <v>10920000</v>
      </c>
      <c r="CF158">
        <v>11710000</v>
      </c>
      <c r="CG158">
        <v>9000000</v>
      </c>
      <c r="CH158">
        <v>8200000</v>
      </c>
      <c r="CI158">
        <v>3971784</v>
      </c>
      <c r="CJ158">
        <v>4292617</v>
      </c>
      <c r="CK158">
        <v>5465395</v>
      </c>
      <c r="CL158">
        <v>3414176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</row>
    <row r="159" spans="1:110" x14ac:dyDescent="0.25">
      <c r="A159">
        <f t="shared" si="2"/>
        <v>-0.25289226162205042</v>
      </c>
      <c r="B159" t="s">
        <v>205</v>
      </c>
      <c r="C159">
        <v>30321168</v>
      </c>
      <c r="D159">
        <v>31125037</v>
      </c>
      <c r="E159">
        <v>24969561</v>
      </c>
      <c r="F159">
        <v>23253756</v>
      </c>
      <c r="G159">
        <v>0</v>
      </c>
      <c r="H159">
        <v>0</v>
      </c>
      <c r="I159">
        <v>0</v>
      </c>
      <c r="J159">
        <v>0</v>
      </c>
      <c r="K159">
        <v>13908588</v>
      </c>
      <c r="L159">
        <v>13064935</v>
      </c>
      <c r="M159">
        <v>11666657</v>
      </c>
      <c r="N159">
        <v>10947674</v>
      </c>
      <c r="O159">
        <v>4957871</v>
      </c>
      <c r="P159">
        <v>4957871</v>
      </c>
      <c r="Q159">
        <v>4957871</v>
      </c>
      <c r="R159">
        <v>4957871</v>
      </c>
      <c r="S159">
        <v>0</v>
      </c>
      <c r="T159">
        <v>0</v>
      </c>
      <c r="U159">
        <v>0</v>
      </c>
      <c r="V159">
        <v>0</v>
      </c>
      <c r="W159">
        <v>701492</v>
      </c>
      <c r="X159">
        <v>701492</v>
      </c>
      <c r="Y159">
        <v>701492</v>
      </c>
      <c r="Z159">
        <v>701491</v>
      </c>
      <c r="AA159">
        <v>0</v>
      </c>
      <c r="AB159">
        <v>0</v>
      </c>
      <c r="AC159">
        <v>0</v>
      </c>
      <c r="AD159">
        <v>0</v>
      </c>
      <c r="AE159">
        <v>4594077</v>
      </c>
      <c r="AF159">
        <v>4711317</v>
      </c>
      <c r="AG159">
        <v>4967769</v>
      </c>
      <c r="AH159">
        <v>5820635</v>
      </c>
      <c r="AI159">
        <v>20067728</v>
      </c>
      <c r="AJ159">
        <v>20754357</v>
      </c>
      <c r="AK159">
        <v>14342429</v>
      </c>
      <c r="AL159">
        <v>11773759</v>
      </c>
      <c r="AM159">
        <v>7879187</v>
      </c>
      <c r="AN159">
        <v>7879187</v>
      </c>
      <c r="AO159">
        <v>3000000</v>
      </c>
      <c r="AP159">
        <v>3000000</v>
      </c>
      <c r="AQ159">
        <v>7879187</v>
      </c>
      <c r="AR159">
        <v>7879187</v>
      </c>
      <c r="AS159">
        <v>3000000</v>
      </c>
      <c r="AT159">
        <v>3000000</v>
      </c>
      <c r="AU159">
        <v>0</v>
      </c>
      <c r="AV159">
        <v>0</v>
      </c>
      <c r="AW159">
        <v>0</v>
      </c>
      <c r="AX159">
        <v>0</v>
      </c>
      <c r="AY159">
        <v>12182558</v>
      </c>
      <c r="AZ159">
        <v>12867991</v>
      </c>
      <c r="BA159">
        <v>11320152</v>
      </c>
      <c r="BB159">
        <v>8751482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W159">
        <v>7879187</v>
      </c>
      <c r="BX159">
        <v>7879187</v>
      </c>
      <c r="BY159">
        <v>3000000</v>
      </c>
      <c r="BZ159">
        <v>3000000</v>
      </c>
      <c r="CA159">
        <v>0</v>
      </c>
      <c r="CB159">
        <v>0</v>
      </c>
      <c r="CC159">
        <v>0</v>
      </c>
      <c r="CD159">
        <v>0</v>
      </c>
      <c r="CE159">
        <v>7879187</v>
      </c>
      <c r="CF159">
        <v>7879187</v>
      </c>
      <c r="CG159">
        <v>3000000</v>
      </c>
      <c r="CH159">
        <v>3000000</v>
      </c>
      <c r="CI159">
        <v>10777958</v>
      </c>
      <c r="CJ159">
        <v>12866558</v>
      </c>
      <c r="CK159">
        <v>11319412</v>
      </c>
      <c r="CL159">
        <v>8750415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437696</v>
      </c>
      <c r="CZ159">
        <v>436738</v>
      </c>
      <c r="DA159">
        <v>232869</v>
      </c>
      <c r="DB159">
        <v>42796</v>
      </c>
      <c r="DC159">
        <v>0</v>
      </c>
      <c r="DD159">
        <v>0</v>
      </c>
      <c r="DE159">
        <v>0</v>
      </c>
      <c r="DF159">
        <v>0</v>
      </c>
    </row>
    <row r="160" spans="1:110" x14ac:dyDescent="0.25">
      <c r="A160">
        <f t="shared" si="2"/>
        <v>-0.78638526147500698</v>
      </c>
      <c r="B160" t="s">
        <v>206</v>
      </c>
      <c r="C160">
        <v>536994432</v>
      </c>
      <c r="D160">
        <v>373330710</v>
      </c>
      <c r="E160">
        <v>349926874</v>
      </c>
      <c r="F160">
        <v>79748942</v>
      </c>
      <c r="G160">
        <v>39369950</v>
      </c>
      <c r="H160">
        <v>26244680</v>
      </c>
      <c r="I160">
        <v>13119410</v>
      </c>
      <c r="J160">
        <v>14109</v>
      </c>
      <c r="K160">
        <v>5182083</v>
      </c>
      <c r="L160">
        <v>5337068</v>
      </c>
      <c r="M160">
        <v>5143630</v>
      </c>
      <c r="N160">
        <v>5327866</v>
      </c>
      <c r="O160">
        <v>276615904</v>
      </c>
      <c r="P160">
        <v>276615904</v>
      </c>
      <c r="Q160">
        <v>276615904</v>
      </c>
      <c r="R160">
        <v>16615904</v>
      </c>
      <c r="S160">
        <v>0</v>
      </c>
      <c r="T160">
        <v>0</v>
      </c>
      <c r="U160">
        <v>0</v>
      </c>
      <c r="V160">
        <v>0</v>
      </c>
      <c r="W160">
        <v>6988743</v>
      </c>
      <c r="X160">
        <v>6987212</v>
      </c>
      <c r="Y160">
        <v>6986209</v>
      </c>
      <c r="Z160">
        <v>6986209</v>
      </c>
      <c r="AA160">
        <v>70906</v>
      </c>
      <c r="AB160">
        <v>69375</v>
      </c>
      <c r="AC160">
        <v>68372</v>
      </c>
      <c r="AD160">
        <v>68372</v>
      </c>
      <c r="AE160">
        <v>0</v>
      </c>
      <c r="AF160">
        <v>-4275302</v>
      </c>
      <c r="AG160">
        <v>-10202633</v>
      </c>
      <c r="AH160">
        <v>-20077839</v>
      </c>
      <c r="AI160">
        <v>249862921</v>
      </c>
      <c r="AJ160">
        <v>91470780</v>
      </c>
      <c r="AK160">
        <v>74276404</v>
      </c>
      <c r="AL160">
        <v>74435211</v>
      </c>
      <c r="AM160">
        <v>129899001</v>
      </c>
      <c r="AN160">
        <v>70329984</v>
      </c>
      <c r="AO160">
        <v>60539127</v>
      </c>
      <c r="AP160">
        <v>61243054</v>
      </c>
      <c r="AQ160">
        <v>129899001</v>
      </c>
      <c r="AR160">
        <v>70329984</v>
      </c>
      <c r="AS160">
        <v>60539127</v>
      </c>
      <c r="AT160">
        <v>61243054</v>
      </c>
      <c r="AU160">
        <v>0</v>
      </c>
      <c r="AV160">
        <v>0</v>
      </c>
      <c r="AW160">
        <v>0</v>
      </c>
      <c r="AX160">
        <v>0</v>
      </c>
      <c r="AY160">
        <v>119864054</v>
      </c>
      <c r="AZ160">
        <v>21081615</v>
      </c>
      <c r="BA160">
        <v>13712364</v>
      </c>
      <c r="BB160">
        <v>13192157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W160">
        <v>129899001</v>
      </c>
      <c r="BX160">
        <v>70329984</v>
      </c>
      <c r="BY160">
        <v>60539127</v>
      </c>
      <c r="BZ160">
        <v>61243054</v>
      </c>
      <c r="CA160">
        <v>0</v>
      </c>
      <c r="CB160">
        <v>0</v>
      </c>
      <c r="CC160">
        <v>0</v>
      </c>
      <c r="CD160">
        <v>0</v>
      </c>
      <c r="CE160">
        <v>129899001</v>
      </c>
      <c r="CF160">
        <v>70329984</v>
      </c>
      <c r="CG160">
        <v>60539127</v>
      </c>
      <c r="CH160">
        <v>61243054</v>
      </c>
      <c r="CI160">
        <v>105562137</v>
      </c>
      <c r="CJ160">
        <v>7927049</v>
      </c>
      <c r="CK160">
        <v>1919933</v>
      </c>
      <c r="CL160">
        <v>2182019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6700530</v>
      </c>
      <c r="CZ160">
        <v>4518910</v>
      </c>
      <c r="DA160">
        <v>2953841</v>
      </c>
      <c r="DB160">
        <v>1740718</v>
      </c>
      <c r="DC160">
        <v>688419</v>
      </c>
      <c r="DD160">
        <v>702970</v>
      </c>
      <c r="DE160">
        <v>265453</v>
      </c>
      <c r="DF160">
        <v>183922</v>
      </c>
    </row>
    <row r="161" spans="1:110" x14ac:dyDescent="0.25">
      <c r="A161">
        <f t="shared" si="2"/>
        <v>-3.4250788646169615E-2</v>
      </c>
      <c r="B161" t="s">
        <v>207</v>
      </c>
      <c r="C161">
        <v>224470670</v>
      </c>
      <c r="D161">
        <v>170502001</v>
      </c>
      <c r="E161">
        <v>163480284</v>
      </c>
      <c r="F161">
        <v>164662173</v>
      </c>
      <c r="G161">
        <v>1237812</v>
      </c>
      <c r="H161">
        <v>621866</v>
      </c>
      <c r="I161">
        <v>7532</v>
      </c>
      <c r="J161">
        <v>1810</v>
      </c>
      <c r="K161">
        <v>16966999</v>
      </c>
      <c r="L161">
        <v>14805633</v>
      </c>
      <c r="M161">
        <v>8775422</v>
      </c>
      <c r="N161">
        <v>5016858</v>
      </c>
      <c r="O161">
        <v>192600121</v>
      </c>
      <c r="P161">
        <v>161144248</v>
      </c>
      <c r="Q161">
        <v>161144248</v>
      </c>
      <c r="R161">
        <v>161144248</v>
      </c>
      <c r="S161">
        <v>8756395</v>
      </c>
      <c r="T161">
        <v>22056389</v>
      </c>
      <c r="U161">
        <v>22056389</v>
      </c>
      <c r="V161">
        <v>22056389</v>
      </c>
      <c r="W161">
        <v>1145141</v>
      </c>
      <c r="X161">
        <v>1145141</v>
      </c>
      <c r="Y161">
        <v>1145141</v>
      </c>
      <c r="Z161">
        <v>1145141</v>
      </c>
      <c r="AA161">
        <v>0</v>
      </c>
      <c r="AB161">
        <v>0</v>
      </c>
      <c r="AC161">
        <v>0</v>
      </c>
      <c r="AD161">
        <v>0</v>
      </c>
      <c r="AE161">
        <v>-47229929</v>
      </c>
      <c r="AF161">
        <v>-34402208</v>
      </c>
      <c r="AG161">
        <v>-36569860</v>
      </c>
      <c r="AH161">
        <v>-30399200</v>
      </c>
      <c r="AI161">
        <v>68714445</v>
      </c>
      <c r="AJ161">
        <v>19882325</v>
      </c>
      <c r="AK161">
        <v>14500204</v>
      </c>
      <c r="AL161">
        <v>9841858</v>
      </c>
      <c r="AM161">
        <v>50112993</v>
      </c>
      <c r="AN161">
        <v>3455450</v>
      </c>
      <c r="AO161">
        <v>853678</v>
      </c>
      <c r="AP161">
        <v>519253</v>
      </c>
      <c r="AQ161">
        <v>50112993</v>
      </c>
      <c r="AR161">
        <v>3455450</v>
      </c>
      <c r="AS161">
        <v>853678</v>
      </c>
      <c r="AT161">
        <v>519253</v>
      </c>
      <c r="AU161">
        <v>0</v>
      </c>
      <c r="AV161">
        <v>0</v>
      </c>
      <c r="AW161">
        <v>0</v>
      </c>
      <c r="AX161">
        <v>0</v>
      </c>
      <c r="AY161">
        <v>17606044</v>
      </c>
      <c r="AZ161">
        <v>14693905</v>
      </c>
      <c r="BA161">
        <v>12525280</v>
      </c>
      <c r="BB161">
        <v>7870229</v>
      </c>
      <c r="BC161">
        <v>0</v>
      </c>
      <c r="BD161">
        <v>2244874</v>
      </c>
      <c r="BE161">
        <v>3002203</v>
      </c>
      <c r="BF161">
        <v>2960755</v>
      </c>
      <c r="BG161">
        <v>0</v>
      </c>
      <c r="BH161">
        <v>2244874</v>
      </c>
      <c r="BI161">
        <v>3002203</v>
      </c>
      <c r="BJ161">
        <v>2960755</v>
      </c>
      <c r="BK161">
        <v>0</v>
      </c>
      <c r="BL161">
        <v>1246449</v>
      </c>
      <c r="BM161">
        <v>948557</v>
      </c>
      <c r="BN161">
        <v>564765</v>
      </c>
      <c r="BO161">
        <v>0</v>
      </c>
      <c r="BP161">
        <v>1246449</v>
      </c>
      <c r="BQ161">
        <v>948557</v>
      </c>
      <c r="BR161">
        <v>564765</v>
      </c>
      <c r="BW161">
        <v>3747247</v>
      </c>
      <c r="BX161">
        <v>141543</v>
      </c>
      <c r="BY161">
        <v>249411</v>
      </c>
      <c r="BZ161">
        <v>230239</v>
      </c>
      <c r="CA161">
        <v>46365746</v>
      </c>
      <c r="CB161">
        <v>1494148</v>
      </c>
      <c r="CC161">
        <v>0</v>
      </c>
      <c r="CD161">
        <v>0</v>
      </c>
      <c r="CE161">
        <v>50112993</v>
      </c>
      <c r="CF161">
        <v>3455450</v>
      </c>
      <c r="CG161">
        <v>853678</v>
      </c>
      <c r="CH161">
        <v>0</v>
      </c>
      <c r="CI161">
        <v>605931</v>
      </c>
      <c r="CJ161">
        <v>679346</v>
      </c>
      <c r="CK161">
        <v>1119545</v>
      </c>
      <c r="CL161">
        <v>3259398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4774274</v>
      </c>
      <c r="CZ161">
        <v>2458667</v>
      </c>
      <c r="DA161">
        <v>74582</v>
      </c>
      <c r="DB161">
        <v>231914</v>
      </c>
      <c r="DC161">
        <v>0</v>
      </c>
      <c r="DD161">
        <v>0</v>
      </c>
      <c r="DE161">
        <v>0</v>
      </c>
      <c r="DF161">
        <v>0</v>
      </c>
    </row>
    <row r="162" spans="1:110" x14ac:dyDescent="0.25">
      <c r="A162">
        <f t="shared" si="2"/>
        <v>-0.41581149311081339</v>
      </c>
      <c r="B162" t="s">
        <v>208</v>
      </c>
      <c r="C162">
        <v>152956434</v>
      </c>
      <c r="D162">
        <v>61264562</v>
      </c>
      <c r="E162">
        <v>43020769</v>
      </c>
      <c r="F162">
        <v>35790053</v>
      </c>
      <c r="G162">
        <v>0</v>
      </c>
      <c r="H162">
        <v>0</v>
      </c>
      <c r="I162">
        <v>0</v>
      </c>
      <c r="J162">
        <v>0</v>
      </c>
      <c r="K162">
        <v>74460138</v>
      </c>
      <c r="L162">
        <v>33012992</v>
      </c>
      <c r="M162">
        <v>19697633</v>
      </c>
      <c r="N162">
        <v>19183471</v>
      </c>
      <c r="O162">
        <v>110216605</v>
      </c>
      <c r="P162">
        <v>110216605</v>
      </c>
      <c r="Q162">
        <v>110216605</v>
      </c>
      <c r="R162">
        <v>11000000</v>
      </c>
      <c r="S162">
        <v>0</v>
      </c>
      <c r="T162">
        <v>0</v>
      </c>
      <c r="U162">
        <v>0</v>
      </c>
      <c r="V162">
        <v>0</v>
      </c>
      <c r="W162">
        <v>992000</v>
      </c>
      <c r="X162">
        <v>1142000</v>
      </c>
      <c r="Y162">
        <v>1142000</v>
      </c>
      <c r="Z162">
        <v>1142000</v>
      </c>
      <c r="AA162">
        <v>0</v>
      </c>
      <c r="AB162">
        <v>150000</v>
      </c>
      <c r="AC162">
        <v>150000</v>
      </c>
      <c r="AD162">
        <v>150000</v>
      </c>
      <c r="AE162">
        <v>-52630239</v>
      </c>
      <c r="AF162">
        <v>-83038051</v>
      </c>
      <c r="AG162">
        <v>-99908537</v>
      </c>
      <c r="AH162">
        <v>-3530565</v>
      </c>
      <c r="AI162">
        <v>90103807</v>
      </c>
      <c r="AJ162">
        <v>29939863</v>
      </c>
      <c r="AK162">
        <v>26769388</v>
      </c>
      <c r="AL162">
        <v>25243792</v>
      </c>
      <c r="AM162">
        <v>34984060</v>
      </c>
      <c r="AN162">
        <v>4809558</v>
      </c>
      <c r="AO162">
        <v>2865000</v>
      </c>
      <c r="AP162">
        <v>3505221</v>
      </c>
      <c r="AQ162">
        <v>29584060</v>
      </c>
      <c r="AR162">
        <v>4809558</v>
      </c>
      <c r="AS162">
        <v>2865000</v>
      </c>
      <c r="AT162">
        <v>3505221</v>
      </c>
      <c r="AU162">
        <v>0</v>
      </c>
      <c r="AV162">
        <v>0</v>
      </c>
      <c r="AW162">
        <v>0</v>
      </c>
      <c r="AX162">
        <v>0</v>
      </c>
      <c r="AY162">
        <v>50564443</v>
      </c>
      <c r="AZ162">
        <v>24944862</v>
      </c>
      <c r="BA162">
        <v>23787958</v>
      </c>
      <c r="BB162">
        <v>21413507</v>
      </c>
      <c r="BC162">
        <v>0</v>
      </c>
      <c r="BD162">
        <v>7277688</v>
      </c>
      <c r="BE162">
        <v>6858807</v>
      </c>
      <c r="BF162">
        <v>6499816</v>
      </c>
      <c r="BG162">
        <v>0</v>
      </c>
      <c r="BH162">
        <v>0</v>
      </c>
      <c r="BI162">
        <v>0</v>
      </c>
      <c r="BJ162">
        <v>0</v>
      </c>
      <c r="BK162">
        <v>813458</v>
      </c>
      <c r="BL162">
        <v>3994</v>
      </c>
      <c r="BM162">
        <v>656072</v>
      </c>
      <c r="BN162">
        <v>11185</v>
      </c>
      <c r="BO162">
        <v>0</v>
      </c>
      <c r="BP162">
        <v>0</v>
      </c>
      <c r="BQ162">
        <v>646878</v>
      </c>
      <c r="BR162">
        <v>0</v>
      </c>
      <c r="BW162">
        <v>0</v>
      </c>
      <c r="BX162">
        <v>2400000</v>
      </c>
      <c r="BY162">
        <v>2853122</v>
      </c>
      <c r="BZ162">
        <v>3500000</v>
      </c>
      <c r="CA162">
        <v>0</v>
      </c>
      <c r="CB162">
        <v>2400000</v>
      </c>
      <c r="CC162">
        <v>0</v>
      </c>
      <c r="CD162">
        <v>0</v>
      </c>
      <c r="CE162">
        <v>34969914</v>
      </c>
      <c r="CF162">
        <v>4800000</v>
      </c>
      <c r="CG162">
        <v>0</v>
      </c>
      <c r="CH162">
        <v>0</v>
      </c>
      <c r="CI162">
        <v>25325992</v>
      </c>
      <c r="CJ162">
        <v>2052898</v>
      </c>
      <c r="CK162">
        <v>93358</v>
      </c>
      <c r="CL162">
        <v>284412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4524780</v>
      </c>
      <c r="CZ162">
        <v>1603702</v>
      </c>
      <c r="DA162">
        <v>75126</v>
      </c>
      <c r="DB162">
        <v>0</v>
      </c>
      <c r="DC162">
        <v>0</v>
      </c>
      <c r="DD162">
        <v>0</v>
      </c>
      <c r="DE162">
        <v>0</v>
      </c>
      <c r="DF162">
        <v>0</v>
      </c>
    </row>
    <row r="163" spans="1:110" x14ac:dyDescent="0.25">
      <c r="A163">
        <f t="shared" si="2"/>
        <v>-3.5306587525553317E-2</v>
      </c>
      <c r="B163" t="s">
        <v>209</v>
      </c>
      <c r="C163">
        <v>26150259</v>
      </c>
      <c r="D163">
        <v>30510227</v>
      </c>
      <c r="E163">
        <v>29823684</v>
      </c>
      <c r="F163">
        <v>29433015</v>
      </c>
      <c r="G163">
        <v>6085</v>
      </c>
      <c r="H163">
        <v>3119</v>
      </c>
      <c r="I163">
        <v>5215</v>
      </c>
      <c r="J163">
        <v>3139</v>
      </c>
      <c r="K163">
        <v>1870403</v>
      </c>
      <c r="L163">
        <v>1713025</v>
      </c>
      <c r="M163">
        <v>1606124</v>
      </c>
      <c r="N163">
        <v>1457635</v>
      </c>
      <c r="O163">
        <v>744000</v>
      </c>
      <c r="P163">
        <v>744000</v>
      </c>
      <c r="Q163">
        <v>744000</v>
      </c>
      <c r="R163">
        <v>750000</v>
      </c>
      <c r="S163">
        <v>0</v>
      </c>
      <c r="T163">
        <v>0</v>
      </c>
      <c r="U163">
        <v>0</v>
      </c>
      <c r="V163">
        <v>0</v>
      </c>
      <c r="W163">
        <v>486402</v>
      </c>
      <c r="X163">
        <v>486402</v>
      </c>
      <c r="Y163">
        <v>486402</v>
      </c>
      <c r="Z163">
        <v>487002</v>
      </c>
      <c r="AA163">
        <v>44271</v>
      </c>
      <c r="AB163">
        <v>44271</v>
      </c>
      <c r="AC163">
        <v>44271</v>
      </c>
      <c r="AD163">
        <v>44271</v>
      </c>
      <c r="AE163">
        <v>5608791</v>
      </c>
      <c r="AF163">
        <v>7806925</v>
      </c>
      <c r="AG163">
        <v>8908972</v>
      </c>
      <c r="AH163">
        <v>10424851</v>
      </c>
      <c r="AI163">
        <v>17832289</v>
      </c>
      <c r="AJ163">
        <v>19657322</v>
      </c>
      <c r="AK163">
        <v>17673863</v>
      </c>
      <c r="AL163">
        <v>14886586</v>
      </c>
      <c r="AM163">
        <v>5000000</v>
      </c>
      <c r="AN163">
        <v>5000000</v>
      </c>
      <c r="AO163">
        <v>5000000</v>
      </c>
      <c r="AP163">
        <v>3500000</v>
      </c>
      <c r="AQ163">
        <v>5000000</v>
      </c>
      <c r="AR163">
        <v>5000000</v>
      </c>
      <c r="AS163">
        <v>5000000</v>
      </c>
      <c r="AT163">
        <v>3500000</v>
      </c>
      <c r="AU163">
        <v>0</v>
      </c>
      <c r="AV163">
        <v>0</v>
      </c>
      <c r="AW163">
        <v>0</v>
      </c>
      <c r="AX163">
        <v>0</v>
      </c>
      <c r="AY163">
        <v>12832289</v>
      </c>
      <c r="AZ163">
        <v>14657322</v>
      </c>
      <c r="BA163">
        <v>12673863</v>
      </c>
      <c r="BB163">
        <v>11386586</v>
      </c>
      <c r="BC163">
        <v>274873</v>
      </c>
      <c r="BD163">
        <v>71612</v>
      </c>
      <c r="BE163">
        <v>220669</v>
      </c>
      <c r="BF163">
        <v>55886</v>
      </c>
      <c r="BG163">
        <v>140641</v>
      </c>
      <c r="BH163">
        <v>57622</v>
      </c>
      <c r="BI163">
        <v>184013</v>
      </c>
      <c r="BJ163">
        <v>5030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W163">
        <v>5000000</v>
      </c>
      <c r="BX163">
        <v>5000000</v>
      </c>
      <c r="BY163">
        <v>5000000</v>
      </c>
      <c r="BZ163">
        <v>3500000</v>
      </c>
      <c r="CA163">
        <v>0</v>
      </c>
      <c r="CB163">
        <v>0</v>
      </c>
      <c r="CC163">
        <v>0</v>
      </c>
      <c r="CD163">
        <v>0</v>
      </c>
      <c r="CE163">
        <v>5000000</v>
      </c>
      <c r="CF163">
        <v>5000000</v>
      </c>
      <c r="CG163">
        <v>5000000</v>
      </c>
      <c r="CH163">
        <v>3500000</v>
      </c>
      <c r="CI163">
        <v>7344394</v>
      </c>
      <c r="CJ163">
        <v>7669323</v>
      </c>
      <c r="CK163">
        <v>6523690</v>
      </c>
      <c r="CL163">
        <v>5640064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</row>
    <row r="164" spans="1:110" x14ac:dyDescent="0.25">
      <c r="A164">
        <f t="shared" si="2"/>
        <v>-0.13799820256127232</v>
      </c>
      <c r="B164" t="s">
        <v>210</v>
      </c>
      <c r="C164">
        <v>7574657</v>
      </c>
      <c r="D164">
        <v>7704296</v>
      </c>
      <c r="E164">
        <v>7115078</v>
      </c>
      <c r="F164">
        <v>6641117</v>
      </c>
      <c r="G164">
        <v>656</v>
      </c>
      <c r="H164">
        <v>0</v>
      </c>
      <c r="I164">
        <v>0</v>
      </c>
      <c r="J164">
        <v>0</v>
      </c>
      <c r="K164">
        <v>691437</v>
      </c>
      <c r="L164">
        <v>684098</v>
      </c>
      <c r="M164">
        <v>606941</v>
      </c>
      <c r="N164">
        <v>544414</v>
      </c>
      <c r="O164">
        <v>3327000</v>
      </c>
      <c r="P164">
        <v>3327000</v>
      </c>
      <c r="Q164">
        <v>1710842</v>
      </c>
      <c r="R164">
        <v>1710842</v>
      </c>
      <c r="S164">
        <v>0</v>
      </c>
      <c r="T164">
        <v>0</v>
      </c>
      <c r="U164">
        <v>0</v>
      </c>
      <c r="V164">
        <v>0</v>
      </c>
      <c r="W164">
        <v>12434</v>
      </c>
      <c r="X164">
        <v>12434</v>
      </c>
      <c r="Y164">
        <v>12434</v>
      </c>
      <c r="Z164">
        <v>12434</v>
      </c>
      <c r="AA164">
        <v>92</v>
      </c>
      <c r="AB164">
        <v>92</v>
      </c>
      <c r="AC164">
        <v>92</v>
      </c>
      <c r="AD164">
        <v>92</v>
      </c>
      <c r="AE164">
        <v>-1168140</v>
      </c>
      <c r="AF164">
        <v>-1616158</v>
      </c>
      <c r="AG164">
        <v>-473470</v>
      </c>
      <c r="AH164">
        <v>-626029</v>
      </c>
      <c r="AI164">
        <v>5394785</v>
      </c>
      <c r="AJ164">
        <v>5972441</v>
      </c>
      <c r="AK164">
        <v>5856694</v>
      </c>
      <c r="AL164">
        <v>5535291</v>
      </c>
      <c r="AM164">
        <v>5011586</v>
      </c>
      <c r="AN164">
        <v>4660011</v>
      </c>
      <c r="AO164">
        <v>4625757</v>
      </c>
      <c r="AP164">
        <v>4621050</v>
      </c>
      <c r="AQ164">
        <v>5011586</v>
      </c>
      <c r="AR164">
        <v>4660011</v>
      </c>
      <c r="AS164">
        <v>65826</v>
      </c>
      <c r="AT164">
        <v>46620</v>
      </c>
      <c r="AU164">
        <v>0</v>
      </c>
      <c r="AV164">
        <v>0</v>
      </c>
      <c r="AW164">
        <v>0</v>
      </c>
      <c r="AX164">
        <v>0</v>
      </c>
      <c r="AY164">
        <v>308634</v>
      </c>
      <c r="AZ164">
        <v>1272825</v>
      </c>
      <c r="BA164">
        <v>1165446</v>
      </c>
      <c r="BB164">
        <v>913870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60296</v>
      </c>
      <c r="BL164">
        <v>74763</v>
      </c>
      <c r="BM164">
        <v>78191</v>
      </c>
      <c r="BN164">
        <v>43722</v>
      </c>
      <c r="BO164">
        <v>0</v>
      </c>
      <c r="BP164">
        <v>0</v>
      </c>
      <c r="BQ164">
        <v>0</v>
      </c>
      <c r="BR164">
        <v>0</v>
      </c>
      <c r="BW164">
        <v>4849502</v>
      </c>
      <c r="BX164">
        <v>4516848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4918045</v>
      </c>
      <c r="CF164">
        <v>4516848</v>
      </c>
      <c r="CG164">
        <v>4559931</v>
      </c>
      <c r="CH164">
        <v>4574430</v>
      </c>
      <c r="CI164">
        <v>0</v>
      </c>
      <c r="CJ164">
        <v>352876</v>
      </c>
      <c r="CK164">
        <v>282329</v>
      </c>
      <c r="CL164">
        <v>263245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41413</v>
      </c>
      <c r="CZ164">
        <v>67378</v>
      </c>
      <c r="DA164">
        <v>40865</v>
      </c>
      <c r="DB164">
        <v>13058</v>
      </c>
      <c r="DC164">
        <v>0</v>
      </c>
      <c r="DD164">
        <v>0</v>
      </c>
      <c r="DE164">
        <v>0</v>
      </c>
      <c r="DF164">
        <v>0</v>
      </c>
    </row>
    <row r="165" spans="1:110" x14ac:dyDescent="0.25">
      <c r="A165">
        <f t="shared" si="2"/>
        <v>1.0401897269455373E-2</v>
      </c>
      <c r="B165" t="s">
        <v>211</v>
      </c>
      <c r="C165">
        <v>14879428</v>
      </c>
      <c r="D165">
        <v>15560046</v>
      </c>
      <c r="E165">
        <v>16138143</v>
      </c>
      <c r="F165">
        <v>15721900</v>
      </c>
      <c r="G165">
        <v>1900</v>
      </c>
      <c r="H165">
        <v>14501</v>
      </c>
      <c r="I165">
        <v>9943</v>
      </c>
      <c r="J165">
        <v>12819</v>
      </c>
      <c r="K165">
        <v>2799397</v>
      </c>
      <c r="L165">
        <v>4051358</v>
      </c>
      <c r="M165">
        <v>3691343</v>
      </c>
      <c r="N165">
        <v>3442228</v>
      </c>
      <c r="O165">
        <v>2000000</v>
      </c>
      <c r="P165">
        <v>2000000</v>
      </c>
      <c r="Q165">
        <v>2000000</v>
      </c>
      <c r="R165">
        <v>2000000</v>
      </c>
      <c r="S165">
        <v>0</v>
      </c>
      <c r="T165">
        <v>0</v>
      </c>
      <c r="U165">
        <v>0</v>
      </c>
      <c r="V165">
        <v>0</v>
      </c>
      <c r="W165">
        <v>2467024</v>
      </c>
      <c r="X165">
        <v>3155642</v>
      </c>
      <c r="Y165">
        <v>3320585</v>
      </c>
      <c r="Z165">
        <v>3204093</v>
      </c>
      <c r="AA165">
        <v>267024</v>
      </c>
      <c r="AB165">
        <v>255642</v>
      </c>
      <c r="AC165">
        <v>220585</v>
      </c>
      <c r="AD165">
        <v>4093</v>
      </c>
      <c r="AE165">
        <v>67005</v>
      </c>
      <c r="AF165">
        <v>69649</v>
      </c>
      <c r="AG165">
        <v>146240</v>
      </c>
      <c r="AH165">
        <v>206932</v>
      </c>
      <c r="AI165">
        <v>9915526</v>
      </c>
      <c r="AJ165">
        <v>9500456</v>
      </c>
      <c r="AK165">
        <v>9961459</v>
      </c>
      <c r="AL165">
        <v>9887324</v>
      </c>
      <c r="AM165">
        <v>1781704</v>
      </c>
      <c r="AN165">
        <v>1974554</v>
      </c>
      <c r="AO165">
        <v>1850146</v>
      </c>
      <c r="AP165">
        <v>1635711</v>
      </c>
      <c r="AQ165">
        <v>1781704</v>
      </c>
      <c r="AR165">
        <v>1974554</v>
      </c>
      <c r="AS165">
        <v>1850146</v>
      </c>
      <c r="AT165">
        <v>1635711</v>
      </c>
      <c r="AU165">
        <v>950000</v>
      </c>
      <c r="AV165">
        <v>930000</v>
      </c>
      <c r="AW165">
        <v>930000</v>
      </c>
      <c r="AX165">
        <v>930000</v>
      </c>
      <c r="AY165">
        <v>8128494</v>
      </c>
      <c r="AZ165">
        <v>7508725</v>
      </c>
      <c r="BA165">
        <v>8019472</v>
      </c>
      <c r="BB165">
        <v>8207768</v>
      </c>
      <c r="BC165">
        <v>3950000</v>
      </c>
      <c r="BD165">
        <v>3480000</v>
      </c>
      <c r="BE165">
        <v>4415000</v>
      </c>
      <c r="BF165">
        <v>5150000</v>
      </c>
      <c r="BG165">
        <v>0</v>
      </c>
      <c r="BH165">
        <v>0</v>
      </c>
      <c r="BI165">
        <v>0</v>
      </c>
      <c r="BJ165">
        <v>0</v>
      </c>
      <c r="BK165">
        <v>356187</v>
      </c>
      <c r="BL165">
        <v>303895</v>
      </c>
      <c r="BM165">
        <v>212509</v>
      </c>
      <c r="BN165">
        <v>214435</v>
      </c>
      <c r="BO165">
        <v>0</v>
      </c>
      <c r="BP165">
        <v>0</v>
      </c>
      <c r="BQ165">
        <v>0</v>
      </c>
      <c r="BR165">
        <v>0</v>
      </c>
      <c r="BS165">
        <v>40000</v>
      </c>
      <c r="BT165">
        <v>20000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930000</v>
      </c>
      <c r="CF165">
        <v>930000</v>
      </c>
      <c r="CG165">
        <v>930000</v>
      </c>
      <c r="CH165">
        <v>930000</v>
      </c>
      <c r="CI165">
        <v>457497</v>
      </c>
      <c r="CJ165">
        <v>1295270</v>
      </c>
      <c r="CK165">
        <v>390928</v>
      </c>
      <c r="CL165">
        <v>394922</v>
      </c>
      <c r="CM165">
        <v>0</v>
      </c>
      <c r="CN165">
        <v>0</v>
      </c>
      <c r="CO165">
        <v>0</v>
      </c>
      <c r="CP165">
        <v>0</v>
      </c>
      <c r="CQ165">
        <v>1500000</v>
      </c>
      <c r="CR165">
        <v>1500000</v>
      </c>
      <c r="CS165">
        <v>1500000</v>
      </c>
      <c r="CT165">
        <v>1500000</v>
      </c>
      <c r="CU165">
        <v>0</v>
      </c>
      <c r="CV165">
        <v>0</v>
      </c>
      <c r="CW165">
        <v>0</v>
      </c>
      <c r="CX165">
        <v>0</v>
      </c>
      <c r="CY165">
        <v>31155</v>
      </c>
      <c r="CZ165">
        <v>37293</v>
      </c>
      <c r="DA165">
        <v>22258</v>
      </c>
      <c r="DB165">
        <v>20550</v>
      </c>
      <c r="DC165">
        <v>0</v>
      </c>
      <c r="DD165">
        <v>0</v>
      </c>
      <c r="DE165">
        <v>0</v>
      </c>
      <c r="DF165">
        <v>0</v>
      </c>
    </row>
    <row r="166" spans="1:110" x14ac:dyDescent="0.25">
      <c r="A166">
        <f t="shared" si="2"/>
        <v>-8.324578294614618E-2</v>
      </c>
      <c r="B166" t="s">
        <v>212</v>
      </c>
      <c r="C166">
        <v>325672800</v>
      </c>
      <c r="D166">
        <v>339744357</v>
      </c>
      <c r="E166">
        <v>331018027</v>
      </c>
      <c r="F166">
        <v>311462072</v>
      </c>
      <c r="G166">
        <v>9433951</v>
      </c>
      <c r="H166">
        <v>7354446</v>
      </c>
      <c r="I166">
        <v>5948990</v>
      </c>
      <c r="J166">
        <v>3830466</v>
      </c>
      <c r="K166">
        <v>169093249</v>
      </c>
      <c r="L166">
        <v>157370769</v>
      </c>
      <c r="M166">
        <v>135537319</v>
      </c>
      <c r="N166">
        <v>124202565</v>
      </c>
      <c r="O166">
        <v>140354910</v>
      </c>
      <c r="P166">
        <v>150354910</v>
      </c>
      <c r="Q166">
        <v>150354910</v>
      </c>
      <c r="R166">
        <v>150354910</v>
      </c>
      <c r="S166">
        <v>4618414</v>
      </c>
      <c r="T166">
        <v>4618414</v>
      </c>
      <c r="U166">
        <v>4618414</v>
      </c>
      <c r="V166">
        <v>4618414</v>
      </c>
      <c r="W166">
        <v>3648261</v>
      </c>
      <c r="X166">
        <v>3648261</v>
      </c>
      <c r="Y166">
        <v>3648261</v>
      </c>
      <c r="Z166">
        <v>3648261</v>
      </c>
      <c r="AA166">
        <v>0</v>
      </c>
      <c r="AB166">
        <v>0</v>
      </c>
      <c r="AC166">
        <v>0</v>
      </c>
      <c r="AD166">
        <v>0</v>
      </c>
      <c r="AE166">
        <v>-23959358</v>
      </c>
      <c r="AF166">
        <v>-48418196</v>
      </c>
      <c r="AG166">
        <v>-84306513</v>
      </c>
      <c r="AH166">
        <v>-68533948</v>
      </c>
      <c r="AI166">
        <v>182319421</v>
      </c>
      <c r="AJ166">
        <v>212175745</v>
      </c>
      <c r="AK166">
        <v>230367136</v>
      </c>
      <c r="AL166">
        <v>199336185</v>
      </c>
      <c r="AM166">
        <v>20000000</v>
      </c>
      <c r="AN166">
        <v>118247152</v>
      </c>
      <c r="AO166">
        <v>131837974</v>
      </c>
      <c r="AP166">
        <v>0</v>
      </c>
      <c r="AQ166">
        <v>20000000</v>
      </c>
      <c r="AR166">
        <v>118247152</v>
      </c>
      <c r="AS166">
        <v>131837974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161993528</v>
      </c>
      <c r="AZ166">
        <v>92806586</v>
      </c>
      <c r="BA166">
        <v>97997711</v>
      </c>
      <c r="BB166">
        <v>198862897</v>
      </c>
      <c r="BC166">
        <v>218</v>
      </c>
      <c r="BD166">
        <v>678</v>
      </c>
      <c r="BE166">
        <v>233</v>
      </c>
      <c r="BF166">
        <v>75000000</v>
      </c>
      <c r="BG166">
        <v>0</v>
      </c>
      <c r="BH166">
        <v>0</v>
      </c>
      <c r="BI166">
        <v>0</v>
      </c>
      <c r="BJ166">
        <v>75000000</v>
      </c>
      <c r="BK166">
        <v>10000000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118247152</v>
      </c>
      <c r="CC166">
        <v>131837974</v>
      </c>
      <c r="CD166">
        <v>0</v>
      </c>
      <c r="CE166">
        <v>0</v>
      </c>
      <c r="CF166">
        <v>118247152</v>
      </c>
      <c r="CG166">
        <v>131837974</v>
      </c>
      <c r="CH166">
        <v>0</v>
      </c>
      <c r="CI166">
        <v>26654554</v>
      </c>
      <c r="CJ166">
        <v>5383279</v>
      </c>
      <c r="CK166">
        <v>8239563</v>
      </c>
      <c r="CL166">
        <v>90402532</v>
      </c>
      <c r="CM166">
        <v>0</v>
      </c>
      <c r="CN166">
        <v>0</v>
      </c>
      <c r="CO166">
        <v>0</v>
      </c>
      <c r="CP166">
        <v>0</v>
      </c>
      <c r="CQ166">
        <v>30000000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237923</v>
      </c>
      <c r="CZ166">
        <v>5138054</v>
      </c>
      <c r="DA166">
        <v>12790459</v>
      </c>
      <c r="DB166">
        <v>10849859</v>
      </c>
      <c r="DC166">
        <v>0</v>
      </c>
      <c r="DD166">
        <v>0</v>
      </c>
      <c r="DE166">
        <v>0</v>
      </c>
      <c r="DF166">
        <v>0</v>
      </c>
    </row>
    <row r="167" spans="1:110" x14ac:dyDescent="0.25">
      <c r="A167">
        <f t="shared" si="2"/>
        <v>-0.33364175105092164</v>
      </c>
      <c r="B167" t="s">
        <v>213</v>
      </c>
      <c r="C167">
        <v>4240008</v>
      </c>
      <c r="D167">
        <v>13933484</v>
      </c>
      <c r="E167">
        <v>11712114</v>
      </c>
      <c r="F167">
        <v>9284692</v>
      </c>
      <c r="G167">
        <v>736112</v>
      </c>
      <c r="H167">
        <v>569445</v>
      </c>
      <c r="I167">
        <v>402779</v>
      </c>
      <c r="J167">
        <v>236112</v>
      </c>
      <c r="K167">
        <v>516648</v>
      </c>
      <c r="L167">
        <v>5947208</v>
      </c>
      <c r="M167">
        <v>5517474</v>
      </c>
      <c r="N167">
        <v>4559735</v>
      </c>
      <c r="O167">
        <v>2318691</v>
      </c>
      <c r="P167">
        <v>2318691</v>
      </c>
      <c r="Q167">
        <v>2318691</v>
      </c>
      <c r="R167">
        <v>2318691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35229</v>
      </c>
      <c r="AA167">
        <v>0</v>
      </c>
      <c r="AB167">
        <v>0</v>
      </c>
      <c r="AC167">
        <v>0</v>
      </c>
      <c r="AD167">
        <v>0</v>
      </c>
      <c r="AE167">
        <v>-2499818</v>
      </c>
      <c r="AF167">
        <v>-2624284</v>
      </c>
      <c r="AG167">
        <v>-2700584</v>
      </c>
      <c r="AH167">
        <v>-2031240</v>
      </c>
      <c r="AI167">
        <v>3773983</v>
      </c>
      <c r="AJ167">
        <v>14090611</v>
      </c>
      <c r="AK167">
        <v>11824867</v>
      </c>
      <c r="AL167">
        <v>8691700</v>
      </c>
      <c r="AM167">
        <v>1296369</v>
      </c>
      <c r="AN167">
        <v>10159622</v>
      </c>
      <c r="AO167">
        <v>8457460</v>
      </c>
      <c r="AP167">
        <v>5528832</v>
      </c>
      <c r="AQ167">
        <v>1296369</v>
      </c>
      <c r="AR167">
        <v>10159622</v>
      </c>
      <c r="AS167">
        <v>8457460</v>
      </c>
      <c r="AT167">
        <v>5528832</v>
      </c>
      <c r="AU167">
        <v>0</v>
      </c>
      <c r="AV167">
        <v>0</v>
      </c>
      <c r="AW167">
        <v>0</v>
      </c>
      <c r="AX167">
        <v>0</v>
      </c>
      <c r="AY167">
        <v>1486014</v>
      </c>
      <c r="AZ167">
        <v>1669619</v>
      </c>
      <c r="BA167">
        <v>2379522</v>
      </c>
      <c r="BB167">
        <v>2395022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W167">
        <v>1296369</v>
      </c>
      <c r="BX167">
        <v>10159622</v>
      </c>
      <c r="BY167">
        <v>8457460</v>
      </c>
      <c r="BZ167">
        <v>5528832</v>
      </c>
      <c r="CA167">
        <v>0</v>
      </c>
      <c r="CB167">
        <v>0</v>
      </c>
      <c r="CC167">
        <v>0</v>
      </c>
      <c r="CD167">
        <v>0</v>
      </c>
      <c r="CE167">
        <v>1296369</v>
      </c>
      <c r="CF167">
        <v>10159622</v>
      </c>
      <c r="CG167">
        <v>8457460</v>
      </c>
      <c r="CH167">
        <v>5528832</v>
      </c>
      <c r="CI167">
        <v>413947</v>
      </c>
      <c r="CJ167">
        <v>248855</v>
      </c>
      <c r="CK167">
        <v>151621</v>
      </c>
      <c r="CL167">
        <v>159033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13168</v>
      </c>
      <c r="CZ167">
        <v>74096</v>
      </c>
      <c r="DA167">
        <v>58183</v>
      </c>
      <c r="DB167">
        <v>26592</v>
      </c>
      <c r="DC167">
        <v>0</v>
      </c>
      <c r="DD167">
        <v>0</v>
      </c>
      <c r="DE167">
        <v>0</v>
      </c>
      <c r="DF167">
        <v>0</v>
      </c>
    </row>
    <row r="168" spans="1:110" x14ac:dyDescent="0.25">
      <c r="A168">
        <f t="shared" si="2"/>
        <v>1.3454567809379563</v>
      </c>
      <c r="B168" t="s">
        <v>214</v>
      </c>
      <c r="C168">
        <v>15904449</v>
      </c>
      <c r="D168">
        <v>23749185</v>
      </c>
      <c r="E168">
        <v>26238760</v>
      </c>
      <c r="F168">
        <v>55702687</v>
      </c>
      <c r="G168">
        <v>0</v>
      </c>
      <c r="H168">
        <v>0</v>
      </c>
      <c r="I168">
        <v>0</v>
      </c>
      <c r="J168">
        <v>0</v>
      </c>
      <c r="K168">
        <v>295689</v>
      </c>
      <c r="L168">
        <v>201060</v>
      </c>
      <c r="M168">
        <v>165805</v>
      </c>
      <c r="N168">
        <v>140104</v>
      </c>
      <c r="O168">
        <v>447000</v>
      </c>
      <c r="P168">
        <v>447000</v>
      </c>
      <c r="Q168">
        <v>447000</v>
      </c>
      <c r="R168">
        <v>447000</v>
      </c>
      <c r="S168">
        <v>1610</v>
      </c>
      <c r="T168">
        <v>1610</v>
      </c>
      <c r="U168">
        <v>1610</v>
      </c>
      <c r="V168">
        <v>1610</v>
      </c>
      <c r="W168">
        <v>5833450</v>
      </c>
      <c r="X168">
        <v>1505950</v>
      </c>
      <c r="Y168">
        <v>63450</v>
      </c>
      <c r="Z168">
        <v>63450</v>
      </c>
      <c r="AA168">
        <v>18750</v>
      </c>
      <c r="AB168">
        <v>18750</v>
      </c>
      <c r="AC168">
        <v>18750</v>
      </c>
      <c r="AD168">
        <v>18750</v>
      </c>
      <c r="AE168">
        <v>1910767</v>
      </c>
      <c r="AF168">
        <v>2268230</v>
      </c>
      <c r="AG168">
        <v>3620603</v>
      </c>
      <c r="AH168">
        <v>2155933</v>
      </c>
      <c r="AI168">
        <v>7635294</v>
      </c>
      <c r="AJ168">
        <v>19450066</v>
      </c>
      <c r="AK168">
        <v>22077377</v>
      </c>
      <c r="AL168">
        <v>53016891</v>
      </c>
      <c r="AM168">
        <v>43167</v>
      </c>
      <c r="AN168">
        <v>12927404</v>
      </c>
      <c r="AO168">
        <v>15916466</v>
      </c>
      <c r="AP168">
        <v>39894247</v>
      </c>
      <c r="AQ168">
        <v>43167</v>
      </c>
      <c r="AR168">
        <v>12927404</v>
      </c>
      <c r="AS168">
        <v>15916466</v>
      </c>
      <c r="AT168">
        <v>39894247</v>
      </c>
      <c r="AU168">
        <v>0</v>
      </c>
      <c r="AV168">
        <v>750000</v>
      </c>
      <c r="AW168">
        <v>750000</v>
      </c>
      <c r="AX168">
        <v>750000</v>
      </c>
      <c r="AY168">
        <v>7580423</v>
      </c>
      <c r="AZ168">
        <v>6367449</v>
      </c>
      <c r="BA168">
        <v>6113354</v>
      </c>
      <c r="BB168">
        <v>12478844</v>
      </c>
      <c r="BC168">
        <v>4756491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33436</v>
      </c>
      <c r="BL168">
        <v>1615763</v>
      </c>
      <c r="BM168">
        <v>2092070</v>
      </c>
      <c r="BN168">
        <v>4618912</v>
      </c>
      <c r="BO168">
        <v>0</v>
      </c>
      <c r="BP168">
        <v>0</v>
      </c>
      <c r="BQ168">
        <v>0</v>
      </c>
      <c r="BR168">
        <v>0</v>
      </c>
      <c r="BW168">
        <v>0</v>
      </c>
      <c r="BX168">
        <v>0</v>
      </c>
      <c r="BY168">
        <v>291307</v>
      </c>
      <c r="BZ168">
        <v>18150000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750000</v>
      </c>
      <c r="CG168">
        <v>750000</v>
      </c>
      <c r="CH168">
        <v>18900000</v>
      </c>
      <c r="CI168">
        <v>680197</v>
      </c>
      <c r="CJ168">
        <v>2176596</v>
      </c>
      <c r="CK168">
        <v>1237386</v>
      </c>
      <c r="CL168">
        <v>5479354</v>
      </c>
      <c r="CM168">
        <v>0</v>
      </c>
      <c r="CN168">
        <v>13750000</v>
      </c>
      <c r="CO168">
        <v>16949825</v>
      </c>
      <c r="CP168">
        <v>25613159</v>
      </c>
      <c r="CQ168">
        <v>0</v>
      </c>
      <c r="CR168">
        <v>24972115</v>
      </c>
      <c r="CS168">
        <v>27610027</v>
      </c>
      <c r="CT168">
        <v>44578609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32466</v>
      </c>
      <c r="DA168">
        <v>68514</v>
      </c>
      <c r="DB168">
        <v>552870</v>
      </c>
      <c r="DC168">
        <v>0</v>
      </c>
      <c r="DD168">
        <v>0</v>
      </c>
      <c r="DE168">
        <v>0</v>
      </c>
      <c r="DF168">
        <v>0</v>
      </c>
    </row>
    <row r="169" spans="1:110" x14ac:dyDescent="0.25">
      <c r="A169">
        <f t="shared" si="2"/>
        <v>-6.2290573038797696E-2</v>
      </c>
      <c r="B169" t="s">
        <v>215</v>
      </c>
      <c r="C169">
        <v>10548319</v>
      </c>
      <c r="D169">
        <v>9607168</v>
      </c>
      <c r="E169">
        <v>10663536</v>
      </c>
      <c r="F169">
        <v>9008732</v>
      </c>
      <c r="G169">
        <v>0</v>
      </c>
      <c r="H169">
        <v>0</v>
      </c>
      <c r="I169">
        <v>0</v>
      </c>
      <c r="J169">
        <v>0</v>
      </c>
      <c r="K169">
        <v>7731645</v>
      </c>
      <c r="L169">
        <v>6856257</v>
      </c>
      <c r="M169">
        <v>6958407</v>
      </c>
      <c r="N169">
        <v>5972698</v>
      </c>
      <c r="O169">
        <v>662000</v>
      </c>
      <c r="P169">
        <v>662000</v>
      </c>
      <c r="Q169">
        <v>662000</v>
      </c>
      <c r="R169">
        <v>662000</v>
      </c>
      <c r="S169">
        <v>0</v>
      </c>
      <c r="T169">
        <v>0</v>
      </c>
      <c r="U169">
        <v>0</v>
      </c>
      <c r="V169">
        <v>0</v>
      </c>
      <c r="W169">
        <v>66200</v>
      </c>
      <c r="X169">
        <v>66200</v>
      </c>
      <c r="Y169">
        <v>66200</v>
      </c>
      <c r="Z169">
        <v>66200</v>
      </c>
      <c r="AA169">
        <v>0</v>
      </c>
      <c r="AB169">
        <v>0</v>
      </c>
      <c r="AC169">
        <v>0</v>
      </c>
      <c r="AD169">
        <v>0</v>
      </c>
      <c r="AE169">
        <v>2377736</v>
      </c>
      <c r="AF169">
        <v>2476314</v>
      </c>
      <c r="AG169">
        <v>2419188</v>
      </c>
      <c r="AH169">
        <v>1131931</v>
      </c>
      <c r="AI169">
        <v>7396798</v>
      </c>
      <c r="AJ169">
        <v>6359833</v>
      </c>
      <c r="AK169">
        <v>7475921</v>
      </c>
      <c r="AL169">
        <v>7110812</v>
      </c>
      <c r="AM169">
        <v>4335165</v>
      </c>
      <c r="AN169">
        <v>3426374</v>
      </c>
      <c r="AO169">
        <v>5067582</v>
      </c>
      <c r="AP169">
        <v>4733077</v>
      </c>
      <c r="AQ169">
        <v>4335165</v>
      </c>
      <c r="AR169">
        <v>3426374</v>
      </c>
      <c r="AS169">
        <v>5067582</v>
      </c>
      <c r="AT169">
        <v>4733077</v>
      </c>
      <c r="AU169">
        <v>0</v>
      </c>
      <c r="AV169">
        <v>0</v>
      </c>
      <c r="AW169">
        <v>0</v>
      </c>
      <c r="AX169">
        <v>0</v>
      </c>
      <c r="AY169">
        <v>3061633</v>
      </c>
      <c r="AZ169">
        <v>2932459</v>
      </c>
      <c r="BA169">
        <v>2407283</v>
      </c>
      <c r="BB169">
        <v>2376668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1208791</v>
      </c>
      <c r="BL169">
        <v>1208791</v>
      </c>
      <c r="BM169">
        <v>1208791</v>
      </c>
      <c r="BN169">
        <v>994506</v>
      </c>
      <c r="BO169">
        <v>923077</v>
      </c>
      <c r="BP169">
        <v>923077</v>
      </c>
      <c r="BQ169">
        <v>923077</v>
      </c>
      <c r="BR169">
        <v>923077</v>
      </c>
      <c r="BW169">
        <v>3692308</v>
      </c>
      <c r="BX169">
        <v>3069231</v>
      </c>
      <c r="BY169">
        <v>4996154</v>
      </c>
      <c r="BZ169">
        <v>4733077</v>
      </c>
      <c r="CA169">
        <v>0</v>
      </c>
      <c r="CB169">
        <v>0</v>
      </c>
      <c r="CC169">
        <v>0</v>
      </c>
      <c r="CD169">
        <v>0</v>
      </c>
      <c r="CE169">
        <v>3692308</v>
      </c>
      <c r="CF169">
        <v>3069231</v>
      </c>
      <c r="CG169">
        <v>4996154</v>
      </c>
      <c r="CH169">
        <v>4733077</v>
      </c>
      <c r="CI169">
        <v>1073245</v>
      </c>
      <c r="CJ169">
        <v>1515181</v>
      </c>
      <c r="CK169">
        <v>1109113</v>
      </c>
      <c r="CL169">
        <v>1284436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279547</v>
      </c>
      <c r="CZ169">
        <v>226508</v>
      </c>
      <c r="DA169">
        <v>228949</v>
      </c>
      <c r="DB169">
        <v>212146</v>
      </c>
      <c r="DC169">
        <v>0</v>
      </c>
      <c r="DD169">
        <v>0</v>
      </c>
      <c r="DE169">
        <v>0</v>
      </c>
      <c r="DF169">
        <v>0</v>
      </c>
    </row>
    <row r="170" spans="1:110" x14ac:dyDescent="0.25">
      <c r="A170">
        <f t="shared" si="2"/>
        <v>-5.6173598976982271E-2</v>
      </c>
      <c r="B170" t="s">
        <v>216</v>
      </c>
      <c r="C170">
        <v>21457244</v>
      </c>
      <c r="D170">
        <v>23869772</v>
      </c>
      <c r="E170">
        <v>20810780</v>
      </c>
      <c r="F170">
        <v>22528921</v>
      </c>
      <c r="G170">
        <v>1196900</v>
      </c>
      <c r="H170">
        <v>844234</v>
      </c>
      <c r="I170">
        <v>589670</v>
      </c>
      <c r="J170">
        <v>345769</v>
      </c>
      <c r="K170">
        <v>4391802</v>
      </c>
      <c r="L170">
        <v>4595896</v>
      </c>
      <c r="M170">
        <v>5112593</v>
      </c>
      <c r="N170">
        <v>5085975</v>
      </c>
      <c r="O170">
        <v>3344084</v>
      </c>
      <c r="P170">
        <v>9044084</v>
      </c>
      <c r="Q170">
        <v>9044084</v>
      </c>
      <c r="R170">
        <v>9044084</v>
      </c>
      <c r="S170">
        <v>0</v>
      </c>
      <c r="T170">
        <v>0</v>
      </c>
      <c r="U170">
        <v>0</v>
      </c>
      <c r="V170">
        <v>0</v>
      </c>
      <c r="W170">
        <v>1512492</v>
      </c>
      <c r="X170">
        <v>902435</v>
      </c>
      <c r="Y170">
        <v>874201</v>
      </c>
      <c r="Z170">
        <v>822276</v>
      </c>
      <c r="AA170">
        <v>289913</v>
      </c>
      <c r="AB170">
        <v>237988</v>
      </c>
      <c r="AC170">
        <v>186063</v>
      </c>
      <c r="AD170">
        <v>134139</v>
      </c>
      <c r="AE170">
        <v>2132258</v>
      </c>
      <c r="AF170">
        <v>1690364</v>
      </c>
      <c r="AG170">
        <v>2140483</v>
      </c>
      <c r="AH170">
        <v>2019241</v>
      </c>
      <c r="AI170">
        <v>14198505</v>
      </c>
      <c r="AJ170">
        <v>12038325</v>
      </c>
      <c r="AK170">
        <v>8596872</v>
      </c>
      <c r="AL170">
        <v>9768769</v>
      </c>
      <c r="AM170">
        <v>1894977</v>
      </c>
      <c r="AN170">
        <v>1765246</v>
      </c>
      <c r="AO170">
        <v>135516</v>
      </c>
      <c r="AP170">
        <v>67758</v>
      </c>
      <c r="AQ170">
        <v>1894977</v>
      </c>
      <c r="AR170">
        <v>1765246</v>
      </c>
      <c r="AS170">
        <v>135516</v>
      </c>
      <c r="AT170">
        <v>67758</v>
      </c>
      <c r="AU170">
        <v>0</v>
      </c>
      <c r="AV170">
        <v>0</v>
      </c>
      <c r="AW170">
        <v>0</v>
      </c>
      <c r="AX170">
        <v>0</v>
      </c>
      <c r="AY170">
        <v>12303528</v>
      </c>
      <c r="AZ170">
        <v>10241773</v>
      </c>
      <c r="BA170">
        <v>8434658</v>
      </c>
      <c r="BB170">
        <v>9660151</v>
      </c>
      <c r="BC170">
        <v>1731226</v>
      </c>
      <c r="BD170">
        <v>0</v>
      </c>
      <c r="BE170">
        <v>956349</v>
      </c>
      <c r="BF170">
        <v>1523277</v>
      </c>
      <c r="BG170">
        <v>1731226</v>
      </c>
      <c r="BH170">
        <v>0</v>
      </c>
      <c r="BI170">
        <v>956349</v>
      </c>
      <c r="BJ170">
        <v>1523277</v>
      </c>
      <c r="BK170">
        <v>195250</v>
      </c>
      <c r="BL170">
        <v>155108</v>
      </c>
      <c r="BM170">
        <v>129844</v>
      </c>
      <c r="BN170">
        <v>67758</v>
      </c>
      <c r="BO170">
        <v>0</v>
      </c>
      <c r="BP170">
        <v>0</v>
      </c>
      <c r="BQ170">
        <v>0</v>
      </c>
      <c r="BR170">
        <v>0</v>
      </c>
      <c r="BW170">
        <v>1500000</v>
      </c>
      <c r="BX170">
        <v>1500000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1500000</v>
      </c>
      <c r="CF170">
        <v>1500000</v>
      </c>
      <c r="CG170">
        <v>0</v>
      </c>
      <c r="CH170">
        <v>0</v>
      </c>
      <c r="CI170">
        <v>4174335</v>
      </c>
      <c r="CJ170">
        <v>2819715</v>
      </c>
      <c r="CK170">
        <v>2446706</v>
      </c>
      <c r="CL170">
        <v>2993453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49349</v>
      </c>
      <c r="CZ170">
        <v>85357</v>
      </c>
      <c r="DA170">
        <v>72</v>
      </c>
      <c r="DB170">
        <v>2017</v>
      </c>
      <c r="DC170">
        <v>0</v>
      </c>
      <c r="DD170">
        <v>0</v>
      </c>
      <c r="DE170">
        <v>0</v>
      </c>
      <c r="DF170">
        <v>0</v>
      </c>
    </row>
    <row r="171" spans="1:110" x14ac:dyDescent="0.25">
      <c r="A171">
        <f t="shared" si="2"/>
        <v>-0.22364348520946364</v>
      </c>
      <c r="B171" t="s">
        <v>217</v>
      </c>
      <c r="C171">
        <v>692561107</v>
      </c>
      <c r="D171">
        <v>754476053</v>
      </c>
      <c r="E171">
        <v>622743624</v>
      </c>
      <c r="F171">
        <v>585742399</v>
      </c>
      <c r="G171">
        <v>0</v>
      </c>
      <c r="H171">
        <v>0</v>
      </c>
      <c r="I171">
        <v>0</v>
      </c>
      <c r="J171">
        <v>0</v>
      </c>
      <c r="K171">
        <v>12765218</v>
      </c>
      <c r="L171">
        <v>11695895</v>
      </c>
      <c r="M171">
        <v>16013143</v>
      </c>
      <c r="N171">
        <v>29651724</v>
      </c>
      <c r="O171">
        <v>1840000</v>
      </c>
      <c r="P171">
        <v>5040000</v>
      </c>
      <c r="Q171">
        <v>5040000</v>
      </c>
      <c r="R171">
        <v>5040000</v>
      </c>
      <c r="S171">
        <v>0</v>
      </c>
      <c r="T171">
        <v>0</v>
      </c>
      <c r="U171">
        <v>0</v>
      </c>
      <c r="V171">
        <v>0</v>
      </c>
      <c r="W171">
        <v>67594734</v>
      </c>
      <c r="X171">
        <v>69056228</v>
      </c>
      <c r="Y171">
        <v>80433889</v>
      </c>
      <c r="Z171">
        <v>86357814</v>
      </c>
      <c r="AA171">
        <v>5224975</v>
      </c>
      <c r="AB171">
        <v>4917001</v>
      </c>
      <c r="AC171">
        <v>4282114</v>
      </c>
      <c r="AD171">
        <v>3639586</v>
      </c>
      <c r="AE171">
        <v>0</v>
      </c>
      <c r="AF171">
        <v>0</v>
      </c>
      <c r="AG171">
        <v>0</v>
      </c>
      <c r="AH171">
        <v>0</v>
      </c>
      <c r="AI171">
        <v>617308066</v>
      </c>
      <c r="AJ171">
        <v>674489202</v>
      </c>
      <c r="AK171">
        <v>531239052</v>
      </c>
      <c r="AL171">
        <v>488065936</v>
      </c>
      <c r="AM171">
        <v>299737337</v>
      </c>
      <c r="AN171">
        <v>299122337</v>
      </c>
      <c r="AO171">
        <v>135906909</v>
      </c>
      <c r="AP171">
        <v>182456766</v>
      </c>
      <c r="AQ171">
        <v>299737337</v>
      </c>
      <c r="AR171">
        <v>299122337</v>
      </c>
      <c r="AS171">
        <v>135906909</v>
      </c>
      <c r="AT171">
        <v>182456766</v>
      </c>
      <c r="AU171">
        <v>294075087</v>
      </c>
      <c r="AV171">
        <v>294075087</v>
      </c>
      <c r="AW171">
        <v>43366087</v>
      </c>
      <c r="AX171">
        <v>43366087</v>
      </c>
      <c r="AY171">
        <v>294761626</v>
      </c>
      <c r="AZ171">
        <v>352474042</v>
      </c>
      <c r="BA171">
        <v>391762773</v>
      </c>
      <c r="BB171">
        <v>301244961</v>
      </c>
      <c r="BC171">
        <v>19525125</v>
      </c>
      <c r="BD171">
        <v>11264942</v>
      </c>
      <c r="BE171">
        <v>18549813</v>
      </c>
      <c r="BF171">
        <v>0</v>
      </c>
      <c r="BG171">
        <v>11660382</v>
      </c>
      <c r="BH171">
        <v>11264942</v>
      </c>
      <c r="BI171">
        <v>18549813</v>
      </c>
      <c r="BJ171">
        <v>0</v>
      </c>
      <c r="BK171">
        <v>781000</v>
      </c>
      <c r="BL171">
        <v>781000</v>
      </c>
      <c r="BM171">
        <v>13238143</v>
      </c>
      <c r="BN171">
        <v>13354983</v>
      </c>
      <c r="BO171">
        <v>0</v>
      </c>
      <c r="BP171">
        <v>0</v>
      </c>
      <c r="BQ171">
        <v>0</v>
      </c>
      <c r="BR171">
        <v>116840</v>
      </c>
      <c r="BW171">
        <v>0</v>
      </c>
      <c r="BX171">
        <v>166000</v>
      </c>
      <c r="BY171">
        <v>212000</v>
      </c>
      <c r="BZ171">
        <v>0</v>
      </c>
      <c r="CA171">
        <v>0</v>
      </c>
      <c r="CB171">
        <v>0</v>
      </c>
      <c r="CC171">
        <v>33400000</v>
      </c>
      <c r="CD171">
        <v>93400000</v>
      </c>
      <c r="CE171">
        <v>294075087</v>
      </c>
      <c r="CF171">
        <v>294075087</v>
      </c>
      <c r="CG171">
        <v>76766087</v>
      </c>
      <c r="CH171">
        <v>136766087</v>
      </c>
      <c r="CI171">
        <v>242287116</v>
      </c>
      <c r="CJ171">
        <v>311353812</v>
      </c>
      <c r="CK171">
        <v>323729477</v>
      </c>
      <c r="CL171">
        <v>238847527</v>
      </c>
      <c r="CM171">
        <v>5628628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33738767</v>
      </c>
      <c r="CZ171">
        <v>34579653</v>
      </c>
      <c r="DA171">
        <v>21975851</v>
      </c>
      <c r="DB171">
        <v>9136948</v>
      </c>
      <c r="DC171">
        <v>0</v>
      </c>
      <c r="DD171">
        <v>0</v>
      </c>
      <c r="DE171">
        <v>53157</v>
      </c>
      <c r="DF171">
        <v>121586</v>
      </c>
    </row>
    <row r="172" spans="1:110" x14ac:dyDescent="0.25">
      <c r="A172">
        <f t="shared" si="2"/>
        <v>-2.5364602243410472E-2</v>
      </c>
      <c r="B172" t="s">
        <v>218</v>
      </c>
      <c r="C172">
        <v>228556311</v>
      </c>
      <c r="D172">
        <v>230840324</v>
      </c>
      <c r="E172">
        <v>230482088</v>
      </c>
      <c r="F172">
        <v>224985151</v>
      </c>
      <c r="G172">
        <v>0</v>
      </c>
      <c r="H172">
        <v>0</v>
      </c>
      <c r="I172">
        <v>0</v>
      </c>
      <c r="J172">
        <v>0</v>
      </c>
      <c r="K172">
        <v>51044725</v>
      </c>
      <c r="L172">
        <v>59546213</v>
      </c>
      <c r="M172">
        <v>61653683</v>
      </c>
      <c r="N172">
        <v>56842621</v>
      </c>
      <c r="O172">
        <v>744000</v>
      </c>
      <c r="P172">
        <v>20744000</v>
      </c>
      <c r="Q172">
        <v>22744000</v>
      </c>
      <c r="R172">
        <v>24544000</v>
      </c>
      <c r="S172">
        <v>1138</v>
      </c>
      <c r="T172">
        <v>1138</v>
      </c>
      <c r="U172">
        <v>1138</v>
      </c>
      <c r="V172">
        <v>1138</v>
      </c>
      <c r="W172">
        <v>9873002</v>
      </c>
      <c r="X172">
        <v>10576731</v>
      </c>
      <c r="Y172">
        <v>9587593</v>
      </c>
      <c r="Z172">
        <v>12855160</v>
      </c>
      <c r="AA172">
        <v>9798602</v>
      </c>
      <c r="AB172">
        <v>10502331</v>
      </c>
      <c r="AC172">
        <v>9513193</v>
      </c>
      <c r="AD172">
        <v>8679465</v>
      </c>
      <c r="AE172">
        <v>-3865191</v>
      </c>
      <c r="AF172">
        <v>-1770660</v>
      </c>
      <c r="AG172">
        <v>-1821024</v>
      </c>
      <c r="AH172">
        <v>0</v>
      </c>
      <c r="AI172">
        <v>214584725</v>
      </c>
      <c r="AJ172">
        <v>193206705</v>
      </c>
      <c r="AK172">
        <v>192312355</v>
      </c>
      <c r="AL172">
        <v>180270798</v>
      </c>
      <c r="AM172">
        <v>175126181</v>
      </c>
      <c r="AN172">
        <v>163302131</v>
      </c>
      <c r="AO172">
        <v>154594070</v>
      </c>
      <c r="AP172">
        <v>141182140</v>
      </c>
      <c r="AQ172">
        <v>175126181</v>
      </c>
      <c r="AR172">
        <v>163302131</v>
      </c>
      <c r="AS172">
        <v>154581188</v>
      </c>
      <c r="AT172">
        <v>141128674</v>
      </c>
      <c r="AU172">
        <v>134969547</v>
      </c>
      <c r="AV172">
        <v>134969547</v>
      </c>
      <c r="AW172">
        <v>112469547</v>
      </c>
      <c r="AX172">
        <v>112469547</v>
      </c>
      <c r="AY172">
        <v>37435753</v>
      </c>
      <c r="AZ172">
        <v>28002970</v>
      </c>
      <c r="BA172">
        <v>35830167</v>
      </c>
      <c r="BB172">
        <v>37038270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12091800</v>
      </c>
      <c r="BL172">
        <v>11824800</v>
      </c>
      <c r="BM172">
        <v>15149514</v>
      </c>
      <c r="BN172">
        <v>13452514</v>
      </c>
      <c r="BO172">
        <v>0</v>
      </c>
      <c r="BP172">
        <v>750</v>
      </c>
      <c r="BQ172">
        <v>0</v>
      </c>
      <c r="BR172">
        <v>423000</v>
      </c>
      <c r="BW172">
        <v>0</v>
      </c>
      <c r="BX172">
        <v>423000</v>
      </c>
      <c r="BY172">
        <v>423000</v>
      </c>
      <c r="BZ172">
        <v>0</v>
      </c>
      <c r="CA172">
        <v>423000</v>
      </c>
      <c r="CB172">
        <v>0</v>
      </c>
      <c r="CC172">
        <v>0</v>
      </c>
      <c r="CD172">
        <v>0</v>
      </c>
      <c r="CE172">
        <v>15052623</v>
      </c>
      <c r="CF172">
        <v>7915745</v>
      </c>
      <c r="CG172">
        <v>112469547</v>
      </c>
      <c r="CH172">
        <v>112469547</v>
      </c>
      <c r="CI172">
        <v>2869869</v>
      </c>
      <c r="CJ172">
        <v>2383463</v>
      </c>
      <c r="CK172">
        <v>10711706</v>
      </c>
      <c r="CL172">
        <v>13527954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14194478</v>
      </c>
      <c r="CZ172">
        <v>13958119</v>
      </c>
      <c r="DA172">
        <v>9397380</v>
      </c>
      <c r="DB172">
        <v>10326352</v>
      </c>
      <c r="DC172">
        <v>0</v>
      </c>
      <c r="DD172">
        <v>0</v>
      </c>
      <c r="DE172">
        <v>0</v>
      </c>
      <c r="DF172">
        <v>0</v>
      </c>
    </row>
    <row r="173" spans="1:110" x14ac:dyDescent="0.25">
      <c r="A173">
        <f t="shared" si="2"/>
        <v>0.128856213851338</v>
      </c>
      <c r="B173" t="s">
        <v>219</v>
      </c>
      <c r="C173">
        <v>2662117</v>
      </c>
      <c r="D173">
        <v>4907858</v>
      </c>
      <c r="E173">
        <v>6071514</v>
      </c>
      <c r="F173">
        <v>5540266</v>
      </c>
      <c r="G173">
        <v>0</v>
      </c>
      <c r="H173">
        <v>0</v>
      </c>
      <c r="I173">
        <v>0</v>
      </c>
      <c r="J173">
        <v>0</v>
      </c>
      <c r="K173">
        <v>1427187</v>
      </c>
      <c r="L173">
        <v>3502472</v>
      </c>
      <c r="M173">
        <v>3840924</v>
      </c>
      <c r="N173">
        <v>3579603</v>
      </c>
      <c r="O173">
        <v>248000</v>
      </c>
      <c r="P173">
        <v>248000</v>
      </c>
      <c r="Q173">
        <v>372000</v>
      </c>
      <c r="R173">
        <v>372000</v>
      </c>
      <c r="S173">
        <v>0</v>
      </c>
      <c r="T173">
        <v>0</v>
      </c>
      <c r="U173">
        <v>0</v>
      </c>
      <c r="V173">
        <v>0</v>
      </c>
      <c r="W173">
        <v>61158</v>
      </c>
      <c r="X173">
        <v>1855817</v>
      </c>
      <c r="Y173">
        <v>2962566</v>
      </c>
      <c r="Z173">
        <v>3247857</v>
      </c>
      <c r="AA173">
        <v>20429</v>
      </c>
      <c r="AB173">
        <v>4451</v>
      </c>
      <c r="AC173">
        <v>992</v>
      </c>
      <c r="AD173">
        <v>992</v>
      </c>
      <c r="AE173">
        <v>2001563</v>
      </c>
      <c r="AF173">
        <v>0</v>
      </c>
      <c r="AG173">
        <v>0</v>
      </c>
      <c r="AH173">
        <v>0</v>
      </c>
      <c r="AI173">
        <v>340876</v>
      </c>
      <c r="AJ173">
        <v>2801749</v>
      </c>
      <c r="AK173">
        <v>2736948</v>
      </c>
      <c r="AL173">
        <v>1920409</v>
      </c>
      <c r="AM173">
        <v>0</v>
      </c>
      <c r="AN173">
        <v>1700000</v>
      </c>
      <c r="AO173">
        <v>1412500</v>
      </c>
      <c r="AP173">
        <v>1137500</v>
      </c>
      <c r="AQ173">
        <v>0</v>
      </c>
      <c r="AR173">
        <v>1700000</v>
      </c>
      <c r="AS173">
        <v>1412500</v>
      </c>
      <c r="AT173">
        <v>1137500</v>
      </c>
      <c r="AU173">
        <v>0</v>
      </c>
      <c r="AV173">
        <v>0</v>
      </c>
      <c r="AW173">
        <v>0</v>
      </c>
      <c r="AX173">
        <v>0</v>
      </c>
      <c r="AY173">
        <v>340876</v>
      </c>
      <c r="AZ173">
        <v>1096112</v>
      </c>
      <c r="BA173">
        <v>1324448</v>
      </c>
      <c r="BB173">
        <v>782909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200000</v>
      </c>
      <c r="BM173">
        <v>387500</v>
      </c>
      <c r="BN173">
        <v>375000</v>
      </c>
      <c r="BO173">
        <v>0</v>
      </c>
      <c r="BP173">
        <v>200000</v>
      </c>
      <c r="BQ173">
        <v>300000</v>
      </c>
      <c r="BR173">
        <v>200000</v>
      </c>
      <c r="BW173">
        <v>0</v>
      </c>
      <c r="BX173">
        <v>300000</v>
      </c>
      <c r="BY173">
        <v>100000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300000</v>
      </c>
      <c r="CG173">
        <v>100000</v>
      </c>
      <c r="CH173">
        <v>0</v>
      </c>
      <c r="CI173">
        <v>10172</v>
      </c>
      <c r="CJ173">
        <v>612773</v>
      </c>
      <c r="CK173">
        <v>829361</v>
      </c>
      <c r="CL173">
        <v>299190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40213</v>
      </c>
      <c r="DA173">
        <v>21375</v>
      </c>
      <c r="DB173">
        <v>67463</v>
      </c>
      <c r="DC173">
        <v>0</v>
      </c>
      <c r="DD173">
        <v>0</v>
      </c>
      <c r="DE173">
        <v>0</v>
      </c>
      <c r="DF173">
        <v>0</v>
      </c>
    </row>
    <row r="174" spans="1:110" x14ac:dyDescent="0.25">
      <c r="A174">
        <f t="shared" si="2"/>
        <v>-0.25978981604904222</v>
      </c>
      <c r="B174" t="s">
        <v>220</v>
      </c>
      <c r="C174">
        <v>60199758</v>
      </c>
      <c r="D174">
        <v>56249014</v>
      </c>
      <c r="E174">
        <v>52735856</v>
      </c>
      <c r="F174">
        <v>41636093</v>
      </c>
      <c r="G174">
        <v>0</v>
      </c>
      <c r="H174">
        <v>0</v>
      </c>
      <c r="I174">
        <v>0</v>
      </c>
      <c r="J174">
        <v>0</v>
      </c>
      <c r="K174">
        <v>18615315</v>
      </c>
      <c r="L174">
        <v>15628831</v>
      </c>
      <c r="M174">
        <v>13125403</v>
      </c>
      <c r="N174">
        <v>11820767</v>
      </c>
      <c r="O174">
        <v>8279000</v>
      </c>
      <c r="P174">
        <v>8279000</v>
      </c>
      <c r="Q174">
        <v>8279000</v>
      </c>
      <c r="R174">
        <v>18279162</v>
      </c>
      <c r="S174">
        <v>0</v>
      </c>
      <c r="T174">
        <v>0</v>
      </c>
      <c r="U174">
        <v>0</v>
      </c>
      <c r="V174">
        <v>0</v>
      </c>
      <c r="W174">
        <v>1092252</v>
      </c>
      <c r="X174">
        <v>1097319</v>
      </c>
      <c r="Y174">
        <v>1106661</v>
      </c>
      <c r="Z174">
        <v>1106661</v>
      </c>
      <c r="AA174">
        <v>0</v>
      </c>
      <c r="AB174">
        <v>0</v>
      </c>
      <c r="AC174">
        <v>0</v>
      </c>
      <c r="AD174">
        <v>0</v>
      </c>
      <c r="AE174">
        <v>-315172</v>
      </c>
      <c r="AF174">
        <v>96273</v>
      </c>
      <c r="AG174">
        <v>273760</v>
      </c>
      <c r="AH174">
        <v>-8959436</v>
      </c>
      <c r="AI174">
        <v>49316229</v>
      </c>
      <c r="AJ174">
        <v>45476669</v>
      </c>
      <c r="AK174">
        <v>42036972</v>
      </c>
      <c r="AL174">
        <v>30344230</v>
      </c>
      <c r="AM174">
        <v>402827</v>
      </c>
      <c r="AN174">
        <v>402827</v>
      </c>
      <c r="AO174">
        <v>402827</v>
      </c>
      <c r="AP174">
        <v>402827</v>
      </c>
      <c r="AQ174">
        <v>402827</v>
      </c>
      <c r="AR174">
        <v>402827</v>
      </c>
      <c r="AS174">
        <v>402827</v>
      </c>
      <c r="AT174">
        <v>402827</v>
      </c>
      <c r="AU174">
        <v>0</v>
      </c>
      <c r="AV174">
        <v>0</v>
      </c>
      <c r="AW174">
        <v>0</v>
      </c>
      <c r="AX174">
        <v>0</v>
      </c>
      <c r="AY174">
        <v>48913402</v>
      </c>
      <c r="AZ174">
        <v>45073842</v>
      </c>
      <c r="BA174">
        <v>41634145</v>
      </c>
      <c r="BB174">
        <v>29941403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W174">
        <v>402827</v>
      </c>
      <c r="BX174">
        <v>402827</v>
      </c>
      <c r="BY174">
        <v>402827</v>
      </c>
      <c r="BZ174">
        <v>402827</v>
      </c>
      <c r="CA174">
        <v>0</v>
      </c>
      <c r="CB174">
        <v>0</v>
      </c>
      <c r="CC174">
        <v>0</v>
      </c>
      <c r="CD174">
        <v>0</v>
      </c>
      <c r="CE174">
        <v>402827</v>
      </c>
      <c r="CF174">
        <v>402827</v>
      </c>
      <c r="CG174">
        <v>402827</v>
      </c>
      <c r="CH174">
        <v>402827</v>
      </c>
      <c r="CI174">
        <v>41276160</v>
      </c>
      <c r="CJ174">
        <v>40411131</v>
      </c>
      <c r="CK174">
        <v>37830920</v>
      </c>
      <c r="CL174">
        <v>25906363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432729</v>
      </c>
      <c r="CZ174">
        <v>711217</v>
      </c>
      <c r="DA174">
        <v>369070</v>
      </c>
      <c r="DB174">
        <v>229445</v>
      </c>
      <c r="DC174">
        <v>0</v>
      </c>
      <c r="DD174">
        <v>0</v>
      </c>
      <c r="DE174">
        <v>0</v>
      </c>
      <c r="DF174">
        <v>0</v>
      </c>
    </row>
    <row r="175" spans="1:110" x14ac:dyDescent="0.25">
      <c r="A175">
        <f t="shared" si="2"/>
        <v>-1.496269117810759E-2</v>
      </c>
      <c r="B175" t="s">
        <v>221</v>
      </c>
      <c r="C175">
        <v>668410114</v>
      </c>
      <c r="D175">
        <v>845708693</v>
      </c>
      <c r="E175">
        <v>842180071</v>
      </c>
      <c r="F175">
        <v>833054615</v>
      </c>
      <c r="G175">
        <v>0</v>
      </c>
      <c r="H175">
        <v>0</v>
      </c>
      <c r="I175">
        <v>14348</v>
      </c>
      <c r="J175">
        <v>7461</v>
      </c>
      <c r="K175">
        <v>2060880</v>
      </c>
      <c r="L175">
        <v>2628564</v>
      </c>
      <c r="M175">
        <v>2423720</v>
      </c>
      <c r="N175">
        <v>2262348</v>
      </c>
      <c r="O175">
        <v>5099289</v>
      </c>
      <c r="P175">
        <v>5099289</v>
      </c>
      <c r="Q175">
        <v>5099289</v>
      </c>
      <c r="R175">
        <v>5099289</v>
      </c>
      <c r="S175">
        <v>0</v>
      </c>
      <c r="T175">
        <v>0</v>
      </c>
      <c r="U175">
        <v>0</v>
      </c>
      <c r="V175">
        <v>0</v>
      </c>
      <c r="W175">
        <v>7098187</v>
      </c>
      <c r="X175">
        <v>7098187</v>
      </c>
      <c r="Y175">
        <v>7098187</v>
      </c>
      <c r="Z175">
        <v>7098186</v>
      </c>
      <c r="AA175">
        <v>5807012</v>
      </c>
      <c r="AB175">
        <v>5807012</v>
      </c>
      <c r="AC175">
        <v>5807012</v>
      </c>
      <c r="AD175">
        <v>5807011</v>
      </c>
      <c r="AE175">
        <v>164682119</v>
      </c>
      <c r="AF175">
        <v>252627104</v>
      </c>
      <c r="AG175">
        <v>184897663</v>
      </c>
      <c r="AH175">
        <v>111845285</v>
      </c>
      <c r="AI175">
        <v>476520257</v>
      </c>
      <c r="AJ175">
        <v>561385828</v>
      </c>
      <c r="AK175">
        <v>618654124</v>
      </c>
      <c r="AL175">
        <v>684738463</v>
      </c>
      <c r="AM175">
        <v>210000000</v>
      </c>
      <c r="AN175">
        <v>430600000</v>
      </c>
      <c r="AO175">
        <v>305000000</v>
      </c>
      <c r="AP175">
        <v>114500000</v>
      </c>
      <c r="AQ175">
        <v>210000000</v>
      </c>
      <c r="AR175">
        <v>430600000</v>
      </c>
      <c r="AS175">
        <v>305000000</v>
      </c>
      <c r="AT175">
        <v>114500000</v>
      </c>
      <c r="AU175">
        <v>0</v>
      </c>
      <c r="AV175">
        <v>0</v>
      </c>
      <c r="AW175">
        <v>0</v>
      </c>
      <c r="AX175">
        <v>0</v>
      </c>
      <c r="AY175">
        <v>264772194</v>
      </c>
      <c r="AZ175">
        <v>127299527</v>
      </c>
      <c r="BA175">
        <v>312048960</v>
      </c>
      <c r="BB175">
        <v>570238463</v>
      </c>
      <c r="BC175">
        <v>73000000</v>
      </c>
      <c r="BD175">
        <v>0</v>
      </c>
      <c r="BE175">
        <v>65251575</v>
      </c>
      <c r="BF175">
        <v>0</v>
      </c>
      <c r="BG175">
        <v>73000000</v>
      </c>
      <c r="BH175">
        <v>0</v>
      </c>
      <c r="BI175">
        <v>65251575</v>
      </c>
      <c r="BJ175">
        <v>0</v>
      </c>
      <c r="BK175">
        <v>0</v>
      </c>
      <c r="BL175">
        <v>0</v>
      </c>
      <c r="BM175">
        <v>60000000</v>
      </c>
      <c r="BN175">
        <v>0</v>
      </c>
      <c r="BO175">
        <v>0</v>
      </c>
      <c r="BP175">
        <v>0</v>
      </c>
      <c r="BQ175">
        <v>60000000</v>
      </c>
      <c r="BR175">
        <v>0</v>
      </c>
      <c r="BW175">
        <v>0</v>
      </c>
      <c r="BX175">
        <v>0</v>
      </c>
      <c r="BY175">
        <v>0</v>
      </c>
      <c r="BZ175">
        <v>114500000</v>
      </c>
      <c r="CA175">
        <v>210000000</v>
      </c>
      <c r="CB175">
        <v>430600000</v>
      </c>
      <c r="CC175">
        <v>305000000</v>
      </c>
      <c r="CD175">
        <v>0</v>
      </c>
      <c r="CE175">
        <v>210000000</v>
      </c>
      <c r="CF175">
        <v>430600000</v>
      </c>
      <c r="CG175">
        <v>305000000</v>
      </c>
      <c r="CH175">
        <v>114500000</v>
      </c>
      <c r="CI175">
        <v>85505554</v>
      </c>
      <c r="CJ175">
        <v>17190670</v>
      </c>
      <c r="CK175">
        <v>66371383</v>
      </c>
      <c r="CL175">
        <v>24103394</v>
      </c>
      <c r="CM175">
        <v>886625161</v>
      </c>
      <c r="CN175">
        <v>828074349</v>
      </c>
      <c r="CO175">
        <v>625091473</v>
      </c>
      <c r="CP175">
        <v>712378720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11442453</v>
      </c>
      <c r="CZ175">
        <v>0</v>
      </c>
      <c r="DA175">
        <v>0</v>
      </c>
      <c r="DB175">
        <v>12899338</v>
      </c>
      <c r="DC175">
        <v>0</v>
      </c>
      <c r="DD175">
        <v>0</v>
      </c>
      <c r="DE175">
        <v>0</v>
      </c>
      <c r="DF175">
        <v>27447</v>
      </c>
    </row>
    <row r="176" spans="1:110" x14ac:dyDescent="0.25">
      <c r="A176">
        <f t="shared" si="2"/>
        <v>0.29310755082941231</v>
      </c>
      <c r="B176" t="s">
        <v>222</v>
      </c>
      <c r="C176">
        <v>255576155</v>
      </c>
      <c r="D176">
        <v>629935672</v>
      </c>
      <c r="E176">
        <v>759045793</v>
      </c>
      <c r="F176">
        <v>814574574</v>
      </c>
      <c r="G176">
        <v>10136910</v>
      </c>
      <c r="H176">
        <v>40636814</v>
      </c>
      <c r="I176">
        <v>34596243</v>
      </c>
      <c r="J176">
        <v>28797182</v>
      </c>
      <c r="K176">
        <v>33495270</v>
      </c>
      <c r="L176">
        <v>31764602</v>
      </c>
      <c r="M176">
        <v>29393863</v>
      </c>
      <c r="N176">
        <v>32589262</v>
      </c>
      <c r="O176">
        <v>6845536</v>
      </c>
      <c r="P176">
        <v>6845536</v>
      </c>
      <c r="Q176">
        <v>6845536</v>
      </c>
      <c r="R176">
        <v>6845536</v>
      </c>
      <c r="S176">
        <v>19359909</v>
      </c>
      <c r="T176">
        <v>19359908</v>
      </c>
      <c r="U176">
        <v>19359908</v>
      </c>
      <c r="V176">
        <v>19359909</v>
      </c>
      <c r="W176">
        <v>684554</v>
      </c>
      <c r="X176">
        <v>684554</v>
      </c>
      <c r="Y176">
        <v>684554</v>
      </c>
      <c r="Z176">
        <v>684554</v>
      </c>
      <c r="AA176">
        <v>0</v>
      </c>
      <c r="AB176">
        <v>0</v>
      </c>
      <c r="AC176">
        <v>0</v>
      </c>
      <c r="AD176">
        <v>0</v>
      </c>
      <c r="AE176">
        <v>167905826</v>
      </c>
      <c r="AF176">
        <v>192697524</v>
      </c>
      <c r="AG176">
        <v>216273443</v>
      </c>
      <c r="AH176">
        <v>242905724</v>
      </c>
      <c r="AI176">
        <v>59555020</v>
      </c>
      <c r="AJ176">
        <v>409355346</v>
      </c>
      <c r="AK176">
        <v>515062077</v>
      </c>
      <c r="AL176">
        <v>544048520</v>
      </c>
      <c r="AM176">
        <v>10132699</v>
      </c>
      <c r="AN176">
        <v>352918602</v>
      </c>
      <c r="AO176">
        <v>454906097</v>
      </c>
      <c r="AP176">
        <v>482751302</v>
      </c>
      <c r="AQ176">
        <v>10132699</v>
      </c>
      <c r="AR176">
        <v>351918602</v>
      </c>
      <c r="AS176">
        <v>454206097</v>
      </c>
      <c r="AT176">
        <v>482351302</v>
      </c>
      <c r="AU176">
        <v>0</v>
      </c>
      <c r="AV176">
        <v>0</v>
      </c>
      <c r="AW176">
        <v>0</v>
      </c>
      <c r="AX176">
        <v>0</v>
      </c>
      <c r="AY176">
        <v>41904027</v>
      </c>
      <c r="AZ176">
        <v>49003616</v>
      </c>
      <c r="BA176">
        <v>49370795</v>
      </c>
      <c r="BB176">
        <v>48420255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1873489</v>
      </c>
      <c r="BL176">
        <v>1872721</v>
      </c>
      <c r="BM176">
        <v>1619677</v>
      </c>
      <c r="BN176">
        <v>1700661</v>
      </c>
      <c r="BO176">
        <v>420179</v>
      </c>
      <c r="BP176">
        <v>339614</v>
      </c>
      <c r="BQ176">
        <v>0</v>
      </c>
      <c r="BR176">
        <v>0</v>
      </c>
      <c r="BW176">
        <v>339614</v>
      </c>
      <c r="BX176">
        <v>343660000</v>
      </c>
      <c r="BY176">
        <v>447573085</v>
      </c>
      <c r="BZ176">
        <v>477418406</v>
      </c>
      <c r="CA176">
        <v>0</v>
      </c>
      <c r="CB176">
        <v>0</v>
      </c>
      <c r="CC176">
        <v>0</v>
      </c>
      <c r="CD176">
        <v>0</v>
      </c>
      <c r="CE176">
        <v>10132699</v>
      </c>
      <c r="CF176">
        <v>351918602</v>
      </c>
      <c r="CG176">
        <v>454206097</v>
      </c>
      <c r="CH176">
        <v>482351302</v>
      </c>
      <c r="CI176">
        <v>25416937</v>
      </c>
      <c r="CJ176">
        <v>32042179</v>
      </c>
      <c r="CK176">
        <v>41376850</v>
      </c>
      <c r="CL176">
        <v>33764103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2141253</v>
      </c>
      <c r="CZ176">
        <v>2013808</v>
      </c>
      <c r="DA176">
        <v>20674951</v>
      </c>
      <c r="DB176">
        <v>23960245</v>
      </c>
      <c r="DC176">
        <v>0</v>
      </c>
      <c r="DD176">
        <v>0</v>
      </c>
      <c r="DE176">
        <v>0</v>
      </c>
      <c r="DF176">
        <v>0</v>
      </c>
    </row>
    <row r="177" spans="1:110" x14ac:dyDescent="0.25">
      <c r="A177">
        <f t="shared" si="2"/>
        <v>4.8796699004936508E-2</v>
      </c>
      <c r="B177" t="s">
        <v>223</v>
      </c>
      <c r="C177">
        <v>286262326</v>
      </c>
      <c r="D177">
        <v>309663959</v>
      </c>
      <c r="E177">
        <v>309136134</v>
      </c>
      <c r="F177">
        <v>324774538</v>
      </c>
      <c r="G177">
        <v>255470</v>
      </c>
      <c r="H177">
        <v>208506</v>
      </c>
      <c r="I177">
        <v>2164234</v>
      </c>
      <c r="J177">
        <v>2811124</v>
      </c>
      <c r="K177">
        <v>1567924</v>
      </c>
      <c r="L177">
        <v>2911469</v>
      </c>
      <c r="M177">
        <v>2824744</v>
      </c>
      <c r="N177">
        <v>2497233</v>
      </c>
      <c r="O177">
        <v>6198284</v>
      </c>
      <c r="P177">
        <v>6198284</v>
      </c>
      <c r="Q177">
        <v>6198284</v>
      </c>
      <c r="R177">
        <v>6198284</v>
      </c>
      <c r="S177">
        <v>0</v>
      </c>
      <c r="T177">
        <v>0</v>
      </c>
      <c r="U177">
        <v>0</v>
      </c>
      <c r="V177">
        <v>0</v>
      </c>
      <c r="W177">
        <v>48022523</v>
      </c>
      <c r="X177">
        <v>48518310</v>
      </c>
      <c r="Y177">
        <v>11314097</v>
      </c>
      <c r="Z177">
        <v>11314097</v>
      </c>
      <c r="AA177">
        <v>9639493</v>
      </c>
      <c r="AB177">
        <v>10135280</v>
      </c>
      <c r="AC177">
        <v>10631067</v>
      </c>
      <c r="AD177">
        <v>10631067</v>
      </c>
      <c r="AE177">
        <v>39652850</v>
      </c>
      <c r="AF177">
        <v>43181970</v>
      </c>
      <c r="AG177">
        <v>19658746</v>
      </c>
      <c r="AH177">
        <v>28135840</v>
      </c>
      <c r="AI177">
        <v>191795961</v>
      </c>
      <c r="AJ177">
        <v>211300539</v>
      </c>
      <c r="AK177">
        <v>271589788</v>
      </c>
      <c r="AL177">
        <v>278551734</v>
      </c>
      <c r="AM177">
        <v>60255000</v>
      </c>
      <c r="AN177">
        <v>100200000</v>
      </c>
      <c r="AO177">
        <v>80145000</v>
      </c>
      <c r="AP177">
        <v>207541268</v>
      </c>
      <c r="AQ177">
        <v>60000000</v>
      </c>
      <c r="AR177">
        <v>100000000</v>
      </c>
      <c r="AS177">
        <v>80000000</v>
      </c>
      <c r="AT177">
        <v>207451268</v>
      </c>
      <c r="AU177">
        <v>0</v>
      </c>
      <c r="AV177">
        <v>0</v>
      </c>
      <c r="AW177">
        <v>0</v>
      </c>
      <c r="AX177">
        <v>0</v>
      </c>
      <c r="AY177">
        <v>130449534</v>
      </c>
      <c r="AZ177">
        <v>109575084</v>
      </c>
      <c r="BA177">
        <v>190642165</v>
      </c>
      <c r="BB177">
        <v>70740267</v>
      </c>
      <c r="BC177">
        <v>51234465</v>
      </c>
      <c r="BD177">
        <v>3219279</v>
      </c>
      <c r="BE177">
        <v>60627153</v>
      </c>
      <c r="BF177">
        <v>64293377</v>
      </c>
      <c r="BG177">
        <v>28433040</v>
      </c>
      <c r="BH177">
        <v>2970948</v>
      </c>
      <c r="BI177">
        <v>56289537</v>
      </c>
      <c r="BJ177">
        <v>61878380</v>
      </c>
      <c r="BK177">
        <v>69978884</v>
      </c>
      <c r="BL177">
        <v>100000000</v>
      </c>
      <c r="BM177">
        <v>125000000</v>
      </c>
      <c r="BN177">
        <v>0</v>
      </c>
      <c r="BO177">
        <v>478884</v>
      </c>
      <c r="BP177">
        <v>0</v>
      </c>
      <c r="BQ177">
        <v>0</v>
      </c>
      <c r="BR177">
        <v>0</v>
      </c>
      <c r="BW177">
        <v>60000000</v>
      </c>
      <c r="BX177">
        <v>60000000</v>
      </c>
      <c r="BY177">
        <v>50000000</v>
      </c>
      <c r="BZ177">
        <v>50000000</v>
      </c>
      <c r="CA177">
        <v>0</v>
      </c>
      <c r="CB177">
        <v>0</v>
      </c>
      <c r="CC177">
        <v>0</v>
      </c>
      <c r="CD177">
        <v>0</v>
      </c>
      <c r="CE177">
        <v>60000000</v>
      </c>
      <c r="CF177">
        <v>60000000</v>
      </c>
      <c r="CG177">
        <v>50000000</v>
      </c>
      <c r="CH177">
        <v>50000000</v>
      </c>
      <c r="CI177">
        <v>30725758</v>
      </c>
      <c r="CJ177">
        <v>4189148</v>
      </c>
      <c r="CK177">
        <v>57708916</v>
      </c>
      <c r="CL177">
        <v>62760573</v>
      </c>
      <c r="CM177">
        <v>1021527</v>
      </c>
      <c r="CN177">
        <v>4274262</v>
      </c>
      <c r="CO177">
        <v>2524297</v>
      </c>
      <c r="CP177">
        <v>3305674</v>
      </c>
      <c r="CQ177">
        <v>26478884</v>
      </c>
      <c r="CR177">
        <v>140000000</v>
      </c>
      <c r="CS177">
        <v>155000000</v>
      </c>
      <c r="CT177">
        <v>157451268</v>
      </c>
      <c r="CU177">
        <v>0</v>
      </c>
      <c r="CV177">
        <v>0</v>
      </c>
      <c r="CW177">
        <v>0</v>
      </c>
      <c r="CX177">
        <v>0</v>
      </c>
      <c r="CY177">
        <v>2122708</v>
      </c>
      <c r="CZ177">
        <v>3871644</v>
      </c>
      <c r="DA177">
        <v>2594787</v>
      </c>
      <c r="DB177">
        <v>3704244</v>
      </c>
      <c r="DC177">
        <v>0</v>
      </c>
      <c r="DD177">
        <v>0</v>
      </c>
      <c r="DE177">
        <v>0</v>
      </c>
      <c r="DF177">
        <v>0</v>
      </c>
    </row>
    <row r="178" spans="1:110" x14ac:dyDescent="0.25">
      <c r="A178">
        <f t="shared" si="2"/>
        <v>-0.31385272705277478</v>
      </c>
      <c r="B178" t="s">
        <v>224</v>
      </c>
      <c r="C178">
        <v>402396204</v>
      </c>
      <c r="D178">
        <v>430481383</v>
      </c>
      <c r="E178">
        <v>374664545</v>
      </c>
      <c r="F178">
        <v>295373627</v>
      </c>
      <c r="G178">
        <v>518757</v>
      </c>
      <c r="H178">
        <v>464957</v>
      </c>
      <c r="I178">
        <v>582852</v>
      </c>
      <c r="J178">
        <v>847242</v>
      </c>
      <c r="K178">
        <v>18341668</v>
      </c>
      <c r="L178">
        <v>33313338</v>
      </c>
      <c r="M178">
        <v>43038079</v>
      </c>
      <c r="N178">
        <v>39211960</v>
      </c>
      <c r="O178">
        <v>19117726</v>
      </c>
      <c r="P178">
        <v>19117726</v>
      </c>
      <c r="Q178">
        <v>19117726</v>
      </c>
      <c r="R178">
        <v>19117726</v>
      </c>
      <c r="S178">
        <v>0</v>
      </c>
      <c r="T178">
        <v>0</v>
      </c>
      <c r="U178">
        <v>0</v>
      </c>
      <c r="V178">
        <v>0</v>
      </c>
      <c r="W178">
        <v>2496183</v>
      </c>
      <c r="X178">
        <v>2458521</v>
      </c>
      <c r="Y178">
        <v>2632432</v>
      </c>
      <c r="Z178">
        <v>2609554</v>
      </c>
      <c r="AA178">
        <v>420251</v>
      </c>
      <c r="AB178">
        <v>382590</v>
      </c>
      <c r="AC178">
        <v>556500</v>
      </c>
      <c r="AD178">
        <v>533622</v>
      </c>
      <c r="AE178">
        <v>66576634</v>
      </c>
      <c r="AF178">
        <v>89127952</v>
      </c>
      <c r="AG178">
        <v>63069671</v>
      </c>
      <c r="AH178">
        <v>41442509</v>
      </c>
      <c r="AI178">
        <v>306506962</v>
      </c>
      <c r="AJ178">
        <v>313046019</v>
      </c>
      <c r="AK178">
        <v>282125124</v>
      </c>
      <c r="AL178">
        <v>233513294</v>
      </c>
      <c r="AM178">
        <v>14250000</v>
      </c>
      <c r="AN178">
        <v>15300000</v>
      </c>
      <c r="AO178">
        <v>0</v>
      </c>
      <c r="AP178">
        <v>0</v>
      </c>
      <c r="AQ178">
        <v>14250000</v>
      </c>
      <c r="AR178">
        <v>15300000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290371097</v>
      </c>
      <c r="AZ178">
        <v>296286658</v>
      </c>
      <c r="BA178">
        <v>279881122</v>
      </c>
      <c r="BB178">
        <v>227705299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W178">
        <v>0</v>
      </c>
      <c r="BX178">
        <v>0</v>
      </c>
      <c r="BY178">
        <v>0</v>
      </c>
      <c r="BZ178">
        <v>0</v>
      </c>
      <c r="CA178">
        <v>14250000</v>
      </c>
      <c r="CB178">
        <v>15300000</v>
      </c>
      <c r="CC178">
        <v>0</v>
      </c>
      <c r="CD178">
        <v>0</v>
      </c>
      <c r="CE178">
        <v>14250000</v>
      </c>
      <c r="CF178">
        <v>15300000</v>
      </c>
      <c r="CG178">
        <v>0</v>
      </c>
      <c r="CH178">
        <v>0</v>
      </c>
      <c r="CI178">
        <v>28990838</v>
      </c>
      <c r="CJ178">
        <v>26217660</v>
      </c>
      <c r="CK178">
        <v>27265416</v>
      </c>
      <c r="CL178">
        <v>36206771</v>
      </c>
      <c r="CM178">
        <v>75000</v>
      </c>
      <c r="CN178">
        <v>75000</v>
      </c>
      <c r="CO178">
        <v>75000</v>
      </c>
      <c r="CP178">
        <v>75000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839979</v>
      </c>
      <c r="CZ178">
        <v>1002131</v>
      </c>
      <c r="DA178">
        <v>83694</v>
      </c>
      <c r="DB178">
        <v>29516</v>
      </c>
      <c r="DC178">
        <v>0</v>
      </c>
      <c r="DD178">
        <v>0</v>
      </c>
      <c r="DE178">
        <v>0</v>
      </c>
      <c r="DF178">
        <v>0</v>
      </c>
    </row>
    <row r="179" spans="1:110" x14ac:dyDescent="0.25">
      <c r="A179">
        <f t="shared" si="2"/>
        <v>-4.2208083895776995E-2</v>
      </c>
      <c r="B179" t="s">
        <v>225</v>
      </c>
      <c r="C179">
        <v>121581340</v>
      </c>
      <c r="D179">
        <v>109606089</v>
      </c>
      <c r="E179">
        <v>105138605</v>
      </c>
      <c r="F179">
        <v>104979826</v>
      </c>
      <c r="G179">
        <v>870862</v>
      </c>
      <c r="H179">
        <v>582871</v>
      </c>
      <c r="I179">
        <v>344359</v>
      </c>
      <c r="J179">
        <v>176760</v>
      </c>
      <c r="K179">
        <v>18512573</v>
      </c>
      <c r="L179">
        <v>19147010</v>
      </c>
      <c r="M179">
        <v>17044138</v>
      </c>
      <c r="N179">
        <v>19580114</v>
      </c>
      <c r="O179">
        <v>20000000</v>
      </c>
      <c r="P179">
        <v>20000000</v>
      </c>
      <c r="Q179">
        <v>20000000</v>
      </c>
      <c r="R179">
        <v>20000000</v>
      </c>
      <c r="S179">
        <v>18716</v>
      </c>
      <c r="T179">
        <v>18716</v>
      </c>
      <c r="U179">
        <v>18716</v>
      </c>
      <c r="V179">
        <v>18716</v>
      </c>
      <c r="W179">
        <v>12979414</v>
      </c>
      <c r="X179">
        <v>15443163</v>
      </c>
      <c r="Y179">
        <v>16285963</v>
      </c>
      <c r="Z179">
        <v>17298656</v>
      </c>
      <c r="AA179">
        <v>5086</v>
      </c>
      <c r="AB179">
        <v>5086</v>
      </c>
      <c r="AC179">
        <v>5087</v>
      </c>
      <c r="AD179">
        <v>5086</v>
      </c>
      <c r="AE179">
        <v>0</v>
      </c>
      <c r="AF179">
        <v>0</v>
      </c>
      <c r="AG179">
        <v>0</v>
      </c>
      <c r="AH179">
        <v>0</v>
      </c>
      <c r="AI179">
        <v>86892125</v>
      </c>
      <c r="AJ179">
        <v>72747759</v>
      </c>
      <c r="AK179">
        <v>67626906</v>
      </c>
      <c r="AL179">
        <v>66390870</v>
      </c>
      <c r="AM179">
        <v>18247106</v>
      </c>
      <c r="AN179">
        <v>26924620</v>
      </c>
      <c r="AO179">
        <v>25086895</v>
      </c>
      <c r="AP179">
        <v>22400000</v>
      </c>
      <c r="AQ179">
        <v>18247106</v>
      </c>
      <c r="AR179">
        <v>26924620</v>
      </c>
      <c r="AS179">
        <v>25086895</v>
      </c>
      <c r="AT179">
        <v>22400000</v>
      </c>
      <c r="AU179">
        <v>0</v>
      </c>
      <c r="AV179">
        <v>0</v>
      </c>
      <c r="AW179">
        <v>0</v>
      </c>
      <c r="AX179">
        <v>0</v>
      </c>
      <c r="AY179">
        <v>67014014</v>
      </c>
      <c r="AZ179">
        <v>44033861</v>
      </c>
      <c r="BA179">
        <v>40739271</v>
      </c>
      <c r="BB179">
        <v>41552933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15307936</v>
      </c>
      <c r="BL179">
        <v>11322486</v>
      </c>
      <c r="BM179">
        <v>11837724</v>
      </c>
      <c r="BN179">
        <v>10686896</v>
      </c>
      <c r="BO179">
        <v>15000000</v>
      </c>
      <c r="BP179">
        <v>11000000</v>
      </c>
      <c r="BQ179">
        <v>11500000</v>
      </c>
      <c r="BR179">
        <v>10600000</v>
      </c>
      <c r="BW179">
        <v>17500000</v>
      </c>
      <c r="BX179">
        <v>26500000</v>
      </c>
      <c r="BY179">
        <v>25000000</v>
      </c>
      <c r="BZ179">
        <v>22400000</v>
      </c>
      <c r="CA179">
        <v>0</v>
      </c>
      <c r="CB179">
        <v>0</v>
      </c>
      <c r="CC179">
        <v>0</v>
      </c>
      <c r="CD179">
        <v>0</v>
      </c>
      <c r="CE179">
        <v>17500000</v>
      </c>
      <c r="CF179">
        <v>26500000</v>
      </c>
      <c r="CG179">
        <v>25000000</v>
      </c>
      <c r="CH179">
        <v>22400000</v>
      </c>
      <c r="CI179">
        <v>46312855</v>
      </c>
      <c r="CJ179">
        <v>23808579</v>
      </c>
      <c r="CK179">
        <v>23642226</v>
      </c>
      <c r="CL179">
        <v>24421559</v>
      </c>
      <c r="CM179">
        <v>578000</v>
      </c>
      <c r="CN179">
        <v>350000</v>
      </c>
      <c r="CO179">
        <v>350000</v>
      </c>
      <c r="CP179">
        <v>350000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1462441</v>
      </c>
      <c r="CZ179">
        <v>1598351</v>
      </c>
      <c r="DA179">
        <v>1087558</v>
      </c>
      <c r="DB179">
        <v>875934</v>
      </c>
      <c r="DC179">
        <v>0</v>
      </c>
      <c r="DD179">
        <v>0</v>
      </c>
      <c r="DE179">
        <v>0</v>
      </c>
      <c r="DF179">
        <v>0</v>
      </c>
    </row>
    <row r="180" spans="1:110" x14ac:dyDescent="0.25">
      <c r="A180">
        <f t="shared" si="2"/>
        <v>0.42073446635528217</v>
      </c>
      <c r="B180" t="s">
        <v>226</v>
      </c>
      <c r="C180">
        <v>52581030</v>
      </c>
      <c r="D180">
        <v>57076270</v>
      </c>
      <c r="E180">
        <v>64022903</v>
      </c>
      <c r="F180">
        <v>81090224</v>
      </c>
      <c r="G180">
        <v>4536</v>
      </c>
      <c r="H180">
        <v>24143</v>
      </c>
      <c r="I180">
        <v>17119</v>
      </c>
      <c r="J180">
        <v>11781</v>
      </c>
      <c r="K180">
        <v>35793987</v>
      </c>
      <c r="L180">
        <v>32702054</v>
      </c>
      <c r="M180">
        <v>36919999</v>
      </c>
      <c r="N180">
        <v>34936884</v>
      </c>
      <c r="O180">
        <v>22495000</v>
      </c>
      <c r="P180">
        <v>22495000</v>
      </c>
      <c r="Q180">
        <v>22495000</v>
      </c>
      <c r="R180">
        <v>22495000</v>
      </c>
      <c r="S180">
        <v>0</v>
      </c>
      <c r="T180">
        <v>0</v>
      </c>
      <c r="U180">
        <v>0</v>
      </c>
      <c r="V180">
        <v>0</v>
      </c>
      <c r="W180">
        <v>41642</v>
      </c>
      <c r="X180">
        <v>41642</v>
      </c>
      <c r="Y180">
        <v>49731</v>
      </c>
      <c r="Z180">
        <v>49731</v>
      </c>
      <c r="AA180">
        <v>0</v>
      </c>
      <c r="AB180">
        <v>0</v>
      </c>
      <c r="AC180">
        <v>0</v>
      </c>
      <c r="AD180">
        <v>0</v>
      </c>
      <c r="AE180">
        <v>-12563370</v>
      </c>
      <c r="AF180">
        <v>-14202497</v>
      </c>
      <c r="AG180">
        <v>-14048818</v>
      </c>
      <c r="AH180">
        <v>-11410005</v>
      </c>
      <c r="AI180">
        <v>36040797</v>
      </c>
      <c r="AJ180">
        <v>42464642</v>
      </c>
      <c r="AK180">
        <v>49855214</v>
      </c>
      <c r="AL180">
        <v>60859039</v>
      </c>
      <c r="AM180">
        <v>27371020</v>
      </c>
      <c r="AN180">
        <v>28378026</v>
      </c>
      <c r="AO180">
        <v>29319476</v>
      </c>
      <c r="AP180">
        <v>33476206</v>
      </c>
      <c r="AQ180">
        <v>27371020</v>
      </c>
      <c r="AR180">
        <v>28378026</v>
      </c>
      <c r="AS180">
        <v>29319476</v>
      </c>
      <c r="AT180">
        <v>33476206</v>
      </c>
      <c r="AU180">
        <v>3000000</v>
      </c>
      <c r="AV180">
        <v>3000000</v>
      </c>
      <c r="AW180">
        <v>4666665</v>
      </c>
      <c r="AX180">
        <v>7999995</v>
      </c>
      <c r="AY180">
        <v>8634516</v>
      </c>
      <c r="AZ180">
        <v>13512283</v>
      </c>
      <c r="BA180">
        <v>19431550</v>
      </c>
      <c r="BB180">
        <v>26317002</v>
      </c>
      <c r="BC180">
        <v>641778</v>
      </c>
      <c r="BD180">
        <v>717463</v>
      </c>
      <c r="BE180">
        <v>4108183</v>
      </c>
      <c r="BF180">
        <v>2954335</v>
      </c>
      <c r="BG180">
        <v>0</v>
      </c>
      <c r="BH180">
        <v>0</v>
      </c>
      <c r="BI180">
        <v>0</v>
      </c>
      <c r="BJ180">
        <v>0</v>
      </c>
      <c r="BK180">
        <v>45968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W180">
        <v>24371020</v>
      </c>
      <c r="BX180">
        <v>25378026</v>
      </c>
      <c r="BY180">
        <v>24652811</v>
      </c>
      <c r="BZ180">
        <v>25476211</v>
      </c>
      <c r="CA180">
        <v>0</v>
      </c>
      <c r="CB180">
        <v>0</v>
      </c>
      <c r="CC180">
        <v>0</v>
      </c>
      <c r="CD180">
        <v>0</v>
      </c>
      <c r="CE180">
        <v>27371020</v>
      </c>
      <c r="CF180">
        <v>28378026</v>
      </c>
      <c r="CG180">
        <v>29319476</v>
      </c>
      <c r="CH180">
        <v>28476211</v>
      </c>
      <c r="CI180">
        <v>0</v>
      </c>
      <c r="CJ180">
        <v>4372323</v>
      </c>
      <c r="CK180">
        <v>2966871</v>
      </c>
      <c r="CL180">
        <v>10018449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17263</v>
      </c>
      <c r="CZ180">
        <v>576771</v>
      </c>
      <c r="DA180">
        <v>513103</v>
      </c>
      <c r="DB180">
        <v>324804</v>
      </c>
      <c r="DC180">
        <v>0</v>
      </c>
      <c r="DD180">
        <v>0</v>
      </c>
      <c r="DE180">
        <v>0</v>
      </c>
      <c r="DF180">
        <v>0</v>
      </c>
    </row>
    <row r="181" spans="1:110" x14ac:dyDescent="0.25">
      <c r="A181">
        <f t="shared" si="2"/>
        <v>1.4423167668496094E-2</v>
      </c>
      <c r="B181" t="s">
        <v>227</v>
      </c>
      <c r="C181">
        <v>11296849</v>
      </c>
      <c r="D181">
        <v>11019840</v>
      </c>
      <c r="E181">
        <v>11909429</v>
      </c>
      <c r="F181">
        <v>11178781</v>
      </c>
      <c r="G181">
        <v>0</v>
      </c>
      <c r="H181">
        <v>0</v>
      </c>
      <c r="I181">
        <v>0</v>
      </c>
      <c r="J181">
        <v>0</v>
      </c>
      <c r="K181">
        <v>347508</v>
      </c>
      <c r="L181">
        <v>244425</v>
      </c>
      <c r="M181">
        <v>314155</v>
      </c>
      <c r="N181">
        <v>680304</v>
      </c>
      <c r="O181">
        <v>1240000</v>
      </c>
      <c r="P181">
        <v>1240000</v>
      </c>
      <c r="Q181">
        <v>1240000</v>
      </c>
      <c r="R181">
        <v>1240000</v>
      </c>
      <c r="S181">
        <v>0</v>
      </c>
      <c r="T181">
        <v>0</v>
      </c>
      <c r="U181">
        <v>0</v>
      </c>
      <c r="V181">
        <v>0</v>
      </c>
      <c r="W181">
        <v>166813</v>
      </c>
      <c r="X181">
        <v>166813</v>
      </c>
      <c r="Y181">
        <v>166813</v>
      </c>
      <c r="Z181">
        <v>166813</v>
      </c>
      <c r="AA181">
        <v>39206</v>
      </c>
      <c r="AB181">
        <v>39206</v>
      </c>
      <c r="AC181">
        <v>39206</v>
      </c>
      <c r="AD181">
        <v>39206</v>
      </c>
      <c r="AE181">
        <v>4895654</v>
      </c>
      <c r="AF181">
        <v>5459393</v>
      </c>
      <c r="AG181">
        <v>5468471</v>
      </c>
      <c r="AH181">
        <v>5044522</v>
      </c>
      <c r="AI181">
        <v>4994383</v>
      </c>
      <c r="AJ181">
        <v>4153634</v>
      </c>
      <c r="AK181">
        <v>5034145</v>
      </c>
      <c r="AL181">
        <v>4301129</v>
      </c>
      <c r="AM181">
        <v>202500</v>
      </c>
      <c r="AN181">
        <v>81000</v>
      </c>
      <c r="AO181">
        <v>40500</v>
      </c>
      <c r="AP181">
        <v>15120</v>
      </c>
      <c r="AQ181">
        <v>202500</v>
      </c>
      <c r="AR181">
        <v>81000</v>
      </c>
      <c r="AS181">
        <v>40500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3840407</v>
      </c>
      <c r="AZ181">
        <v>2960735</v>
      </c>
      <c r="BA181">
        <v>4105483</v>
      </c>
      <c r="BB181">
        <v>3772977</v>
      </c>
      <c r="BC181">
        <v>37045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81000</v>
      </c>
      <c r="BL181">
        <v>81000</v>
      </c>
      <c r="BM181">
        <v>40500</v>
      </c>
      <c r="BN181">
        <v>0</v>
      </c>
      <c r="BO181">
        <v>81000</v>
      </c>
      <c r="BP181">
        <v>81000</v>
      </c>
      <c r="BQ181">
        <v>40500</v>
      </c>
      <c r="BR181">
        <v>0</v>
      </c>
      <c r="BW181">
        <v>202500</v>
      </c>
      <c r="BX181">
        <v>81000</v>
      </c>
      <c r="BY181">
        <v>40500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202500</v>
      </c>
      <c r="CF181">
        <v>81000</v>
      </c>
      <c r="CG181">
        <v>40500</v>
      </c>
      <c r="CH181">
        <v>0</v>
      </c>
      <c r="CI181">
        <v>1130241</v>
      </c>
      <c r="CJ181">
        <v>905782</v>
      </c>
      <c r="CK181">
        <v>1193598</v>
      </c>
      <c r="CL181">
        <v>772883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25218</v>
      </c>
      <c r="CZ181">
        <v>4467</v>
      </c>
      <c r="DA181">
        <v>2846</v>
      </c>
      <c r="DB181">
        <v>1324</v>
      </c>
      <c r="DC181">
        <v>0</v>
      </c>
      <c r="DD181">
        <v>0</v>
      </c>
      <c r="DE181">
        <v>0</v>
      </c>
      <c r="DF181">
        <v>0</v>
      </c>
    </row>
    <row r="182" spans="1:110" x14ac:dyDescent="0.25">
      <c r="A182">
        <f t="shared" si="2"/>
        <v>-4.3364119564805584E-2</v>
      </c>
      <c r="B182" t="s">
        <v>228</v>
      </c>
      <c r="C182">
        <v>71536087</v>
      </c>
      <c r="D182">
        <v>73061232</v>
      </c>
      <c r="E182">
        <v>73277956</v>
      </c>
      <c r="F182">
        <v>69892996</v>
      </c>
      <c r="G182">
        <v>1510185</v>
      </c>
      <c r="H182">
        <v>1037628</v>
      </c>
      <c r="I182">
        <v>289773</v>
      </c>
      <c r="J182">
        <v>327540</v>
      </c>
      <c r="K182">
        <v>10808070</v>
      </c>
      <c r="L182">
        <v>15281166</v>
      </c>
      <c r="M182">
        <v>14963317</v>
      </c>
      <c r="N182">
        <v>13901020</v>
      </c>
      <c r="O182">
        <v>3118000</v>
      </c>
      <c r="P182">
        <v>3118000</v>
      </c>
      <c r="Q182">
        <v>3118000</v>
      </c>
      <c r="R182">
        <v>3118000</v>
      </c>
      <c r="S182">
        <v>2893493</v>
      </c>
      <c r="T182">
        <v>2893493</v>
      </c>
      <c r="U182">
        <v>2893493</v>
      </c>
      <c r="V182">
        <v>2893493</v>
      </c>
      <c r="W182">
        <v>3959843</v>
      </c>
      <c r="X182">
        <v>3959843</v>
      </c>
      <c r="Y182">
        <v>7517495</v>
      </c>
      <c r="Z182">
        <v>7409431</v>
      </c>
      <c r="AA182">
        <v>1704420</v>
      </c>
      <c r="AB182">
        <v>1704420</v>
      </c>
      <c r="AC182">
        <v>5262072</v>
      </c>
      <c r="AD182">
        <v>5154008</v>
      </c>
      <c r="AE182">
        <v>543907</v>
      </c>
      <c r="AF182">
        <v>10821729</v>
      </c>
      <c r="AG182">
        <v>9838694</v>
      </c>
      <c r="AH182">
        <v>10966208</v>
      </c>
      <c r="AI182">
        <v>54792336</v>
      </c>
      <c r="AJ182">
        <v>46052131</v>
      </c>
      <c r="AK182">
        <v>45011848</v>
      </c>
      <c r="AL182">
        <v>41485687</v>
      </c>
      <c r="AM182">
        <v>25242863</v>
      </c>
      <c r="AN182">
        <v>28792863</v>
      </c>
      <c r="AO182">
        <v>33792863</v>
      </c>
      <c r="AP182">
        <v>33492863</v>
      </c>
      <c r="AQ182">
        <v>25242863</v>
      </c>
      <c r="AR182">
        <v>28792863</v>
      </c>
      <c r="AS182">
        <v>33792863</v>
      </c>
      <c r="AT182">
        <v>33492863</v>
      </c>
      <c r="AU182">
        <v>0</v>
      </c>
      <c r="AV182">
        <v>0</v>
      </c>
      <c r="AW182">
        <v>0</v>
      </c>
      <c r="AX182">
        <v>0</v>
      </c>
      <c r="AY182">
        <v>29548276</v>
      </c>
      <c r="AZ182">
        <v>17258071</v>
      </c>
      <c r="BA182">
        <v>11168788</v>
      </c>
      <c r="BB182">
        <v>7991627</v>
      </c>
      <c r="BC182">
        <v>2244910</v>
      </c>
      <c r="BD182">
        <v>4288779</v>
      </c>
      <c r="BE182">
        <v>1708799</v>
      </c>
      <c r="BF182">
        <v>129785</v>
      </c>
      <c r="BG182">
        <v>2244910</v>
      </c>
      <c r="BH182">
        <v>4288779</v>
      </c>
      <c r="BI182">
        <v>1708799</v>
      </c>
      <c r="BJ182">
        <v>129785</v>
      </c>
      <c r="BK182">
        <v>2300000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W182">
        <v>16042863</v>
      </c>
      <c r="BX182">
        <v>28792863</v>
      </c>
      <c r="BY182">
        <v>33792863</v>
      </c>
      <c r="BZ182">
        <v>33492863</v>
      </c>
      <c r="CA182">
        <v>0</v>
      </c>
      <c r="CB182">
        <v>0</v>
      </c>
      <c r="CC182">
        <v>0</v>
      </c>
      <c r="CD182">
        <v>0</v>
      </c>
      <c r="CE182">
        <v>16042863</v>
      </c>
      <c r="CF182">
        <v>28792863</v>
      </c>
      <c r="CG182">
        <v>33792863</v>
      </c>
      <c r="CH182">
        <v>33492863</v>
      </c>
      <c r="CI182">
        <v>4190095</v>
      </c>
      <c r="CJ182">
        <v>7928457</v>
      </c>
      <c r="CK182">
        <v>3693835</v>
      </c>
      <c r="CL182">
        <v>1559666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873378</v>
      </c>
      <c r="CZ182">
        <v>1222711</v>
      </c>
      <c r="DA182">
        <v>1759247</v>
      </c>
      <c r="DB182">
        <v>1688902</v>
      </c>
      <c r="DC182">
        <v>0</v>
      </c>
      <c r="DD182">
        <v>0</v>
      </c>
      <c r="DE182">
        <v>0</v>
      </c>
      <c r="DF182">
        <v>0</v>
      </c>
    </row>
    <row r="183" spans="1:110" x14ac:dyDescent="0.25">
      <c r="A183">
        <f t="shared" si="2"/>
        <v>-0.34350646877643087</v>
      </c>
      <c r="B183" t="s">
        <v>229</v>
      </c>
      <c r="C183">
        <v>15491891</v>
      </c>
      <c r="D183">
        <v>17645068</v>
      </c>
      <c r="E183">
        <v>12609995</v>
      </c>
      <c r="F183">
        <v>11583873</v>
      </c>
      <c r="G183">
        <v>235025</v>
      </c>
      <c r="H183">
        <v>203776</v>
      </c>
      <c r="I183">
        <v>180853</v>
      </c>
      <c r="J183">
        <v>0</v>
      </c>
      <c r="K183">
        <v>1220512</v>
      </c>
      <c r="L183">
        <v>1169696</v>
      </c>
      <c r="M183">
        <v>1050038</v>
      </c>
      <c r="N183">
        <v>449465</v>
      </c>
      <c r="O183">
        <v>1024009</v>
      </c>
      <c r="P183">
        <v>1024009</v>
      </c>
      <c r="Q183">
        <v>1024009</v>
      </c>
      <c r="R183">
        <v>1024009</v>
      </c>
      <c r="S183">
        <v>0</v>
      </c>
      <c r="T183">
        <v>0</v>
      </c>
      <c r="U183">
        <v>0</v>
      </c>
      <c r="V183">
        <v>0</v>
      </c>
      <c r="W183">
        <v>94224</v>
      </c>
      <c r="X183">
        <v>131486</v>
      </c>
      <c r="Y183">
        <v>131486</v>
      </c>
      <c r="Z183">
        <v>131486</v>
      </c>
      <c r="AA183">
        <v>0</v>
      </c>
      <c r="AB183">
        <v>0</v>
      </c>
      <c r="AC183">
        <v>0</v>
      </c>
      <c r="AD183">
        <v>0</v>
      </c>
      <c r="AE183">
        <v>1136206</v>
      </c>
      <c r="AF183">
        <v>1844176</v>
      </c>
      <c r="AG183">
        <v>2210005</v>
      </c>
      <c r="AH183">
        <v>1599238</v>
      </c>
      <c r="AI183">
        <v>12820869</v>
      </c>
      <c r="AJ183">
        <v>14211772</v>
      </c>
      <c r="AK183">
        <v>8672588</v>
      </c>
      <c r="AL183">
        <v>8165509</v>
      </c>
      <c r="AM183">
        <v>297193</v>
      </c>
      <c r="AN183">
        <v>3471616</v>
      </c>
      <c r="AO183">
        <v>2400000</v>
      </c>
      <c r="AP183">
        <v>1600000</v>
      </c>
      <c r="AQ183">
        <v>297193</v>
      </c>
      <c r="AR183">
        <v>3471616</v>
      </c>
      <c r="AS183">
        <v>2400000</v>
      </c>
      <c r="AT183">
        <v>1600000</v>
      </c>
      <c r="AU183">
        <v>0</v>
      </c>
      <c r="AV183">
        <v>0</v>
      </c>
      <c r="AW183">
        <v>0</v>
      </c>
      <c r="AX183">
        <v>0</v>
      </c>
      <c r="AY183">
        <v>12427990</v>
      </c>
      <c r="AZ183">
        <v>10500121</v>
      </c>
      <c r="BA183">
        <v>6097572</v>
      </c>
      <c r="BB183">
        <v>6496377</v>
      </c>
      <c r="BC183">
        <v>500000</v>
      </c>
      <c r="BD183">
        <v>1290356</v>
      </c>
      <c r="BE183">
        <v>1569142</v>
      </c>
      <c r="BF183">
        <v>4552931</v>
      </c>
      <c r="BG183">
        <v>500000</v>
      </c>
      <c r="BH183">
        <v>0</v>
      </c>
      <c r="BI183">
        <v>0</v>
      </c>
      <c r="BJ183">
        <v>4552931</v>
      </c>
      <c r="BK183">
        <v>164717</v>
      </c>
      <c r="BL183">
        <v>1575577</v>
      </c>
      <c r="BM183">
        <v>1071616</v>
      </c>
      <c r="BN183">
        <v>0</v>
      </c>
      <c r="BO183">
        <v>0</v>
      </c>
      <c r="BP183">
        <v>1550000</v>
      </c>
      <c r="BQ183">
        <v>1050000</v>
      </c>
      <c r="BR183">
        <v>0</v>
      </c>
      <c r="BW183">
        <v>250000</v>
      </c>
      <c r="BX183">
        <v>3450000</v>
      </c>
      <c r="BY183">
        <v>2400000</v>
      </c>
      <c r="BZ183">
        <v>1600000</v>
      </c>
      <c r="CA183">
        <v>0</v>
      </c>
      <c r="CB183">
        <v>0</v>
      </c>
      <c r="CC183">
        <v>0</v>
      </c>
      <c r="CD183">
        <v>0</v>
      </c>
      <c r="CE183">
        <v>250000</v>
      </c>
      <c r="CF183">
        <v>3450000</v>
      </c>
      <c r="CG183">
        <v>2400000</v>
      </c>
      <c r="CH183">
        <v>1600000</v>
      </c>
      <c r="CI183">
        <v>4379623</v>
      </c>
      <c r="CJ183">
        <v>2098661</v>
      </c>
      <c r="CK183">
        <v>1813601</v>
      </c>
      <c r="CL183">
        <v>4814312</v>
      </c>
      <c r="CM183">
        <v>0</v>
      </c>
      <c r="CN183">
        <v>0</v>
      </c>
      <c r="CO183">
        <v>0</v>
      </c>
      <c r="CP183">
        <v>0</v>
      </c>
      <c r="CQ183">
        <v>2500000</v>
      </c>
      <c r="CR183">
        <v>2500000</v>
      </c>
      <c r="CS183">
        <v>2500000</v>
      </c>
      <c r="CT183">
        <v>2500000</v>
      </c>
      <c r="CU183">
        <v>0</v>
      </c>
      <c r="CV183">
        <v>0</v>
      </c>
      <c r="CW183">
        <v>0</v>
      </c>
      <c r="CX183">
        <v>0</v>
      </c>
      <c r="CY183">
        <v>17237</v>
      </c>
      <c r="CZ183">
        <v>48281</v>
      </c>
      <c r="DA183">
        <v>109917</v>
      </c>
      <c r="DB183">
        <v>63153</v>
      </c>
      <c r="DC183">
        <v>0</v>
      </c>
      <c r="DD183">
        <v>0</v>
      </c>
      <c r="DE183">
        <v>0</v>
      </c>
      <c r="DF183">
        <v>0</v>
      </c>
    </row>
    <row r="184" spans="1:110" x14ac:dyDescent="0.25">
      <c r="A184">
        <f t="shared" si="2"/>
        <v>-0.16005015438173747</v>
      </c>
      <c r="B184" t="s">
        <v>230</v>
      </c>
      <c r="C184">
        <v>12693903</v>
      </c>
      <c r="D184">
        <v>11113685</v>
      </c>
      <c r="E184">
        <v>10693787</v>
      </c>
      <c r="F184">
        <v>9334938</v>
      </c>
      <c r="G184">
        <v>0</v>
      </c>
      <c r="H184">
        <v>0</v>
      </c>
      <c r="I184">
        <v>277371</v>
      </c>
      <c r="J184">
        <v>227416</v>
      </c>
      <c r="K184">
        <v>2894431</v>
      </c>
      <c r="L184">
        <v>2610226</v>
      </c>
      <c r="M184">
        <v>2106032</v>
      </c>
      <c r="N184">
        <v>2037373</v>
      </c>
      <c r="O184">
        <v>250000</v>
      </c>
      <c r="P184">
        <v>250000</v>
      </c>
      <c r="Q184">
        <v>250000</v>
      </c>
      <c r="R184">
        <v>250000</v>
      </c>
      <c r="S184">
        <v>0</v>
      </c>
      <c r="T184">
        <v>0</v>
      </c>
      <c r="U184">
        <v>0</v>
      </c>
      <c r="V184">
        <v>0</v>
      </c>
      <c r="W184">
        <v>33774</v>
      </c>
      <c r="X184">
        <v>25000</v>
      </c>
      <c r="Y184">
        <v>25000</v>
      </c>
      <c r="Z184">
        <v>25000</v>
      </c>
      <c r="AA184">
        <v>8774</v>
      </c>
      <c r="AB184">
        <v>0</v>
      </c>
      <c r="AC184">
        <v>0</v>
      </c>
      <c r="AD184">
        <v>0</v>
      </c>
      <c r="AE184">
        <v>2370809</v>
      </c>
      <c r="AF184">
        <v>2029161</v>
      </c>
      <c r="AG184">
        <v>2070790</v>
      </c>
      <c r="AH184">
        <v>1941983</v>
      </c>
      <c r="AI184">
        <v>9999807</v>
      </c>
      <c r="AJ184">
        <v>8757164</v>
      </c>
      <c r="AK184">
        <v>8206637</v>
      </c>
      <c r="AL184">
        <v>6995409</v>
      </c>
      <c r="AM184">
        <v>2760478</v>
      </c>
      <c r="AN184">
        <v>2436754</v>
      </c>
      <c r="AO184">
        <v>2204499</v>
      </c>
      <c r="AP184">
        <v>1974135</v>
      </c>
      <c r="AQ184">
        <v>2760478</v>
      </c>
      <c r="AR184">
        <v>2436754</v>
      </c>
      <c r="AS184">
        <v>2204499</v>
      </c>
      <c r="AT184">
        <v>1974135</v>
      </c>
      <c r="AU184">
        <v>0</v>
      </c>
      <c r="AV184">
        <v>0</v>
      </c>
      <c r="AW184">
        <v>0</v>
      </c>
      <c r="AX184">
        <v>0</v>
      </c>
      <c r="AY184">
        <v>6842442</v>
      </c>
      <c r="AZ184">
        <v>6082332</v>
      </c>
      <c r="BA184">
        <v>5826254</v>
      </c>
      <c r="BB184">
        <v>5011133</v>
      </c>
      <c r="BC184">
        <v>856808</v>
      </c>
      <c r="BD184">
        <v>618549</v>
      </c>
      <c r="BE184">
        <v>1503490</v>
      </c>
      <c r="BF184">
        <v>1344461</v>
      </c>
      <c r="BG184">
        <v>0</v>
      </c>
      <c r="BH184">
        <v>0</v>
      </c>
      <c r="BI184">
        <v>0</v>
      </c>
      <c r="BJ184">
        <v>0</v>
      </c>
      <c r="BK184">
        <v>201445</v>
      </c>
      <c r="BL184">
        <v>253618</v>
      </c>
      <c r="BM184">
        <v>213982</v>
      </c>
      <c r="BN184">
        <v>230363</v>
      </c>
      <c r="BO184">
        <v>0</v>
      </c>
      <c r="BP184">
        <v>0</v>
      </c>
      <c r="BQ184">
        <v>0</v>
      </c>
      <c r="BR184">
        <v>0</v>
      </c>
      <c r="BW184">
        <v>1791574</v>
      </c>
      <c r="BX184">
        <v>1791574</v>
      </c>
      <c r="BY184">
        <v>1791574</v>
      </c>
      <c r="BZ184">
        <v>1791574</v>
      </c>
      <c r="CA184">
        <v>0</v>
      </c>
      <c r="CB184">
        <v>0</v>
      </c>
      <c r="CC184">
        <v>0</v>
      </c>
      <c r="CD184">
        <v>0</v>
      </c>
      <c r="CE184">
        <v>895787</v>
      </c>
      <c r="CF184">
        <v>895787</v>
      </c>
      <c r="CG184">
        <v>895787</v>
      </c>
      <c r="CH184">
        <v>895787</v>
      </c>
      <c r="CI184">
        <v>4241872</v>
      </c>
      <c r="CJ184">
        <v>2517297</v>
      </c>
      <c r="CK184">
        <v>1744306</v>
      </c>
      <c r="CL184">
        <v>1245752</v>
      </c>
      <c r="CM184">
        <v>0</v>
      </c>
      <c r="CN184">
        <v>0</v>
      </c>
      <c r="CO184">
        <v>0</v>
      </c>
      <c r="CP184">
        <v>0</v>
      </c>
      <c r="CQ184">
        <v>1500000</v>
      </c>
      <c r="CR184">
        <v>1500000</v>
      </c>
      <c r="CS184">
        <v>1500000</v>
      </c>
      <c r="CT184">
        <v>1500000</v>
      </c>
      <c r="CU184">
        <v>0</v>
      </c>
      <c r="CV184">
        <v>0</v>
      </c>
      <c r="CW184">
        <v>0</v>
      </c>
      <c r="CX184">
        <v>0</v>
      </c>
      <c r="CY184">
        <v>117513</v>
      </c>
      <c r="CZ184">
        <v>159617</v>
      </c>
      <c r="DA184">
        <v>143109</v>
      </c>
      <c r="DB184">
        <v>131704</v>
      </c>
      <c r="DC184">
        <v>0</v>
      </c>
      <c r="DD184">
        <v>0</v>
      </c>
      <c r="DE184">
        <v>0</v>
      </c>
      <c r="DF184">
        <v>0</v>
      </c>
    </row>
    <row r="185" spans="1:110" x14ac:dyDescent="0.25">
      <c r="A185">
        <f t="shared" si="2"/>
        <v>0.33862908253144153</v>
      </c>
      <c r="B185" t="s">
        <v>231</v>
      </c>
      <c r="C185">
        <v>53045569</v>
      </c>
      <c r="D185">
        <v>64932078</v>
      </c>
      <c r="E185">
        <v>101499333</v>
      </c>
      <c r="F185">
        <v>86919968</v>
      </c>
      <c r="G185">
        <v>8323</v>
      </c>
      <c r="H185">
        <v>6658</v>
      </c>
      <c r="I185">
        <v>4994</v>
      </c>
      <c r="J185">
        <v>3329</v>
      </c>
      <c r="K185">
        <v>1267416</v>
      </c>
      <c r="L185">
        <v>1255042</v>
      </c>
      <c r="M185">
        <v>886324</v>
      </c>
      <c r="N185">
        <v>1775121</v>
      </c>
      <c r="O185">
        <v>8623500</v>
      </c>
      <c r="P185">
        <v>8623500</v>
      </c>
      <c r="Q185">
        <v>8623500</v>
      </c>
      <c r="R185">
        <v>8623500</v>
      </c>
      <c r="S185">
        <v>0</v>
      </c>
      <c r="T185">
        <v>0</v>
      </c>
      <c r="U185">
        <v>0</v>
      </c>
      <c r="V185">
        <v>0</v>
      </c>
      <c r="W185">
        <v>1216632</v>
      </c>
      <c r="X185">
        <v>1492593</v>
      </c>
      <c r="Y185">
        <v>1842654</v>
      </c>
      <c r="Z185">
        <v>2134008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43205437</v>
      </c>
      <c r="AJ185">
        <v>54815985</v>
      </c>
      <c r="AK185">
        <v>91033178</v>
      </c>
      <c r="AL185">
        <v>76162460</v>
      </c>
      <c r="AM185">
        <v>6772806</v>
      </c>
      <c r="AN185">
        <v>6750760</v>
      </c>
      <c r="AO185">
        <v>16367000</v>
      </c>
      <c r="AP185">
        <v>18440833</v>
      </c>
      <c r="AQ185">
        <v>6772806</v>
      </c>
      <c r="AR185">
        <v>6750760</v>
      </c>
      <c r="AS185">
        <v>16367000</v>
      </c>
      <c r="AT185">
        <v>18437833</v>
      </c>
      <c r="AU185">
        <v>0</v>
      </c>
      <c r="AV185">
        <v>0</v>
      </c>
      <c r="AW185">
        <v>0</v>
      </c>
      <c r="AX185">
        <v>0</v>
      </c>
      <c r="AY185">
        <v>35639230</v>
      </c>
      <c r="AZ185">
        <v>46832110</v>
      </c>
      <c r="BA185">
        <v>73876764</v>
      </c>
      <c r="BB185">
        <v>56605523</v>
      </c>
      <c r="BC185">
        <v>28076942</v>
      </c>
      <c r="BD185">
        <v>32729843</v>
      </c>
      <c r="BE185">
        <v>45170633</v>
      </c>
      <c r="BF185">
        <v>39153817</v>
      </c>
      <c r="BG185">
        <v>0</v>
      </c>
      <c r="BH185">
        <v>0</v>
      </c>
      <c r="BI185">
        <v>0</v>
      </c>
      <c r="BJ185">
        <v>0</v>
      </c>
      <c r="BK185">
        <v>33985</v>
      </c>
      <c r="BL185">
        <v>32540</v>
      </c>
      <c r="BM185">
        <v>0</v>
      </c>
      <c r="BN185">
        <v>50000</v>
      </c>
      <c r="BO185">
        <v>0</v>
      </c>
      <c r="BP185">
        <v>0</v>
      </c>
      <c r="BQ185">
        <v>0</v>
      </c>
      <c r="BR185">
        <v>0</v>
      </c>
      <c r="BW185">
        <v>6517000</v>
      </c>
      <c r="BX185">
        <v>6517000</v>
      </c>
      <c r="BY185">
        <v>16367000</v>
      </c>
      <c r="BZ185">
        <v>0</v>
      </c>
      <c r="CA185">
        <v>0</v>
      </c>
      <c r="CB185">
        <v>0</v>
      </c>
      <c r="CC185">
        <v>0</v>
      </c>
      <c r="CD185">
        <v>17767000</v>
      </c>
      <c r="CE185">
        <v>6517000</v>
      </c>
      <c r="CF185">
        <v>6517000</v>
      </c>
      <c r="CG185">
        <v>16367000</v>
      </c>
      <c r="CH185">
        <v>17767000</v>
      </c>
      <c r="CI185">
        <v>801365</v>
      </c>
      <c r="CJ185">
        <v>1308165</v>
      </c>
      <c r="CK185">
        <v>103484</v>
      </c>
      <c r="CL185">
        <v>1170022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759813</v>
      </c>
      <c r="CZ185">
        <v>407313</v>
      </c>
      <c r="DA185">
        <v>721604</v>
      </c>
      <c r="DB185">
        <v>1072965</v>
      </c>
      <c r="DC185">
        <v>0</v>
      </c>
      <c r="DD185">
        <v>0</v>
      </c>
      <c r="DE185">
        <v>0</v>
      </c>
      <c r="DF185">
        <v>0</v>
      </c>
    </row>
    <row r="186" spans="1:110" x14ac:dyDescent="0.25">
      <c r="A186">
        <f t="shared" si="2"/>
        <v>1.0857828578986928</v>
      </c>
      <c r="B186" t="s">
        <v>232</v>
      </c>
      <c r="C186">
        <v>15785085</v>
      </c>
      <c r="D186">
        <v>12066117</v>
      </c>
      <c r="E186">
        <v>8584640</v>
      </c>
      <c r="F186">
        <v>25167300</v>
      </c>
      <c r="G186">
        <v>11633</v>
      </c>
      <c r="H186">
        <v>9307</v>
      </c>
      <c r="I186">
        <v>6980</v>
      </c>
      <c r="J186">
        <v>4653</v>
      </c>
      <c r="K186">
        <v>0</v>
      </c>
      <c r="L186">
        <v>1639</v>
      </c>
      <c r="M186">
        <v>1268</v>
      </c>
      <c r="N186">
        <v>896</v>
      </c>
      <c r="O186">
        <v>3162000</v>
      </c>
      <c r="P186">
        <v>3162000</v>
      </c>
      <c r="Q186">
        <v>3162000</v>
      </c>
      <c r="R186">
        <v>3162000</v>
      </c>
      <c r="S186">
        <v>0</v>
      </c>
      <c r="T186">
        <v>0</v>
      </c>
      <c r="U186">
        <v>0</v>
      </c>
      <c r="V186">
        <v>0</v>
      </c>
      <c r="W186">
        <v>219308</v>
      </c>
      <c r="X186">
        <v>219308</v>
      </c>
      <c r="Y186">
        <v>259396</v>
      </c>
      <c r="Z186">
        <v>359877</v>
      </c>
      <c r="AA186">
        <v>0</v>
      </c>
      <c r="AB186">
        <v>0</v>
      </c>
      <c r="AC186">
        <v>0</v>
      </c>
      <c r="AD186">
        <v>0</v>
      </c>
      <c r="AE186">
        <v>-90250</v>
      </c>
      <c r="AF186">
        <v>-59038</v>
      </c>
      <c r="AG186">
        <v>0</v>
      </c>
      <c r="AH186">
        <v>0</v>
      </c>
      <c r="AI186">
        <v>12494026</v>
      </c>
      <c r="AJ186">
        <v>8743847</v>
      </c>
      <c r="AK186">
        <v>5163244</v>
      </c>
      <c r="AL186">
        <v>21645422</v>
      </c>
      <c r="AM186">
        <v>7600000</v>
      </c>
      <c r="AN186">
        <v>7600000</v>
      </c>
      <c r="AO186">
        <v>0</v>
      </c>
      <c r="AP186">
        <v>0</v>
      </c>
      <c r="AQ186">
        <v>7600000</v>
      </c>
      <c r="AR186">
        <v>7600000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4237982</v>
      </c>
      <c r="AZ186">
        <v>16851</v>
      </c>
      <c r="BA186">
        <v>4913145</v>
      </c>
      <c r="BB186">
        <v>21640850</v>
      </c>
      <c r="BC186">
        <v>3058297</v>
      </c>
      <c r="BD186">
        <v>4377</v>
      </c>
      <c r="BE186">
        <v>3769788</v>
      </c>
      <c r="BF186">
        <v>3622992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W186">
        <v>7600000</v>
      </c>
      <c r="BX186">
        <v>7600000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7600000</v>
      </c>
      <c r="CF186">
        <v>7600000</v>
      </c>
      <c r="CG186">
        <v>0</v>
      </c>
      <c r="CH186">
        <v>0</v>
      </c>
      <c r="CI186">
        <v>651712</v>
      </c>
      <c r="CJ186">
        <v>0</v>
      </c>
      <c r="CK186">
        <v>0</v>
      </c>
      <c r="CL186">
        <v>1083927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651712</v>
      </c>
      <c r="CZ186">
        <v>475000</v>
      </c>
      <c r="DA186">
        <v>245632</v>
      </c>
      <c r="DB186">
        <v>0</v>
      </c>
      <c r="DC186">
        <v>0</v>
      </c>
      <c r="DD186">
        <v>0</v>
      </c>
      <c r="DE186">
        <v>0</v>
      </c>
      <c r="DF186">
        <v>0</v>
      </c>
    </row>
    <row r="187" spans="1:110" x14ac:dyDescent="0.25">
      <c r="A187">
        <f t="shared" si="2"/>
        <v>-0.16553831650374348</v>
      </c>
      <c r="B187" t="s">
        <v>233</v>
      </c>
      <c r="C187">
        <v>11605508</v>
      </c>
      <c r="D187">
        <v>10671185</v>
      </c>
      <c r="E187">
        <v>8701978</v>
      </c>
      <c r="F187">
        <v>8904695</v>
      </c>
      <c r="G187">
        <v>541940</v>
      </c>
      <c r="H187">
        <v>411754</v>
      </c>
      <c r="I187">
        <v>485877</v>
      </c>
      <c r="J187">
        <v>740684</v>
      </c>
      <c r="K187">
        <v>277868</v>
      </c>
      <c r="L187">
        <v>225639</v>
      </c>
      <c r="M187">
        <v>377710</v>
      </c>
      <c r="N187">
        <v>990592</v>
      </c>
      <c r="O187">
        <v>1502300</v>
      </c>
      <c r="P187">
        <v>1502300</v>
      </c>
      <c r="Q187">
        <v>1502300</v>
      </c>
      <c r="R187">
        <v>1502300</v>
      </c>
      <c r="S187">
        <v>0</v>
      </c>
      <c r="T187">
        <v>0</v>
      </c>
      <c r="U187">
        <v>0</v>
      </c>
      <c r="V187">
        <v>0</v>
      </c>
      <c r="W187">
        <v>154044</v>
      </c>
      <c r="X187">
        <v>154044</v>
      </c>
      <c r="Y187">
        <v>154044</v>
      </c>
      <c r="Z187">
        <v>154044</v>
      </c>
      <c r="AA187">
        <v>9965</v>
      </c>
      <c r="AB187">
        <v>9965</v>
      </c>
      <c r="AC187">
        <v>9965</v>
      </c>
      <c r="AD187">
        <v>9965</v>
      </c>
      <c r="AE187">
        <v>2199021</v>
      </c>
      <c r="AF187">
        <v>1318977</v>
      </c>
      <c r="AG187">
        <v>82079</v>
      </c>
      <c r="AH187">
        <v>-798475</v>
      </c>
      <c r="AI187">
        <v>7106964</v>
      </c>
      <c r="AJ187">
        <v>7373306</v>
      </c>
      <c r="AK187">
        <v>6575451</v>
      </c>
      <c r="AL187">
        <v>7714661</v>
      </c>
      <c r="AM187">
        <v>12725</v>
      </c>
      <c r="AN187">
        <v>1150000</v>
      </c>
      <c r="AO187">
        <v>1150000</v>
      </c>
      <c r="AP187">
        <v>1150000</v>
      </c>
      <c r="AQ187">
        <v>12725</v>
      </c>
      <c r="AR187">
        <v>1150000</v>
      </c>
      <c r="AS187">
        <v>1150000</v>
      </c>
      <c r="AT187">
        <v>1150000</v>
      </c>
      <c r="AU187">
        <v>0</v>
      </c>
      <c r="AV187">
        <v>0</v>
      </c>
      <c r="AW187">
        <v>0</v>
      </c>
      <c r="AX187">
        <v>0</v>
      </c>
      <c r="AY187">
        <v>6919956</v>
      </c>
      <c r="AZ187">
        <v>5999149</v>
      </c>
      <c r="BA187">
        <v>5223587</v>
      </c>
      <c r="BB187">
        <v>6448171</v>
      </c>
      <c r="BC187">
        <v>0</v>
      </c>
      <c r="BD187">
        <v>0</v>
      </c>
      <c r="BE187">
        <v>0</v>
      </c>
      <c r="BF187">
        <v>1069493</v>
      </c>
      <c r="BG187">
        <v>0</v>
      </c>
      <c r="BH187">
        <v>0</v>
      </c>
      <c r="BI187">
        <v>0</v>
      </c>
      <c r="BJ187">
        <v>0</v>
      </c>
      <c r="BK187">
        <v>27490</v>
      </c>
      <c r="BL187">
        <v>14694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W187">
        <v>0</v>
      </c>
      <c r="BX187">
        <v>1150000</v>
      </c>
      <c r="BY187">
        <v>1150000</v>
      </c>
      <c r="BZ187">
        <v>1150000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1150000</v>
      </c>
      <c r="CG187">
        <v>1150000</v>
      </c>
      <c r="CH187">
        <v>1150000</v>
      </c>
      <c r="CI187">
        <v>1896116</v>
      </c>
      <c r="CJ187">
        <v>825694</v>
      </c>
      <c r="CK187">
        <v>1061100</v>
      </c>
      <c r="CL187">
        <v>1028674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69609</v>
      </c>
      <c r="DA187">
        <v>105631</v>
      </c>
      <c r="DB187">
        <v>154924</v>
      </c>
      <c r="DC187">
        <v>0</v>
      </c>
      <c r="DD187">
        <v>0</v>
      </c>
      <c r="DE187">
        <v>0</v>
      </c>
      <c r="DF187">
        <v>0</v>
      </c>
    </row>
    <row r="188" spans="1:110" x14ac:dyDescent="0.25">
      <c r="A188">
        <f t="shared" si="2"/>
        <v>0.20667747874917788</v>
      </c>
      <c r="B188" t="s">
        <v>234</v>
      </c>
      <c r="C188">
        <v>17709127</v>
      </c>
      <c r="D188">
        <v>27755985</v>
      </c>
      <c r="E188">
        <v>34179335</v>
      </c>
      <c r="F188">
        <v>33492522</v>
      </c>
      <c r="G188">
        <v>1940250</v>
      </c>
      <c r="H188">
        <v>1741250</v>
      </c>
      <c r="I188">
        <v>1551923</v>
      </c>
      <c r="J188">
        <v>1353199</v>
      </c>
      <c r="K188">
        <v>958153</v>
      </c>
      <c r="L188">
        <v>1139118</v>
      </c>
      <c r="M188">
        <v>1031148</v>
      </c>
      <c r="N188">
        <v>960249</v>
      </c>
      <c r="O188">
        <v>62500</v>
      </c>
      <c r="P188">
        <v>466375</v>
      </c>
      <c r="Q188">
        <v>466375</v>
      </c>
      <c r="R188">
        <v>466375</v>
      </c>
      <c r="S188">
        <v>0</v>
      </c>
      <c r="T188">
        <v>0</v>
      </c>
      <c r="U188">
        <v>0</v>
      </c>
      <c r="V188">
        <v>0</v>
      </c>
      <c r="W188">
        <v>1751978</v>
      </c>
      <c r="X188">
        <v>13318711</v>
      </c>
      <c r="Y188">
        <v>13790036</v>
      </c>
      <c r="Z188">
        <v>15687411</v>
      </c>
      <c r="AA188">
        <v>0</v>
      </c>
      <c r="AB188">
        <v>27347</v>
      </c>
      <c r="AC188">
        <v>27347</v>
      </c>
      <c r="AD188">
        <v>27347</v>
      </c>
      <c r="AE188">
        <v>0</v>
      </c>
      <c r="AF188">
        <v>0</v>
      </c>
      <c r="AG188">
        <v>0</v>
      </c>
      <c r="AH188">
        <v>0</v>
      </c>
      <c r="AI188">
        <v>15894649</v>
      </c>
      <c r="AJ188">
        <v>13968773</v>
      </c>
      <c r="AK188">
        <v>19735028</v>
      </c>
      <c r="AL188">
        <v>17186911</v>
      </c>
      <c r="AM188">
        <v>3200000</v>
      </c>
      <c r="AN188">
        <v>2400000</v>
      </c>
      <c r="AO188">
        <v>1600000</v>
      </c>
      <c r="AP188">
        <v>800000</v>
      </c>
      <c r="AQ188">
        <v>3200000</v>
      </c>
      <c r="AR188">
        <v>2400000</v>
      </c>
      <c r="AS188">
        <v>1600000</v>
      </c>
      <c r="AT188">
        <v>800000</v>
      </c>
      <c r="AU188">
        <v>0</v>
      </c>
      <c r="AV188">
        <v>0</v>
      </c>
      <c r="AW188">
        <v>0</v>
      </c>
      <c r="AX188">
        <v>0</v>
      </c>
      <c r="AY188">
        <v>12561493</v>
      </c>
      <c r="AZ188">
        <v>11440909</v>
      </c>
      <c r="BA188">
        <v>18047126</v>
      </c>
      <c r="BB188">
        <v>15895978</v>
      </c>
      <c r="BC188">
        <v>3500000</v>
      </c>
      <c r="BD188">
        <v>0</v>
      </c>
      <c r="BE188">
        <v>0</v>
      </c>
      <c r="BF188">
        <v>0</v>
      </c>
      <c r="BG188">
        <v>3500000</v>
      </c>
      <c r="BH188">
        <v>0</v>
      </c>
      <c r="BI188">
        <v>0</v>
      </c>
      <c r="BJ188">
        <v>0</v>
      </c>
      <c r="BK188">
        <v>800000</v>
      </c>
      <c r="BL188">
        <v>800000</v>
      </c>
      <c r="BM188">
        <v>800000</v>
      </c>
      <c r="BN188">
        <v>800000</v>
      </c>
      <c r="BO188">
        <v>800000</v>
      </c>
      <c r="BP188">
        <v>800000</v>
      </c>
      <c r="BQ188">
        <v>800000</v>
      </c>
      <c r="BR188">
        <v>800000</v>
      </c>
      <c r="BW188">
        <v>3200000</v>
      </c>
      <c r="BX188">
        <v>2400000</v>
      </c>
      <c r="BY188">
        <v>1600000</v>
      </c>
      <c r="BZ188">
        <v>800000</v>
      </c>
      <c r="CA188">
        <v>0</v>
      </c>
      <c r="CB188">
        <v>0</v>
      </c>
      <c r="CC188">
        <v>0</v>
      </c>
      <c r="CD188">
        <v>0</v>
      </c>
      <c r="CE188">
        <v>3200000</v>
      </c>
      <c r="CF188">
        <v>2400000</v>
      </c>
      <c r="CG188">
        <v>1600000</v>
      </c>
      <c r="CH188">
        <v>800000</v>
      </c>
      <c r="CI188">
        <v>9496429</v>
      </c>
      <c r="CJ188">
        <v>8159842</v>
      </c>
      <c r="CK188">
        <v>5651466</v>
      </c>
      <c r="CL188">
        <v>3472491</v>
      </c>
      <c r="CM188">
        <v>8800000</v>
      </c>
      <c r="CN188">
        <v>8800000</v>
      </c>
      <c r="CO188">
        <v>9000000</v>
      </c>
      <c r="CP188">
        <v>8625000</v>
      </c>
      <c r="CQ188">
        <v>8800000</v>
      </c>
      <c r="CR188">
        <v>8800000</v>
      </c>
      <c r="CS188">
        <v>9000000</v>
      </c>
      <c r="CT188">
        <v>8625000</v>
      </c>
      <c r="CU188">
        <v>0</v>
      </c>
      <c r="CV188">
        <v>0</v>
      </c>
      <c r="CW188">
        <v>0</v>
      </c>
      <c r="CX188">
        <v>0</v>
      </c>
      <c r="CY188">
        <v>94275</v>
      </c>
      <c r="CZ188">
        <v>174558</v>
      </c>
      <c r="DA188">
        <v>184339</v>
      </c>
      <c r="DB188">
        <v>96963</v>
      </c>
      <c r="DC188">
        <v>0</v>
      </c>
      <c r="DD188">
        <v>0</v>
      </c>
      <c r="DE188">
        <v>0</v>
      </c>
      <c r="DF188">
        <v>0</v>
      </c>
    </row>
    <row r="189" spans="1:110" x14ac:dyDescent="0.25">
      <c r="A189">
        <f t="shared" si="2"/>
        <v>0.31734456176091741</v>
      </c>
      <c r="B189" t="s">
        <v>235</v>
      </c>
      <c r="C189">
        <v>103583752</v>
      </c>
      <c r="D189">
        <v>121011423</v>
      </c>
      <c r="E189">
        <v>140005560</v>
      </c>
      <c r="F189">
        <v>159413740</v>
      </c>
      <c r="G189">
        <v>406337</v>
      </c>
      <c r="H189">
        <v>453409</v>
      </c>
      <c r="I189">
        <v>431006</v>
      </c>
      <c r="J189">
        <v>3268762</v>
      </c>
      <c r="K189">
        <v>1260101</v>
      </c>
      <c r="L189">
        <v>1943610</v>
      </c>
      <c r="M189">
        <v>3572729</v>
      </c>
      <c r="N189">
        <v>2092830</v>
      </c>
      <c r="O189">
        <v>23500000</v>
      </c>
      <c r="P189">
        <v>23500000</v>
      </c>
      <c r="Q189">
        <v>23500000</v>
      </c>
      <c r="R189">
        <v>23500000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279124</v>
      </c>
      <c r="AA189">
        <v>0</v>
      </c>
      <c r="AB189">
        <v>0</v>
      </c>
      <c r="AC189">
        <v>0</v>
      </c>
      <c r="AD189">
        <v>0</v>
      </c>
      <c r="AE189">
        <v>-6729071</v>
      </c>
      <c r="AF189">
        <v>-6010224</v>
      </c>
      <c r="AG189">
        <v>-1499007</v>
      </c>
      <c r="AH189">
        <v>5303353</v>
      </c>
      <c r="AI189">
        <v>86626407</v>
      </c>
      <c r="AJ189">
        <v>103323455</v>
      </c>
      <c r="AK189">
        <v>117635282</v>
      </c>
      <c r="AL189">
        <v>129739481</v>
      </c>
      <c r="AM189">
        <v>3006958</v>
      </c>
      <c r="AN189">
        <v>12004977</v>
      </c>
      <c r="AO189">
        <v>17002857</v>
      </c>
      <c r="AP189">
        <v>17000591</v>
      </c>
      <c r="AQ189">
        <v>3006958</v>
      </c>
      <c r="AR189">
        <v>12004977</v>
      </c>
      <c r="AS189">
        <v>17002857</v>
      </c>
      <c r="AT189">
        <v>17000591</v>
      </c>
      <c r="AU189">
        <v>0</v>
      </c>
      <c r="AV189">
        <v>0</v>
      </c>
      <c r="AW189">
        <v>0</v>
      </c>
      <c r="AX189">
        <v>0</v>
      </c>
      <c r="AY189">
        <v>82817980</v>
      </c>
      <c r="AZ189">
        <v>90293350</v>
      </c>
      <c r="BA189">
        <v>99856523</v>
      </c>
      <c r="BB189">
        <v>111931255</v>
      </c>
      <c r="BC189">
        <v>15600000</v>
      </c>
      <c r="BD189">
        <v>39155556</v>
      </c>
      <c r="BE189">
        <v>43527080</v>
      </c>
      <c r="BF189">
        <v>46773493</v>
      </c>
      <c r="BG189">
        <v>0</v>
      </c>
      <c r="BH189">
        <v>155556</v>
      </c>
      <c r="BI189">
        <v>177080</v>
      </c>
      <c r="BJ189">
        <v>348493</v>
      </c>
      <c r="BK189">
        <v>1853</v>
      </c>
      <c r="BL189">
        <v>1981</v>
      </c>
      <c r="BM189">
        <v>2119</v>
      </c>
      <c r="BN189">
        <v>2267</v>
      </c>
      <c r="BO189">
        <v>0</v>
      </c>
      <c r="BP189">
        <v>0</v>
      </c>
      <c r="BQ189">
        <v>0</v>
      </c>
      <c r="BR189">
        <v>0</v>
      </c>
      <c r="BW189">
        <v>3000000</v>
      </c>
      <c r="BX189">
        <v>12000000</v>
      </c>
      <c r="BY189">
        <v>17000000</v>
      </c>
      <c r="BZ189">
        <v>17000000</v>
      </c>
      <c r="CA189">
        <v>0</v>
      </c>
      <c r="CB189">
        <v>0</v>
      </c>
      <c r="CC189">
        <v>0</v>
      </c>
      <c r="CD189">
        <v>0</v>
      </c>
      <c r="CE189">
        <v>3000000</v>
      </c>
      <c r="CF189">
        <v>12000000</v>
      </c>
      <c r="CG189">
        <v>17000000</v>
      </c>
      <c r="CH189">
        <v>17000000</v>
      </c>
      <c r="CI189">
        <v>60559313</v>
      </c>
      <c r="CJ189">
        <v>43797048</v>
      </c>
      <c r="CK189">
        <v>49641787</v>
      </c>
      <c r="CL189">
        <v>56444514</v>
      </c>
      <c r="CM189">
        <v>0</v>
      </c>
      <c r="CN189">
        <v>0</v>
      </c>
      <c r="CO189">
        <v>0</v>
      </c>
      <c r="CP189">
        <v>0</v>
      </c>
      <c r="CQ189">
        <v>18000000</v>
      </c>
      <c r="CR189">
        <v>58000000</v>
      </c>
      <c r="CS189">
        <v>58000000</v>
      </c>
      <c r="CT189">
        <v>58000000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39000</v>
      </c>
      <c r="DD189">
        <v>195668</v>
      </c>
      <c r="DE189">
        <v>427200</v>
      </c>
      <c r="DF189">
        <v>610541</v>
      </c>
    </row>
    <row r="190" spans="1:110" x14ac:dyDescent="0.25">
      <c r="A190">
        <f t="shared" si="2"/>
        <v>-0.17581309812835275</v>
      </c>
      <c r="B190" t="s">
        <v>236</v>
      </c>
      <c r="C190">
        <v>371464544</v>
      </c>
      <c r="D190">
        <v>252026069</v>
      </c>
      <c r="E190">
        <v>244163455</v>
      </c>
      <c r="F190">
        <v>207716585</v>
      </c>
      <c r="G190">
        <v>1277749</v>
      </c>
      <c r="H190">
        <v>390553</v>
      </c>
      <c r="I190">
        <v>405367</v>
      </c>
      <c r="J190">
        <v>662298</v>
      </c>
      <c r="K190">
        <v>148811512</v>
      </c>
      <c r="L190">
        <v>111399802</v>
      </c>
      <c r="M190">
        <v>101830858</v>
      </c>
      <c r="N190">
        <v>100009937</v>
      </c>
      <c r="O190">
        <v>53000000</v>
      </c>
      <c r="P190">
        <v>39953394</v>
      </c>
      <c r="Q190">
        <v>85213100</v>
      </c>
      <c r="R190">
        <v>63500000</v>
      </c>
      <c r="S190">
        <v>0</v>
      </c>
      <c r="T190">
        <v>0</v>
      </c>
      <c r="U190">
        <v>0</v>
      </c>
      <c r="V190">
        <v>0</v>
      </c>
      <c r="W190">
        <v>41965238</v>
      </c>
      <c r="X190">
        <v>31634975</v>
      </c>
      <c r="Y190">
        <v>30916144</v>
      </c>
      <c r="Z190">
        <v>30916144</v>
      </c>
      <c r="AA190">
        <v>11479256</v>
      </c>
      <c r="AB190">
        <v>8653495</v>
      </c>
      <c r="AC190">
        <v>8456864</v>
      </c>
      <c r="AD190">
        <v>8456864</v>
      </c>
      <c r="AE190">
        <v>-18035555</v>
      </c>
      <c r="AF190">
        <v>-60693977</v>
      </c>
      <c r="AG190">
        <v>-193857995</v>
      </c>
      <c r="AH190">
        <v>-25058419</v>
      </c>
      <c r="AI190">
        <v>256906189</v>
      </c>
      <c r="AJ190">
        <v>201306199</v>
      </c>
      <c r="AK190">
        <v>231961171</v>
      </c>
      <c r="AL190">
        <v>74819216</v>
      </c>
      <c r="AM190">
        <v>129068627</v>
      </c>
      <c r="AN190">
        <v>84865268</v>
      </c>
      <c r="AO190">
        <v>24119161</v>
      </c>
      <c r="AP190">
        <v>1373053</v>
      </c>
      <c r="AQ190">
        <v>119457252</v>
      </c>
      <c r="AR190">
        <v>78000000</v>
      </c>
      <c r="AS190">
        <v>20000000</v>
      </c>
      <c r="AT190">
        <v>0</v>
      </c>
      <c r="AU190">
        <v>105000000</v>
      </c>
      <c r="AV190">
        <v>78000000</v>
      </c>
      <c r="AW190">
        <v>20000000</v>
      </c>
      <c r="AX190">
        <v>0</v>
      </c>
      <c r="AY190">
        <v>126366487</v>
      </c>
      <c r="AZ190">
        <v>115158191</v>
      </c>
      <c r="BA190">
        <v>207332651</v>
      </c>
      <c r="BB190">
        <v>73414529</v>
      </c>
      <c r="BC190">
        <v>11300102</v>
      </c>
      <c r="BD190">
        <v>11300097</v>
      </c>
      <c r="BE190">
        <v>11300073</v>
      </c>
      <c r="BF190">
        <v>11300000</v>
      </c>
      <c r="BG190">
        <v>11300102</v>
      </c>
      <c r="BH190">
        <v>11300097</v>
      </c>
      <c r="BI190">
        <v>11300073</v>
      </c>
      <c r="BJ190">
        <v>11300000</v>
      </c>
      <c r="BK190">
        <v>21120844</v>
      </c>
      <c r="BL190">
        <v>2070445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15000000</v>
      </c>
      <c r="BW190">
        <v>7436806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105000000</v>
      </c>
      <c r="CF190">
        <v>78000000</v>
      </c>
      <c r="CG190">
        <v>20000000</v>
      </c>
      <c r="CH190">
        <v>0</v>
      </c>
      <c r="CI190">
        <v>52466149</v>
      </c>
      <c r="CJ190">
        <v>68170191</v>
      </c>
      <c r="CK190">
        <v>172186348</v>
      </c>
      <c r="CL190">
        <v>38391690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2955464</v>
      </c>
      <c r="CZ190">
        <v>2953874</v>
      </c>
      <c r="DA190">
        <v>1077747</v>
      </c>
      <c r="DB190">
        <v>403197</v>
      </c>
      <c r="DC190">
        <v>449</v>
      </c>
      <c r="DD190">
        <v>620</v>
      </c>
      <c r="DE190">
        <v>246</v>
      </c>
      <c r="DF190">
        <v>169</v>
      </c>
    </row>
    <row r="191" spans="1:110" x14ac:dyDescent="0.25">
      <c r="A191">
        <f t="shared" si="2"/>
        <v>-9.6767749396078864E-2</v>
      </c>
      <c r="B191" t="s">
        <v>237</v>
      </c>
      <c r="C191">
        <v>10555074</v>
      </c>
      <c r="D191">
        <v>10942654</v>
      </c>
      <c r="E191">
        <v>9561002</v>
      </c>
      <c r="F191">
        <v>9883758</v>
      </c>
      <c r="G191">
        <v>0</v>
      </c>
      <c r="H191">
        <v>0</v>
      </c>
      <c r="I191">
        <v>0</v>
      </c>
      <c r="J191">
        <v>0</v>
      </c>
      <c r="K191">
        <v>4955294</v>
      </c>
      <c r="L191">
        <v>4861007</v>
      </c>
      <c r="M191">
        <v>4317168</v>
      </c>
      <c r="N191">
        <v>4092029</v>
      </c>
      <c r="O191">
        <v>2500000</v>
      </c>
      <c r="P191">
        <v>2500000</v>
      </c>
      <c r="Q191">
        <v>2500000</v>
      </c>
      <c r="R191">
        <v>2500000</v>
      </c>
      <c r="S191">
        <v>0</v>
      </c>
      <c r="T191">
        <v>0</v>
      </c>
      <c r="U191">
        <v>0</v>
      </c>
      <c r="V191">
        <v>0</v>
      </c>
      <c r="W191">
        <v>124975</v>
      </c>
      <c r="X191">
        <v>141362</v>
      </c>
      <c r="Y191">
        <v>160884</v>
      </c>
      <c r="Z191">
        <v>185116</v>
      </c>
      <c r="AA191">
        <v>0</v>
      </c>
      <c r="AB191">
        <v>0</v>
      </c>
      <c r="AC191">
        <v>0</v>
      </c>
      <c r="AD191">
        <v>0</v>
      </c>
      <c r="AE191">
        <v>2374516</v>
      </c>
      <c r="AF191">
        <v>2685876</v>
      </c>
      <c r="AG191">
        <v>3056804</v>
      </c>
      <c r="AH191">
        <v>3517209</v>
      </c>
      <c r="AI191">
        <v>4974414</v>
      </c>
      <c r="AJ191">
        <v>4951594</v>
      </c>
      <c r="AK191">
        <v>3196663</v>
      </c>
      <c r="AL191">
        <v>3001034</v>
      </c>
      <c r="AM191">
        <v>1937473</v>
      </c>
      <c r="AN191">
        <v>1430264</v>
      </c>
      <c r="AO191">
        <v>893138</v>
      </c>
      <c r="AP191">
        <v>499896</v>
      </c>
      <c r="AQ191">
        <v>1937473</v>
      </c>
      <c r="AR191">
        <v>1430264</v>
      </c>
      <c r="AS191">
        <v>893138</v>
      </c>
      <c r="AT191">
        <v>499896</v>
      </c>
      <c r="AU191">
        <v>0</v>
      </c>
      <c r="AV191">
        <v>0</v>
      </c>
      <c r="AW191">
        <v>0</v>
      </c>
      <c r="AX191">
        <v>0</v>
      </c>
      <c r="AY191">
        <v>3002412</v>
      </c>
      <c r="AZ191">
        <v>3486969</v>
      </c>
      <c r="BA191">
        <v>2207302</v>
      </c>
      <c r="BB191">
        <v>2440850</v>
      </c>
      <c r="BC191">
        <v>0</v>
      </c>
      <c r="BD191">
        <v>730000</v>
      </c>
      <c r="BE191">
        <v>330000</v>
      </c>
      <c r="BF191">
        <v>330000</v>
      </c>
      <c r="BG191">
        <v>0</v>
      </c>
      <c r="BH191">
        <v>0</v>
      </c>
      <c r="BI191">
        <v>0</v>
      </c>
      <c r="BJ191">
        <v>0</v>
      </c>
      <c r="BK191">
        <v>226985</v>
      </c>
      <c r="BL191">
        <v>478030</v>
      </c>
      <c r="BM191">
        <v>452578</v>
      </c>
      <c r="BN191">
        <v>418592</v>
      </c>
      <c r="BO191">
        <v>68544</v>
      </c>
      <c r="BP191">
        <v>106336</v>
      </c>
      <c r="BQ191">
        <v>75362</v>
      </c>
      <c r="BR191">
        <v>0</v>
      </c>
      <c r="BW191">
        <v>165912</v>
      </c>
      <c r="BX191">
        <v>94232</v>
      </c>
      <c r="BY191">
        <v>19270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165912</v>
      </c>
      <c r="CF191">
        <v>94232</v>
      </c>
      <c r="CG191">
        <v>94232</v>
      </c>
      <c r="CH191">
        <v>0</v>
      </c>
      <c r="CI191">
        <v>104399</v>
      </c>
      <c r="CJ191">
        <v>106336</v>
      </c>
      <c r="CK191">
        <v>3733</v>
      </c>
      <c r="CL191">
        <v>27515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</row>
    <row r="192" spans="1:110" x14ac:dyDescent="0.25">
      <c r="A192">
        <f t="shared" si="2"/>
        <v>6.5205625382371596E-2</v>
      </c>
      <c r="B192" t="s">
        <v>238</v>
      </c>
      <c r="C192">
        <v>256975737</v>
      </c>
      <c r="D192">
        <v>277287533</v>
      </c>
      <c r="E192">
        <v>302183626</v>
      </c>
      <c r="F192">
        <v>295368240</v>
      </c>
      <c r="G192">
        <v>1034427</v>
      </c>
      <c r="H192">
        <v>2470490</v>
      </c>
      <c r="I192">
        <v>2820183</v>
      </c>
      <c r="J192">
        <v>5907153</v>
      </c>
      <c r="K192">
        <v>74744104</v>
      </c>
      <c r="L192">
        <v>76452676</v>
      </c>
      <c r="M192">
        <v>78005962</v>
      </c>
      <c r="N192">
        <v>82192953</v>
      </c>
      <c r="O192">
        <v>47118000</v>
      </c>
      <c r="P192">
        <v>47118000</v>
      </c>
      <c r="Q192">
        <v>47118000</v>
      </c>
      <c r="R192">
        <v>47118000</v>
      </c>
      <c r="S192">
        <v>2071866</v>
      </c>
      <c r="T192">
        <v>2071866</v>
      </c>
      <c r="U192">
        <v>2071866</v>
      </c>
      <c r="V192">
        <v>2071866</v>
      </c>
      <c r="W192">
        <v>11211934</v>
      </c>
      <c r="X192">
        <v>11528277</v>
      </c>
      <c r="Y192">
        <v>10414784</v>
      </c>
      <c r="Z192">
        <v>9407605</v>
      </c>
      <c r="AA192">
        <v>7441460</v>
      </c>
      <c r="AB192">
        <v>7048829</v>
      </c>
      <c r="AC192">
        <v>5702984</v>
      </c>
      <c r="AD192">
        <v>4695805</v>
      </c>
      <c r="AE192">
        <v>11415417</v>
      </c>
      <c r="AF192">
        <v>24885932</v>
      </c>
      <c r="AG192">
        <v>29940809</v>
      </c>
      <c r="AH192">
        <v>34727060</v>
      </c>
      <c r="AI192">
        <v>174228806</v>
      </c>
      <c r="AJ192">
        <v>185641258</v>
      </c>
      <c r="AK192">
        <v>206988307</v>
      </c>
      <c r="AL192">
        <v>195514550</v>
      </c>
      <c r="AM192">
        <v>60606000</v>
      </c>
      <c r="AN192">
        <v>66606000</v>
      </c>
      <c r="AO192">
        <v>62516000</v>
      </c>
      <c r="AP192">
        <v>59200000</v>
      </c>
      <c r="AQ192">
        <v>60606000</v>
      </c>
      <c r="AR192">
        <v>66606000</v>
      </c>
      <c r="AS192">
        <v>62516000</v>
      </c>
      <c r="AT192">
        <v>59200000</v>
      </c>
      <c r="AU192">
        <v>20500000</v>
      </c>
      <c r="AV192">
        <v>25500000</v>
      </c>
      <c r="AW192">
        <v>25500000</v>
      </c>
      <c r="AX192">
        <v>25500000</v>
      </c>
      <c r="AY192">
        <v>112942263</v>
      </c>
      <c r="AZ192">
        <v>117627309</v>
      </c>
      <c r="BA192">
        <v>143448145</v>
      </c>
      <c r="BB192">
        <v>135365561</v>
      </c>
      <c r="BC192">
        <v>29000000</v>
      </c>
      <c r="BD192">
        <v>29000000</v>
      </c>
      <c r="BE192">
        <v>45000000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14500000</v>
      </c>
      <c r="BL192">
        <v>4000000</v>
      </c>
      <c r="BM192">
        <v>4000000</v>
      </c>
      <c r="BN192">
        <v>4000000</v>
      </c>
      <c r="BO192">
        <v>0</v>
      </c>
      <c r="BP192">
        <v>0</v>
      </c>
      <c r="BQ192">
        <v>0</v>
      </c>
      <c r="BR192">
        <v>0</v>
      </c>
      <c r="BW192">
        <v>5106000</v>
      </c>
      <c r="BX192">
        <v>5106000</v>
      </c>
      <c r="BY192">
        <v>5016000</v>
      </c>
      <c r="BZ192">
        <v>5700000</v>
      </c>
      <c r="CA192">
        <v>0</v>
      </c>
      <c r="CB192">
        <v>0</v>
      </c>
      <c r="CC192">
        <v>0</v>
      </c>
      <c r="CD192">
        <v>0</v>
      </c>
      <c r="CE192">
        <v>25606000</v>
      </c>
      <c r="CF192">
        <v>30606000</v>
      </c>
      <c r="CG192">
        <v>30516000</v>
      </c>
      <c r="CH192">
        <v>31200000</v>
      </c>
      <c r="CI192">
        <v>13443671</v>
      </c>
      <c r="CJ192">
        <v>19688256</v>
      </c>
      <c r="CK192">
        <v>31078063</v>
      </c>
      <c r="CL192">
        <v>73506028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660814</v>
      </c>
      <c r="CZ192">
        <v>483467</v>
      </c>
      <c r="DA192">
        <v>1476332</v>
      </c>
      <c r="DB192">
        <v>1747166</v>
      </c>
      <c r="DC192">
        <v>0</v>
      </c>
      <c r="DD192">
        <v>0</v>
      </c>
      <c r="DE192">
        <v>0</v>
      </c>
      <c r="DF192">
        <v>0</v>
      </c>
    </row>
    <row r="193" spans="1:110" x14ac:dyDescent="0.25">
      <c r="A193">
        <f t="shared" si="2"/>
        <v>8.135590596101161E-2</v>
      </c>
      <c r="B193" t="s">
        <v>239</v>
      </c>
      <c r="C193">
        <v>675350144</v>
      </c>
      <c r="D193">
        <v>703997790</v>
      </c>
      <c r="E193">
        <v>758112556</v>
      </c>
      <c r="F193">
        <v>761272168</v>
      </c>
      <c r="G193">
        <v>7832056</v>
      </c>
      <c r="H193">
        <v>6405154</v>
      </c>
      <c r="I193">
        <v>4946778</v>
      </c>
      <c r="J193">
        <v>4538248</v>
      </c>
      <c r="K193">
        <v>22205945</v>
      </c>
      <c r="L193">
        <v>24405078</v>
      </c>
      <c r="M193">
        <v>31292282</v>
      </c>
      <c r="N193">
        <v>29501942</v>
      </c>
      <c r="O193">
        <v>71000000</v>
      </c>
      <c r="P193">
        <v>71000000</v>
      </c>
      <c r="Q193">
        <v>71000000</v>
      </c>
      <c r="R193">
        <v>71000000</v>
      </c>
      <c r="S193">
        <v>18088784</v>
      </c>
      <c r="T193">
        <v>18088784</v>
      </c>
      <c r="U193">
        <v>18088784</v>
      </c>
      <c r="V193">
        <v>18088784</v>
      </c>
      <c r="W193">
        <v>4728083</v>
      </c>
      <c r="X193">
        <v>4588171</v>
      </c>
      <c r="Y193">
        <v>5822024</v>
      </c>
      <c r="Z193">
        <v>6822024</v>
      </c>
      <c r="AA193">
        <v>446298</v>
      </c>
      <c r="AB193">
        <v>306386</v>
      </c>
      <c r="AC193">
        <v>390239</v>
      </c>
      <c r="AD193">
        <v>390239</v>
      </c>
      <c r="AE193">
        <v>30535954</v>
      </c>
      <c r="AF193">
        <v>22693180</v>
      </c>
      <c r="AG193">
        <v>20358863</v>
      </c>
      <c r="AH193">
        <v>38460112</v>
      </c>
      <c r="AI193">
        <v>543517415</v>
      </c>
      <c r="AJ193">
        <v>580308119</v>
      </c>
      <c r="AK193">
        <v>636651465</v>
      </c>
      <c r="AL193">
        <v>620634472</v>
      </c>
      <c r="AM193">
        <v>242583529</v>
      </c>
      <c r="AN193">
        <v>369494128</v>
      </c>
      <c r="AO193">
        <v>369494128</v>
      </c>
      <c r="AP193">
        <v>396719459</v>
      </c>
      <c r="AQ193">
        <v>242583529</v>
      </c>
      <c r="AR193">
        <v>369494128</v>
      </c>
      <c r="AS193">
        <v>369494128</v>
      </c>
      <c r="AT193">
        <v>396719459</v>
      </c>
      <c r="AU193">
        <v>0</v>
      </c>
      <c r="AV193">
        <v>0</v>
      </c>
      <c r="AW193">
        <v>0</v>
      </c>
      <c r="AX193">
        <v>0</v>
      </c>
      <c r="AY193">
        <v>300273568</v>
      </c>
      <c r="AZ193">
        <v>205539838</v>
      </c>
      <c r="BA193">
        <v>262344319</v>
      </c>
      <c r="BB193">
        <v>218697253</v>
      </c>
      <c r="BC193">
        <v>136662650</v>
      </c>
      <c r="BD193">
        <v>13051772</v>
      </c>
      <c r="BE193">
        <v>67018309</v>
      </c>
      <c r="BF193">
        <v>30118647</v>
      </c>
      <c r="BG193">
        <v>0</v>
      </c>
      <c r="BH193">
        <v>0</v>
      </c>
      <c r="BI193">
        <v>0</v>
      </c>
      <c r="BJ193">
        <v>0</v>
      </c>
      <c r="BK193">
        <v>1460106</v>
      </c>
      <c r="BL193">
        <v>0</v>
      </c>
      <c r="BM193">
        <v>0</v>
      </c>
      <c r="BN193">
        <v>0</v>
      </c>
      <c r="BO193">
        <v>1460106</v>
      </c>
      <c r="BP193">
        <v>0</v>
      </c>
      <c r="BQ193">
        <v>0</v>
      </c>
      <c r="BR193">
        <v>0</v>
      </c>
      <c r="BW193">
        <v>44860817</v>
      </c>
      <c r="BX193">
        <v>0</v>
      </c>
      <c r="BY193">
        <v>0</v>
      </c>
      <c r="BZ193">
        <v>0</v>
      </c>
      <c r="CA193">
        <v>197722712</v>
      </c>
      <c r="CB193">
        <v>369494128</v>
      </c>
      <c r="CC193">
        <v>369494128</v>
      </c>
      <c r="CD193">
        <v>396719459</v>
      </c>
      <c r="CE193">
        <v>242583528</v>
      </c>
      <c r="CF193">
        <v>369494128</v>
      </c>
      <c r="CG193">
        <v>369494128</v>
      </c>
      <c r="CH193">
        <v>396719459</v>
      </c>
      <c r="CI193">
        <v>237928225</v>
      </c>
      <c r="CJ193">
        <v>136908383</v>
      </c>
      <c r="CK193">
        <v>166001956</v>
      </c>
      <c r="CL193">
        <v>127596862</v>
      </c>
      <c r="CM193">
        <v>675350144</v>
      </c>
      <c r="CN193">
        <v>703997790</v>
      </c>
      <c r="CO193">
        <v>756788835</v>
      </c>
      <c r="CP193">
        <v>761272168</v>
      </c>
      <c r="CQ193">
        <v>783264800</v>
      </c>
      <c r="CR193">
        <v>1509714252</v>
      </c>
      <c r="CS193">
        <v>1531778419</v>
      </c>
      <c r="CT193">
        <v>1634545245</v>
      </c>
      <c r="CU193">
        <v>0</v>
      </c>
      <c r="CV193">
        <v>0</v>
      </c>
      <c r="CW193">
        <v>0</v>
      </c>
      <c r="CX193">
        <v>0</v>
      </c>
      <c r="CY193">
        <v>25179540</v>
      </c>
      <c r="CZ193">
        <v>28244479</v>
      </c>
      <c r="DA193">
        <v>27072432</v>
      </c>
      <c r="DB193">
        <v>27799198</v>
      </c>
      <c r="DC193">
        <v>8633</v>
      </c>
      <c r="DD193">
        <v>0</v>
      </c>
      <c r="DE193">
        <v>0</v>
      </c>
      <c r="DF193">
        <v>0</v>
      </c>
    </row>
    <row r="194" spans="1:110" x14ac:dyDescent="0.25">
      <c r="A194">
        <f t="shared" si="2"/>
        <v>0.20478885423290596</v>
      </c>
      <c r="B194" t="s">
        <v>240</v>
      </c>
      <c r="C194">
        <v>168251827</v>
      </c>
      <c r="D194">
        <v>200107824</v>
      </c>
      <c r="E194">
        <v>224352295</v>
      </c>
      <c r="F194">
        <v>241087676</v>
      </c>
      <c r="G194">
        <v>50365</v>
      </c>
      <c r="H194">
        <v>80093</v>
      </c>
      <c r="I194">
        <v>44417</v>
      </c>
      <c r="J194">
        <v>225806</v>
      </c>
      <c r="K194">
        <v>8739822</v>
      </c>
      <c r="L194">
        <v>9170679</v>
      </c>
      <c r="M194">
        <v>10157090</v>
      </c>
      <c r="N194">
        <v>11405246</v>
      </c>
      <c r="O194">
        <v>770000</v>
      </c>
      <c r="P194">
        <v>770000</v>
      </c>
      <c r="Q194">
        <v>770000</v>
      </c>
      <c r="R194">
        <v>770000</v>
      </c>
      <c r="S194">
        <v>0</v>
      </c>
      <c r="T194">
        <v>0</v>
      </c>
      <c r="U194">
        <v>0</v>
      </c>
      <c r="V194">
        <v>0</v>
      </c>
      <c r="W194">
        <v>205624</v>
      </c>
      <c r="X194">
        <v>205624</v>
      </c>
      <c r="Y194">
        <v>205624</v>
      </c>
      <c r="Z194">
        <v>205624</v>
      </c>
      <c r="AA194">
        <v>128628</v>
      </c>
      <c r="AB194">
        <v>128628</v>
      </c>
      <c r="AC194">
        <v>128628</v>
      </c>
      <c r="AD194">
        <v>128628</v>
      </c>
      <c r="AE194">
        <v>75876977</v>
      </c>
      <c r="AF194">
        <v>92706980</v>
      </c>
      <c r="AG194">
        <v>110589780</v>
      </c>
      <c r="AH194">
        <v>129882605</v>
      </c>
      <c r="AI194">
        <v>89375127</v>
      </c>
      <c r="AJ194">
        <v>105107848</v>
      </c>
      <c r="AK194">
        <v>111824586</v>
      </c>
      <c r="AL194">
        <v>109334542</v>
      </c>
      <c r="AM194">
        <v>29003738</v>
      </c>
      <c r="AN194">
        <v>29000000</v>
      </c>
      <c r="AO194">
        <v>29000000</v>
      </c>
      <c r="AP194">
        <v>29000000</v>
      </c>
      <c r="AQ194">
        <v>29003738</v>
      </c>
      <c r="AR194">
        <v>29000000</v>
      </c>
      <c r="AS194">
        <v>29000000</v>
      </c>
      <c r="AT194">
        <v>29000000</v>
      </c>
      <c r="AU194">
        <v>0</v>
      </c>
      <c r="AV194">
        <v>0</v>
      </c>
      <c r="AW194">
        <v>0</v>
      </c>
      <c r="AX194">
        <v>0</v>
      </c>
      <c r="AY194">
        <v>59882318</v>
      </c>
      <c r="AZ194">
        <v>75553799</v>
      </c>
      <c r="BA194">
        <v>82380830</v>
      </c>
      <c r="BB194">
        <v>79883134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1466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W194">
        <v>29000000</v>
      </c>
      <c r="BX194">
        <v>29000000</v>
      </c>
      <c r="BY194">
        <v>29000000</v>
      </c>
      <c r="BZ194">
        <v>29000000</v>
      </c>
      <c r="CA194">
        <v>0</v>
      </c>
      <c r="CB194">
        <v>0</v>
      </c>
      <c r="CC194">
        <v>0</v>
      </c>
      <c r="CD194">
        <v>0</v>
      </c>
      <c r="CE194">
        <v>29000000</v>
      </c>
      <c r="CF194">
        <v>29000000</v>
      </c>
      <c r="CG194">
        <v>29000000</v>
      </c>
      <c r="CH194">
        <v>29000000</v>
      </c>
      <c r="CI194">
        <v>35124014</v>
      </c>
      <c r="CJ194">
        <v>41552601</v>
      </c>
      <c r="CK194">
        <v>47324132</v>
      </c>
      <c r="CL194">
        <v>54028920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908992</v>
      </c>
      <c r="CZ194">
        <v>1100397</v>
      </c>
      <c r="DA194">
        <v>860594</v>
      </c>
      <c r="DB194">
        <v>671996</v>
      </c>
      <c r="DC194">
        <v>1998394</v>
      </c>
      <c r="DD194">
        <v>2106153</v>
      </c>
      <c r="DE194">
        <v>0</v>
      </c>
      <c r="DF194">
        <v>0</v>
      </c>
    </row>
    <row r="195" spans="1:110" x14ac:dyDescent="0.25">
      <c r="A195">
        <f t="shared" si="2"/>
        <v>-0.41989152051782974</v>
      </c>
      <c r="B195" t="s">
        <v>241</v>
      </c>
      <c r="C195">
        <v>18411674</v>
      </c>
      <c r="D195">
        <v>17628034</v>
      </c>
      <c r="E195">
        <v>17028486</v>
      </c>
      <c r="F195">
        <v>10226172</v>
      </c>
      <c r="G195">
        <v>267675</v>
      </c>
      <c r="H195">
        <v>223063</v>
      </c>
      <c r="I195">
        <v>178450</v>
      </c>
      <c r="J195">
        <v>133837</v>
      </c>
      <c r="K195">
        <v>2349448</v>
      </c>
      <c r="L195">
        <v>2220191</v>
      </c>
      <c r="M195">
        <v>2132870</v>
      </c>
      <c r="N195">
        <v>2024220</v>
      </c>
      <c r="O195">
        <v>4950000</v>
      </c>
      <c r="P195">
        <v>4950000</v>
      </c>
      <c r="Q195">
        <v>4950000</v>
      </c>
      <c r="R195">
        <v>10890000</v>
      </c>
      <c r="S195">
        <v>0</v>
      </c>
      <c r="T195">
        <v>0</v>
      </c>
      <c r="U195">
        <v>0</v>
      </c>
      <c r="V195">
        <v>0</v>
      </c>
      <c r="W195">
        <v>978254</v>
      </c>
      <c r="X195">
        <v>978254</v>
      </c>
      <c r="Y195">
        <v>978254</v>
      </c>
      <c r="Z195">
        <v>978254</v>
      </c>
      <c r="AA195">
        <v>473707</v>
      </c>
      <c r="AB195">
        <v>473707</v>
      </c>
      <c r="AC195">
        <v>473707</v>
      </c>
      <c r="AD195">
        <v>473707</v>
      </c>
      <c r="AE195">
        <v>-236364</v>
      </c>
      <c r="AF195">
        <v>-392676</v>
      </c>
      <c r="AG195">
        <v>-586415</v>
      </c>
      <c r="AH195">
        <v>-8942137</v>
      </c>
      <c r="AI195">
        <v>12590369</v>
      </c>
      <c r="AJ195">
        <v>11981110</v>
      </c>
      <c r="AK195">
        <v>11591810</v>
      </c>
      <c r="AL195">
        <v>7221650</v>
      </c>
      <c r="AM195">
        <v>9018724</v>
      </c>
      <c r="AN195">
        <v>8748718</v>
      </c>
      <c r="AO195">
        <v>8598362</v>
      </c>
      <c r="AP195">
        <v>4700000</v>
      </c>
      <c r="AQ195">
        <v>9018724</v>
      </c>
      <c r="AR195">
        <v>8748718</v>
      </c>
      <c r="AS195">
        <v>8598362</v>
      </c>
      <c r="AT195">
        <v>4700000</v>
      </c>
      <c r="AU195">
        <v>0</v>
      </c>
      <c r="AV195">
        <v>0</v>
      </c>
      <c r="AW195">
        <v>0</v>
      </c>
      <c r="AX195">
        <v>0</v>
      </c>
      <c r="AY195">
        <v>3571645</v>
      </c>
      <c r="AZ195">
        <v>3232392</v>
      </c>
      <c r="BA195">
        <v>2993448</v>
      </c>
      <c r="BB195">
        <v>2521650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3112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W195">
        <v>9018724</v>
      </c>
      <c r="BX195">
        <v>8748718</v>
      </c>
      <c r="BY195">
        <v>8598362</v>
      </c>
      <c r="BZ195">
        <v>4700000</v>
      </c>
      <c r="CA195">
        <v>0</v>
      </c>
      <c r="CB195">
        <v>0</v>
      </c>
      <c r="CC195">
        <v>0</v>
      </c>
      <c r="CD195">
        <v>0</v>
      </c>
      <c r="CE195">
        <v>9018724</v>
      </c>
      <c r="CF195">
        <v>8748718</v>
      </c>
      <c r="CG195">
        <v>8598361</v>
      </c>
      <c r="CH195">
        <v>2065932</v>
      </c>
      <c r="CI195">
        <v>611246</v>
      </c>
      <c r="CJ195">
        <v>614543</v>
      </c>
      <c r="CK195">
        <v>462331</v>
      </c>
      <c r="CL195">
        <v>558830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190939</v>
      </c>
      <c r="CZ195">
        <v>327708</v>
      </c>
      <c r="DA195">
        <v>287166</v>
      </c>
      <c r="DB195">
        <v>240185</v>
      </c>
      <c r="DC195">
        <v>0</v>
      </c>
      <c r="DD195">
        <v>0</v>
      </c>
      <c r="DE195">
        <v>0</v>
      </c>
      <c r="DF195">
        <v>0</v>
      </c>
    </row>
    <row r="196" spans="1:110" x14ac:dyDescent="0.25">
      <c r="A196">
        <f t="shared" ref="A196:A253" si="3">(F196-D196)/D196</f>
        <v>5.4433154071606038E-2</v>
      </c>
      <c r="B196" t="s">
        <v>242</v>
      </c>
      <c r="C196">
        <v>12776804</v>
      </c>
      <c r="D196">
        <v>11913493</v>
      </c>
      <c r="E196">
        <v>12045017</v>
      </c>
      <c r="F196">
        <v>12561982</v>
      </c>
      <c r="G196">
        <v>109496</v>
      </c>
      <c r="H196">
        <v>74364</v>
      </c>
      <c r="I196">
        <v>39231</v>
      </c>
      <c r="J196">
        <v>7228</v>
      </c>
      <c r="K196">
        <v>514588</v>
      </c>
      <c r="L196">
        <v>400542</v>
      </c>
      <c r="M196">
        <v>291870</v>
      </c>
      <c r="N196">
        <v>207775</v>
      </c>
      <c r="O196">
        <v>743000</v>
      </c>
      <c r="P196">
        <v>743000</v>
      </c>
      <c r="Q196">
        <v>743000</v>
      </c>
      <c r="R196">
        <v>743000</v>
      </c>
      <c r="S196">
        <v>0</v>
      </c>
      <c r="T196">
        <v>0</v>
      </c>
      <c r="U196">
        <v>0</v>
      </c>
      <c r="V196">
        <v>0</v>
      </c>
      <c r="W196">
        <v>569128</v>
      </c>
      <c r="X196">
        <v>569128</v>
      </c>
      <c r="Y196">
        <v>569128</v>
      </c>
      <c r="Z196">
        <v>569128</v>
      </c>
      <c r="AA196">
        <v>494760</v>
      </c>
      <c r="AB196">
        <v>494760</v>
      </c>
      <c r="AC196">
        <v>494760</v>
      </c>
      <c r="AD196">
        <v>494760</v>
      </c>
      <c r="AE196">
        <v>19438</v>
      </c>
      <c r="AF196">
        <v>-430970</v>
      </c>
      <c r="AG196">
        <v>-417225</v>
      </c>
      <c r="AH196">
        <v>-434221</v>
      </c>
      <c r="AI196">
        <v>11429367</v>
      </c>
      <c r="AJ196">
        <v>11021332</v>
      </c>
      <c r="AK196">
        <v>11144393</v>
      </c>
      <c r="AL196">
        <v>11684074</v>
      </c>
      <c r="AM196">
        <v>0</v>
      </c>
      <c r="AN196">
        <v>1500000</v>
      </c>
      <c r="AO196">
        <v>1500000</v>
      </c>
      <c r="AP196">
        <v>2300000</v>
      </c>
      <c r="AQ196">
        <v>0</v>
      </c>
      <c r="AR196">
        <v>1500000</v>
      </c>
      <c r="AS196">
        <v>1500000</v>
      </c>
      <c r="AT196">
        <v>2300000</v>
      </c>
      <c r="AU196">
        <v>0</v>
      </c>
      <c r="AV196">
        <v>1500000</v>
      </c>
      <c r="AW196">
        <v>1500000</v>
      </c>
      <c r="AX196">
        <v>1500000</v>
      </c>
      <c r="AY196">
        <v>10818171</v>
      </c>
      <c r="AZ196">
        <v>9152985</v>
      </c>
      <c r="BA196">
        <v>9340633</v>
      </c>
      <c r="BB196">
        <v>9317885</v>
      </c>
      <c r="BC196">
        <v>2992864</v>
      </c>
      <c r="BD196">
        <v>1532890</v>
      </c>
      <c r="BE196">
        <v>1245000</v>
      </c>
      <c r="BF196">
        <v>1275000</v>
      </c>
      <c r="BG196">
        <v>2245000</v>
      </c>
      <c r="BH196">
        <v>1245000</v>
      </c>
      <c r="BI196">
        <v>1245000</v>
      </c>
      <c r="BJ196">
        <v>1275000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1500000</v>
      </c>
      <c r="CG196">
        <v>1500000</v>
      </c>
      <c r="CH196">
        <v>1500000</v>
      </c>
      <c r="CI196">
        <v>2375255</v>
      </c>
      <c r="CJ196">
        <v>1358760</v>
      </c>
      <c r="CK196">
        <v>1411671</v>
      </c>
      <c r="CL196">
        <v>1404377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52106</v>
      </c>
      <c r="CZ196">
        <v>75920</v>
      </c>
      <c r="DA196">
        <v>58424</v>
      </c>
      <c r="DB196">
        <v>41782</v>
      </c>
      <c r="DC196">
        <v>0</v>
      </c>
      <c r="DD196">
        <v>0</v>
      </c>
      <c r="DE196">
        <v>0</v>
      </c>
      <c r="DF196">
        <v>0</v>
      </c>
    </row>
    <row r="197" spans="1:110" x14ac:dyDescent="0.25">
      <c r="A197">
        <f t="shared" si="3"/>
        <v>1.3824392414901925E-2</v>
      </c>
      <c r="B197" t="s">
        <v>243</v>
      </c>
      <c r="C197">
        <v>12072911</v>
      </c>
      <c r="D197">
        <v>10978421</v>
      </c>
      <c r="E197">
        <v>10331490</v>
      </c>
      <c r="F197">
        <v>11130191</v>
      </c>
      <c r="G197">
        <v>128436</v>
      </c>
      <c r="H197">
        <v>202482</v>
      </c>
      <c r="I197">
        <v>96619</v>
      </c>
      <c r="J197">
        <v>39047</v>
      </c>
      <c r="K197">
        <v>3718686</v>
      </c>
      <c r="L197">
        <v>2960460</v>
      </c>
      <c r="M197">
        <v>2441911</v>
      </c>
      <c r="N197">
        <v>1967203</v>
      </c>
      <c r="O197">
        <v>6184264</v>
      </c>
      <c r="P197">
        <v>6184264</v>
      </c>
      <c r="Q197">
        <v>6184264</v>
      </c>
      <c r="R197">
        <v>6184264</v>
      </c>
      <c r="S197">
        <v>0</v>
      </c>
      <c r="T197">
        <v>0</v>
      </c>
      <c r="U197">
        <v>0</v>
      </c>
      <c r="V197">
        <v>0</v>
      </c>
      <c r="W197">
        <v>872327</v>
      </c>
      <c r="X197">
        <v>872327</v>
      </c>
      <c r="Y197">
        <v>872327</v>
      </c>
      <c r="Z197">
        <v>872327</v>
      </c>
      <c r="AA197">
        <v>232015</v>
      </c>
      <c r="AB197">
        <v>232015</v>
      </c>
      <c r="AC197">
        <v>232015</v>
      </c>
      <c r="AD197">
        <v>232015</v>
      </c>
      <c r="AE197">
        <v>-1464908</v>
      </c>
      <c r="AF197">
        <v>-2905594</v>
      </c>
      <c r="AG197">
        <v>-3113142</v>
      </c>
      <c r="AH197">
        <v>-3640313</v>
      </c>
      <c r="AI197">
        <v>6062434</v>
      </c>
      <c r="AJ197">
        <v>6827375</v>
      </c>
      <c r="AK197">
        <v>6387991</v>
      </c>
      <c r="AL197">
        <v>7713864</v>
      </c>
      <c r="AM197">
        <v>1288246</v>
      </c>
      <c r="AN197">
        <v>1282750</v>
      </c>
      <c r="AO197">
        <v>1327196</v>
      </c>
      <c r="AP197">
        <v>1332282</v>
      </c>
      <c r="AQ197">
        <v>1234077</v>
      </c>
      <c r="AR197">
        <v>1234077</v>
      </c>
      <c r="AS197">
        <v>1234077</v>
      </c>
      <c r="AT197">
        <v>1234077</v>
      </c>
      <c r="AU197">
        <v>1234077</v>
      </c>
      <c r="AV197">
        <v>1234077</v>
      </c>
      <c r="AW197">
        <v>1234077</v>
      </c>
      <c r="AX197">
        <v>1234077</v>
      </c>
      <c r="AY197">
        <v>4163308</v>
      </c>
      <c r="AZ197">
        <v>5302400</v>
      </c>
      <c r="BA197">
        <v>4533921</v>
      </c>
      <c r="BB197">
        <v>6225327</v>
      </c>
      <c r="BC197">
        <v>711644</v>
      </c>
      <c r="BD197">
        <v>550000</v>
      </c>
      <c r="BE197">
        <v>550000</v>
      </c>
      <c r="BF197">
        <v>2800342</v>
      </c>
      <c r="BG197">
        <v>711644</v>
      </c>
      <c r="BH197">
        <v>550000</v>
      </c>
      <c r="BI197">
        <v>550000</v>
      </c>
      <c r="BJ197">
        <v>550000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1234077</v>
      </c>
      <c r="CF197">
        <v>1234077</v>
      </c>
      <c r="CG197">
        <v>1234077</v>
      </c>
      <c r="CH197">
        <v>1234077</v>
      </c>
      <c r="CI197">
        <v>1020972</v>
      </c>
      <c r="CJ197">
        <v>1119692</v>
      </c>
      <c r="CK197">
        <v>1168189</v>
      </c>
      <c r="CL197">
        <v>553015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</row>
    <row r="198" spans="1:110" x14ac:dyDescent="0.25">
      <c r="A198">
        <f t="shared" si="3"/>
        <v>-4.1338750805178362E-2</v>
      </c>
      <c r="B198" t="s">
        <v>244</v>
      </c>
      <c r="C198">
        <v>29620521</v>
      </c>
      <c r="D198">
        <v>30769580</v>
      </c>
      <c r="E198">
        <v>25205505</v>
      </c>
      <c r="F198">
        <v>29497604</v>
      </c>
      <c r="G198">
        <v>585271</v>
      </c>
      <c r="H198">
        <v>536010</v>
      </c>
      <c r="I198">
        <v>962423</v>
      </c>
      <c r="J198">
        <v>1264774</v>
      </c>
      <c r="K198">
        <v>2479921</v>
      </c>
      <c r="L198">
        <v>2858440</v>
      </c>
      <c r="M198">
        <v>2686757</v>
      </c>
      <c r="N198">
        <v>2956782</v>
      </c>
      <c r="O198">
        <v>13049550</v>
      </c>
      <c r="P198">
        <v>13049550</v>
      </c>
      <c r="Q198">
        <v>24302015</v>
      </c>
      <c r="R198">
        <v>24302015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-5169932</v>
      </c>
      <c r="AF198">
        <v>-8128686</v>
      </c>
      <c r="AG198">
        <v>-12205936</v>
      </c>
      <c r="AH198">
        <v>-15981225</v>
      </c>
      <c r="AI198">
        <v>21740902</v>
      </c>
      <c r="AJ198">
        <v>25848714</v>
      </c>
      <c r="AK198">
        <v>12992426</v>
      </c>
      <c r="AL198">
        <v>21059814</v>
      </c>
      <c r="AM198">
        <v>8298882</v>
      </c>
      <c r="AN198">
        <v>8666001</v>
      </c>
      <c r="AO198">
        <v>1213255</v>
      </c>
      <c r="AP198">
        <v>1221785</v>
      </c>
      <c r="AQ198">
        <v>8298882</v>
      </c>
      <c r="AR198">
        <v>8666001</v>
      </c>
      <c r="AS198">
        <v>1213255</v>
      </c>
      <c r="AT198">
        <v>1221785</v>
      </c>
      <c r="AU198">
        <v>0</v>
      </c>
      <c r="AV198">
        <v>0</v>
      </c>
      <c r="AW198">
        <v>0</v>
      </c>
      <c r="AX198">
        <v>0</v>
      </c>
      <c r="AY198">
        <v>13297129</v>
      </c>
      <c r="AZ198">
        <v>17091213</v>
      </c>
      <c r="BA198">
        <v>11591568</v>
      </c>
      <c r="BB198">
        <v>19733095</v>
      </c>
      <c r="BC198">
        <v>650000</v>
      </c>
      <c r="BD198">
        <v>650000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79125</v>
      </c>
      <c r="BL198">
        <v>84477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W198">
        <v>0</v>
      </c>
      <c r="BX198">
        <v>1451630</v>
      </c>
      <c r="BY198">
        <v>1213255</v>
      </c>
      <c r="BZ198">
        <v>1221785</v>
      </c>
      <c r="CA198">
        <v>8194652</v>
      </c>
      <c r="CB198">
        <v>7194652</v>
      </c>
      <c r="CC198">
        <v>0</v>
      </c>
      <c r="CD198">
        <v>0</v>
      </c>
      <c r="CE198">
        <v>7194652</v>
      </c>
      <c r="CF198">
        <v>8646282</v>
      </c>
      <c r="CG198">
        <v>1213255</v>
      </c>
      <c r="CH198">
        <v>1221785</v>
      </c>
      <c r="CI198">
        <v>2872533</v>
      </c>
      <c r="CJ198">
        <v>2832551</v>
      </c>
      <c r="CK198">
        <v>0</v>
      </c>
      <c r="CL198">
        <v>13185114</v>
      </c>
      <c r="CM198">
        <v>319844</v>
      </c>
      <c r="CN198">
        <v>319844</v>
      </c>
      <c r="CO198">
        <v>319844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679322</v>
      </c>
      <c r="CZ198">
        <v>723927</v>
      </c>
      <c r="DA198">
        <v>574655</v>
      </c>
      <c r="DB198">
        <v>214135</v>
      </c>
      <c r="DC198">
        <v>0</v>
      </c>
      <c r="DD198">
        <v>0</v>
      </c>
      <c r="DE198">
        <v>0</v>
      </c>
      <c r="DF198">
        <v>0</v>
      </c>
    </row>
    <row r="199" spans="1:110" x14ac:dyDescent="0.25">
      <c r="A199">
        <f t="shared" si="3"/>
        <v>-0.32775222237881046</v>
      </c>
      <c r="B199" t="s">
        <v>245</v>
      </c>
      <c r="C199">
        <v>25886707</v>
      </c>
      <c r="D199">
        <v>29191918</v>
      </c>
      <c r="E199">
        <v>19553527</v>
      </c>
      <c r="F199">
        <v>19624202</v>
      </c>
      <c r="G199">
        <v>4391417</v>
      </c>
      <c r="H199">
        <v>3653323</v>
      </c>
      <c r="I199">
        <v>9265</v>
      </c>
      <c r="J199">
        <v>194337</v>
      </c>
      <c r="K199">
        <v>5033846</v>
      </c>
      <c r="L199">
        <v>5495391</v>
      </c>
      <c r="M199">
        <v>5331540</v>
      </c>
      <c r="N199">
        <v>5170219</v>
      </c>
      <c r="O199">
        <v>6905000</v>
      </c>
      <c r="P199">
        <v>5976000</v>
      </c>
      <c r="Q199">
        <v>5976000</v>
      </c>
      <c r="R199">
        <v>11676000</v>
      </c>
      <c r="S199">
        <v>0</v>
      </c>
      <c r="T199">
        <v>0</v>
      </c>
      <c r="U199">
        <v>0</v>
      </c>
      <c r="V199">
        <v>0</v>
      </c>
      <c r="W199">
        <v>628282</v>
      </c>
      <c r="X199">
        <v>628282</v>
      </c>
      <c r="Y199">
        <v>835198</v>
      </c>
      <c r="Z199">
        <v>835198</v>
      </c>
      <c r="AA199">
        <v>0</v>
      </c>
      <c r="AB199">
        <v>0</v>
      </c>
      <c r="AC199">
        <v>0</v>
      </c>
      <c r="AD199">
        <v>0</v>
      </c>
      <c r="AE199">
        <v>-7929824</v>
      </c>
      <c r="AF199">
        <v>-2017813</v>
      </c>
      <c r="AG199">
        <v>1913595</v>
      </c>
      <c r="AH199">
        <v>1238074</v>
      </c>
      <c r="AI199">
        <v>25849284</v>
      </c>
      <c r="AJ199">
        <v>24095120</v>
      </c>
      <c r="AK199">
        <v>9896598</v>
      </c>
      <c r="AL199">
        <v>5232606</v>
      </c>
      <c r="AM199">
        <v>7600000</v>
      </c>
      <c r="AN199">
        <v>6400000</v>
      </c>
      <c r="AO199">
        <v>0</v>
      </c>
      <c r="AP199">
        <v>0</v>
      </c>
      <c r="AQ199">
        <v>7600000</v>
      </c>
      <c r="AR199">
        <v>6400000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18217696</v>
      </c>
      <c r="AZ199">
        <v>17504256</v>
      </c>
      <c r="BA199">
        <v>9768288</v>
      </c>
      <c r="BB199">
        <v>5122479</v>
      </c>
      <c r="BC199">
        <v>3647740</v>
      </c>
      <c r="BD199">
        <v>3845840</v>
      </c>
      <c r="BE199">
        <v>6005443</v>
      </c>
      <c r="BF199">
        <v>0</v>
      </c>
      <c r="BG199">
        <v>3647740</v>
      </c>
      <c r="BH199">
        <v>3845840</v>
      </c>
      <c r="BI199">
        <v>6005443</v>
      </c>
      <c r="BJ199">
        <v>0</v>
      </c>
      <c r="BK199">
        <v>2980000</v>
      </c>
      <c r="BL199">
        <v>1200000</v>
      </c>
      <c r="BM199">
        <v>0</v>
      </c>
      <c r="BN199">
        <v>0</v>
      </c>
      <c r="BO199">
        <v>2980000</v>
      </c>
      <c r="BP199">
        <v>1200000</v>
      </c>
      <c r="BQ199">
        <v>0</v>
      </c>
      <c r="BR199">
        <v>0</v>
      </c>
      <c r="BW199">
        <v>6000000</v>
      </c>
      <c r="BX199">
        <v>5600000</v>
      </c>
      <c r="BY199">
        <v>0</v>
      </c>
      <c r="BZ199">
        <v>0</v>
      </c>
      <c r="CA199">
        <v>1600000</v>
      </c>
      <c r="CB199">
        <v>800000</v>
      </c>
      <c r="CC199">
        <v>0</v>
      </c>
      <c r="CD199">
        <v>0</v>
      </c>
      <c r="CE199">
        <v>7600000</v>
      </c>
      <c r="CF199">
        <v>6400000</v>
      </c>
      <c r="CG199">
        <v>0</v>
      </c>
      <c r="CH199">
        <v>0</v>
      </c>
      <c r="CI199">
        <v>13269098</v>
      </c>
      <c r="CJ199">
        <v>11730148</v>
      </c>
      <c r="CK199">
        <v>6571376</v>
      </c>
      <c r="CL199">
        <v>422647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988128</v>
      </c>
      <c r="CZ199">
        <v>866369</v>
      </c>
      <c r="DA199">
        <v>515994</v>
      </c>
      <c r="DB199">
        <v>17663</v>
      </c>
      <c r="DC199">
        <v>0</v>
      </c>
      <c r="DD199">
        <v>0</v>
      </c>
      <c r="DE199">
        <v>0</v>
      </c>
      <c r="DF199">
        <v>0</v>
      </c>
    </row>
    <row r="200" spans="1:110" x14ac:dyDescent="0.25">
      <c r="A200">
        <f t="shared" si="3"/>
        <v>-9.3886355527073417E-2</v>
      </c>
      <c r="B200" t="s">
        <v>246</v>
      </c>
      <c r="C200">
        <v>10048688</v>
      </c>
      <c r="D200">
        <v>9660637</v>
      </c>
      <c r="E200">
        <v>10153086</v>
      </c>
      <c r="F200">
        <v>8753635</v>
      </c>
      <c r="G200">
        <v>12448</v>
      </c>
      <c r="H200">
        <v>5750</v>
      </c>
      <c r="I200">
        <v>597</v>
      </c>
      <c r="J200">
        <v>1797</v>
      </c>
      <c r="K200">
        <v>5565526</v>
      </c>
      <c r="L200">
        <v>4166612</v>
      </c>
      <c r="M200">
        <v>3718621</v>
      </c>
      <c r="N200">
        <v>3169114</v>
      </c>
      <c r="O200">
        <v>948371</v>
      </c>
      <c r="P200">
        <v>948371</v>
      </c>
      <c r="Q200">
        <v>948371</v>
      </c>
      <c r="R200">
        <v>948371</v>
      </c>
      <c r="S200">
        <v>0</v>
      </c>
      <c r="T200">
        <v>0</v>
      </c>
      <c r="U200">
        <v>0</v>
      </c>
      <c r="V200">
        <v>0</v>
      </c>
      <c r="W200">
        <v>23049</v>
      </c>
      <c r="X200">
        <v>62199</v>
      </c>
      <c r="Y200">
        <v>94837</v>
      </c>
      <c r="Z200">
        <v>94837</v>
      </c>
      <c r="AA200">
        <v>0</v>
      </c>
      <c r="AB200">
        <v>0</v>
      </c>
      <c r="AC200">
        <v>0</v>
      </c>
      <c r="AD200">
        <v>0</v>
      </c>
      <c r="AE200">
        <v>268641</v>
      </c>
      <c r="AF200">
        <v>1012477</v>
      </c>
      <c r="AG200">
        <v>2170889</v>
      </c>
      <c r="AH200">
        <v>2361929</v>
      </c>
      <c r="AI200">
        <v>8347458</v>
      </c>
      <c r="AJ200">
        <v>6579447</v>
      </c>
      <c r="AK200">
        <v>6112020</v>
      </c>
      <c r="AL200">
        <v>4162696</v>
      </c>
      <c r="AM200">
        <v>3750000</v>
      </c>
      <c r="AN200">
        <v>2750000</v>
      </c>
      <c r="AO200">
        <v>2000000</v>
      </c>
      <c r="AP200">
        <v>1000000</v>
      </c>
      <c r="AQ200">
        <v>3750000</v>
      </c>
      <c r="AR200">
        <v>2750000</v>
      </c>
      <c r="AS200">
        <v>2000000</v>
      </c>
      <c r="AT200">
        <v>1000000</v>
      </c>
      <c r="AU200">
        <v>0</v>
      </c>
      <c r="AV200">
        <v>0</v>
      </c>
      <c r="AW200">
        <v>0</v>
      </c>
      <c r="AX200">
        <v>0</v>
      </c>
      <c r="AY200">
        <v>4564253</v>
      </c>
      <c r="AZ200">
        <v>3771451</v>
      </c>
      <c r="BA200">
        <v>3958828</v>
      </c>
      <c r="BB200">
        <v>3082127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W200">
        <v>3750000</v>
      </c>
      <c r="BX200">
        <v>2750000</v>
      </c>
      <c r="BY200">
        <v>2000000</v>
      </c>
      <c r="BZ200">
        <v>1000000</v>
      </c>
      <c r="CA200">
        <v>0</v>
      </c>
      <c r="CB200">
        <v>0</v>
      </c>
      <c r="CC200">
        <v>0</v>
      </c>
      <c r="CD200">
        <v>0</v>
      </c>
      <c r="CE200">
        <v>3750000</v>
      </c>
      <c r="CF200">
        <v>2750000</v>
      </c>
      <c r="CG200">
        <v>2000000</v>
      </c>
      <c r="CH200">
        <v>1000000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84406</v>
      </c>
      <c r="CZ200">
        <v>97033</v>
      </c>
      <c r="DA200">
        <v>69340</v>
      </c>
      <c r="DB200">
        <v>26327</v>
      </c>
      <c r="DC200">
        <v>0</v>
      </c>
      <c r="DD200">
        <v>0</v>
      </c>
      <c r="DE200">
        <v>0</v>
      </c>
      <c r="DF200">
        <v>0</v>
      </c>
    </row>
    <row r="201" spans="1:110" x14ac:dyDescent="0.25">
      <c r="A201">
        <f t="shared" si="3"/>
        <v>-5.18252081686365E-3</v>
      </c>
      <c r="B201" t="s">
        <v>247</v>
      </c>
      <c r="C201">
        <v>27029193</v>
      </c>
      <c r="D201">
        <v>27569595</v>
      </c>
      <c r="E201">
        <v>24517582</v>
      </c>
      <c r="F201">
        <v>27426715</v>
      </c>
      <c r="G201">
        <v>0</v>
      </c>
      <c r="H201">
        <v>0</v>
      </c>
      <c r="I201">
        <v>0</v>
      </c>
      <c r="J201">
        <v>0</v>
      </c>
      <c r="K201">
        <v>20446970</v>
      </c>
      <c r="L201">
        <v>18349832</v>
      </c>
      <c r="M201">
        <v>16078756</v>
      </c>
      <c r="N201">
        <v>14361652</v>
      </c>
      <c r="O201">
        <v>3700000</v>
      </c>
      <c r="P201">
        <v>3700000</v>
      </c>
      <c r="Q201">
        <v>3700000</v>
      </c>
      <c r="R201">
        <v>5637500</v>
      </c>
      <c r="S201">
        <v>0</v>
      </c>
      <c r="T201">
        <v>0</v>
      </c>
      <c r="U201">
        <v>0</v>
      </c>
      <c r="V201">
        <v>0</v>
      </c>
      <c r="W201">
        <v>154847</v>
      </c>
      <c r="X201">
        <v>282312</v>
      </c>
      <c r="Y201">
        <v>370000</v>
      </c>
      <c r="Z201">
        <v>563750</v>
      </c>
      <c r="AA201">
        <v>0</v>
      </c>
      <c r="AB201">
        <v>0</v>
      </c>
      <c r="AC201">
        <v>0</v>
      </c>
      <c r="AD201">
        <v>0</v>
      </c>
      <c r="AE201">
        <v>1544426</v>
      </c>
      <c r="AF201">
        <v>2866258</v>
      </c>
      <c r="AG201">
        <v>3485991</v>
      </c>
      <c r="AH201">
        <v>4786186</v>
      </c>
      <c r="AI201">
        <v>20286536</v>
      </c>
      <c r="AJ201">
        <v>19629007</v>
      </c>
      <c r="AK201">
        <v>16030846</v>
      </c>
      <c r="AL201">
        <v>15641078</v>
      </c>
      <c r="AM201">
        <v>7303720</v>
      </c>
      <c r="AN201">
        <v>9274504</v>
      </c>
      <c r="AO201">
        <v>7030224</v>
      </c>
      <c r="AP201">
        <v>5807259</v>
      </c>
      <c r="AQ201">
        <v>7303720</v>
      </c>
      <c r="AR201">
        <v>9274504</v>
      </c>
      <c r="AS201">
        <v>7030224</v>
      </c>
      <c r="AT201">
        <v>5807259</v>
      </c>
      <c r="AU201">
        <v>4690000</v>
      </c>
      <c r="AV201">
        <v>4215000</v>
      </c>
      <c r="AW201">
        <v>3440000</v>
      </c>
      <c r="AX201">
        <v>0</v>
      </c>
      <c r="AY201">
        <v>12982816</v>
      </c>
      <c r="AZ201">
        <v>10335444</v>
      </c>
      <c r="BA201">
        <v>8968214</v>
      </c>
      <c r="BB201">
        <v>9748357</v>
      </c>
      <c r="BC201">
        <v>8200000</v>
      </c>
      <c r="BD201">
        <v>3700000</v>
      </c>
      <c r="BE201">
        <v>1350000</v>
      </c>
      <c r="BF201">
        <v>2119899</v>
      </c>
      <c r="BG201">
        <v>0</v>
      </c>
      <c r="BH201">
        <v>0</v>
      </c>
      <c r="BI201">
        <v>0</v>
      </c>
      <c r="BJ201">
        <v>0</v>
      </c>
      <c r="BK201">
        <v>1368631</v>
      </c>
      <c r="BL201">
        <v>2396810</v>
      </c>
      <c r="BM201">
        <v>2932970</v>
      </c>
      <c r="BN201">
        <v>2276644</v>
      </c>
      <c r="BO201">
        <v>0</v>
      </c>
      <c r="BP201">
        <v>0</v>
      </c>
      <c r="BQ201">
        <v>0</v>
      </c>
      <c r="BR201">
        <v>858961</v>
      </c>
      <c r="BS201">
        <v>250000</v>
      </c>
      <c r="BT201">
        <v>500000</v>
      </c>
      <c r="BU201">
        <v>1050000</v>
      </c>
      <c r="BW201">
        <v>0</v>
      </c>
      <c r="BX201">
        <v>0</v>
      </c>
      <c r="BY201">
        <v>0</v>
      </c>
      <c r="BZ201">
        <v>3524219</v>
      </c>
      <c r="CA201">
        <v>0</v>
      </c>
      <c r="CB201">
        <v>0</v>
      </c>
      <c r="CC201">
        <v>0</v>
      </c>
      <c r="CD201">
        <v>33258</v>
      </c>
      <c r="CE201">
        <v>7058000</v>
      </c>
      <c r="CF201">
        <v>6042000</v>
      </c>
      <c r="CG201">
        <v>4855000</v>
      </c>
      <c r="CH201">
        <v>4547000</v>
      </c>
      <c r="CI201">
        <v>1028664</v>
      </c>
      <c r="CJ201">
        <v>1566318</v>
      </c>
      <c r="CK201">
        <v>2268888</v>
      </c>
      <c r="CL201">
        <v>1240346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489491</v>
      </c>
      <c r="CZ201">
        <v>451039</v>
      </c>
      <c r="DA201">
        <v>409732</v>
      </c>
      <c r="DB201">
        <v>0</v>
      </c>
      <c r="DC201">
        <v>0</v>
      </c>
      <c r="DD201">
        <v>0</v>
      </c>
      <c r="DE201">
        <v>0</v>
      </c>
      <c r="DF201">
        <v>0</v>
      </c>
    </row>
    <row r="202" spans="1:110" x14ac:dyDescent="0.25">
      <c r="A202">
        <f t="shared" si="3"/>
        <v>4.6782161157285125E-2</v>
      </c>
      <c r="B202" t="s">
        <v>248</v>
      </c>
      <c r="C202">
        <v>36077308</v>
      </c>
      <c r="D202">
        <v>39158751</v>
      </c>
      <c r="E202">
        <v>39468969</v>
      </c>
      <c r="F202">
        <v>40990682</v>
      </c>
      <c r="G202">
        <v>6733</v>
      </c>
      <c r="H202">
        <v>5128</v>
      </c>
      <c r="I202">
        <v>3523</v>
      </c>
      <c r="J202">
        <v>2138</v>
      </c>
      <c r="K202">
        <v>10034104</v>
      </c>
      <c r="L202">
        <v>11441712</v>
      </c>
      <c r="M202">
        <v>11010996</v>
      </c>
      <c r="N202">
        <v>11689511</v>
      </c>
      <c r="O202">
        <v>2258701</v>
      </c>
      <c r="P202">
        <v>2258701</v>
      </c>
      <c r="Q202">
        <v>2258701</v>
      </c>
      <c r="R202">
        <v>2258701</v>
      </c>
      <c r="S202">
        <v>0</v>
      </c>
      <c r="T202">
        <v>0</v>
      </c>
      <c r="U202">
        <v>0</v>
      </c>
      <c r="V202">
        <v>0</v>
      </c>
      <c r="W202">
        <v>694759</v>
      </c>
      <c r="X202">
        <v>708938</v>
      </c>
      <c r="Y202">
        <v>708938</v>
      </c>
      <c r="Z202">
        <v>708938</v>
      </c>
      <c r="AA202">
        <v>101625</v>
      </c>
      <c r="AB202">
        <v>115804</v>
      </c>
      <c r="AC202">
        <v>115804</v>
      </c>
      <c r="AD202">
        <v>115804</v>
      </c>
      <c r="AE202">
        <v>5611733</v>
      </c>
      <c r="AF202">
        <v>8156681</v>
      </c>
      <c r="AG202">
        <v>9364298</v>
      </c>
      <c r="AH202">
        <v>10933689</v>
      </c>
      <c r="AI202">
        <v>26656612</v>
      </c>
      <c r="AJ202">
        <v>27237427</v>
      </c>
      <c r="AK202">
        <v>26381276</v>
      </c>
      <c r="AL202">
        <v>26333598</v>
      </c>
      <c r="AM202">
        <v>20612534</v>
      </c>
      <c r="AN202">
        <v>20537844</v>
      </c>
      <c r="AO202">
        <v>21484954</v>
      </c>
      <c r="AP202">
        <v>21484954</v>
      </c>
      <c r="AQ202">
        <v>20612534</v>
      </c>
      <c r="AR202">
        <v>20537844</v>
      </c>
      <c r="AS202">
        <v>21484954</v>
      </c>
      <c r="AT202">
        <v>21484954</v>
      </c>
      <c r="AU202">
        <v>0</v>
      </c>
      <c r="AV202">
        <v>0</v>
      </c>
      <c r="AW202">
        <v>0</v>
      </c>
      <c r="AX202">
        <v>0</v>
      </c>
      <c r="AY202">
        <v>6010677</v>
      </c>
      <c r="AZ202">
        <v>6477410</v>
      </c>
      <c r="BA202">
        <v>4525354</v>
      </c>
      <c r="BB202">
        <v>4550582</v>
      </c>
      <c r="BC202">
        <v>0</v>
      </c>
      <c r="BD202">
        <v>28385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1560975</v>
      </c>
      <c r="BL202">
        <v>1021801</v>
      </c>
      <c r="BM202">
        <v>0</v>
      </c>
      <c r="BN202">
        <v>0</v>
      </c>
      <c r="BO202">
        <v>0</v>
      </c>
      <c r="BP202">
        <v>947111</v>
      </c>
      <c r="BQ202">
        <v>0</v>
      </c>
      <c r="BR202">
        <v>0</v>
      </c>
      <c r="BW202">
        <v>0</v>
      </c>
      <c r="BX202">
        <v>20537844</v>
      </c>
      <c r="BY202">
        <v>0</v>
      </c>
      <c r="BZ202">
        <v>21484954</v>
      </c>
      <c r="CA202">
        <v>0</v>
      </c>
      <c r="CB202">
        <v>0</v>
      </c>
      <c r="CC202">
        <v>21484954</v>
      </c>
      <c r="CD202">
        <v>0</v>
      </c>
      <c r="CE202">
        <v>0</v>
      </c>
      <c r="CF202">
        <v>20537844</v>
      </c>
      <c r="CG202">
        <v>21484954</v>
      </c>
      <c r="CH202">
        <v>21484954</v>
      </c>
      <c r="CI202">
        <v>130083</v>
      </c>
      <c r="CJ202">
        <v>968152</v>
      </c>
      <c r="CK202">
        <v>10897</v>
      </c>
      <c r="CL202">
        <v>8746</v>
      </c>
      <c r="CM202">
        <v>0</v>
      </c>
      <c r="CN202">
        <v>0</v>
      </c>
      <c r="CO202">
        <v>0</v>
      </c>
      <c r="CP202">
        <v>0</v>
      </c>
      <c r="CQ202">
        <v>954178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726999</v>
      </c>
      <c r="CZ202">
        <v>1189893</v>
      </c>
      <c r="DA202">
        <v>1359338</v>
      </c>
      <c r="DB202">
        <v>1305422</v>
      </c>
      <c r="DC202">
        <v>0</v>
      </c>
      <c r="DD202">
        <v>0</v>
      </c>
      <c r="DE202">
        <v>0</v>
      </c>
      <c r="DF202">
        <v>0</v>
      </c>
    </row>
    <row r="203" spans="1:110" x14ac:dyDescent="0.25">
      <c r="A203">
        <f t="shared" si="3"/>
        <v>8.2530577849941944E-2</v>
      </c>
      <c r="B203" t="s">
        <v>249</v>
      </c>
      <c r="C203">
        <v>65125273</v>
      </c>
      <c r="D203">
        <v>72981750</v>
      </c>
      <c r="E203">
        <v>101260259</v>
      </c>
      <c r="F203">
        <v>79004976</v>
      </c>
      <c r="G203">
        <v>53890</v>
      </c>
      <c r="H203">
        <v>275398</v>
      </c>
      <c r="I203">
        <v>682307</v>
      </c>
      <c r="J203">
        <v>1273811</v>
      </c>
      <c r="K203">
        <v>534062</v>
      </c>
      <c r="L203">
        <v>526069</v>
      </c>
      <c r="M203">
        <v>575444</v>
      </c>
      <c r="N203">
        <v>510594</v>
      </c>
      <c r="O203">
        <v>4882000</v>
      </c>
      <c r="P203">
        <v>4882000</v>
      </c>
      <c r="Q203">
        <v>4882000</v>
      </c>
      <c r="R203">
        <v>4882000</v>
      </c>
      <c r="S203">
        <v>115629</v>
      </c>
      <c r="T203">
        <v>115629</v>
      </c>
      <c r="U203">
        <v>115629</v>
      </c>
      <c r="V203">
        <v>115629</v>
      </c>
      <c r="W203">
        <v>492290</v>
      </c>
      <c r="X203">
        <v>492290</v>
      </c>
      <c r="Y203">
        <v>492290</v>
      </c>
      <c r="Z203">
        <v>492290</v>
      </c>
      <c r="AA203">
        <v>0</v>
      </c>
      <c r="AB203">
        <v>0</v>
      </c>
      <c r="AC203">
        <v>0</v>
      </c>
      <c r="AD203">
        <v>0</v>
      </c>
      <c r="AE203">
        <v>17656525</v>
      </c>
      <c r="AF203">
        <v>21532909</v>
      </c>
      <c r="AG203">
        <v>23299915</v>
      </c>
      <c r="AH203">
        <v>25663474</v>
      </c>
      <c r="AI203">
        <v>41944521</v>
      </c>
      <c r="AJ203">
        <v>45927825</v>
      </c>
      <c r="AK203">
        <v>72441708</v>
      </c>
      <c r="AL203">
        <v>47825776</v>
      </c>
      <c r="AM203">
        <v>11900000</v>
      </c>
      <c r="AN203">
        <v>8400000</v>
      </c>
      <c r="AO203">
        <v>6900000</v>
      </c>
      <c r="AP203">
        <v>5000000</v>
      </c>
      <c r="AQ203">
        <v>11900000</v>
      </c>
      <c r="AR203">
        <v>8400000</v>
      </c>
      <c r="AS203">
        <v>6900000</v>
      </c>
      <c r="AT203">
        <v>5000000</v>
      </c>
      <c r="AU203">
        <v>0</v>
      </c>
      <c r="AV203">
        <v>0</v>
      </c>
      <c r="AW203">
        <v>0</v>
      </c>
      <c r="AX203">
        <v>0</v>
      </c>
      <c r="AY203">
        <v>29947099</v>
      </c>
      <c r="AZ203">
        <v>37415140</v>
      </c>
      <c r="BA203">
        <v>65420885</v>
      </c>
      <c r="BB203">
        <v>42542403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W203">
        <v>0</v>
      </c>
      <c r="BX203">
        <v>0</v>
      </c>
      <c r="BY203">
        <v>0</v>
      </c>
      <c r="BZ203">
        <v>0</v>
      </c>
      <c r="CA203">
        <v>11900000</v>
      </c>
      <c r="CB203">
        <v>8400000</v>
      </c>
      <c r="CC203">
        <v>6900000</v>
      </c>
      <c r="CD203">
        <v>5000000</v>
      </c>
      <c r="CE203">
        <v>11900000</v>
      </c>
      <c r="CF203">
        <v>8400000</v>
      </c>
      <c r="CG203">
        <v>6900000</v>
      </c>
      <c r="CH203">
        <v>5000000</v>
      </c>
      <c r="CI203">
        <v>27080160</v>
      </c>
      <c r="CJ203">
        <v>34635011</v>
      </c>
      <c r="CK203">
        <v>62413635</v>
      </c>
      <c r="CL203">
        <v>39958564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81540</v>
      </c>
      <c r="CZ203">
        <v>104673</v>
      </c>
      <c r="DA203">
        <v>52956</v>
      </c>
      <c r="DB203">
        <v>9694</v>
      </c>
      <c r="DC203">
        <v>0</v>
      </c>
      <c r="DD203">
        <v>0</v>
      </c>
      <c r="DE203">
        <v>0</v>
      </c>
      <c r="DF203">
        <v>0</v>
      </c>
    </row>
    <row r="204" spans="1:110" x14ac:dyDescent="0.25">
      <c r="A204">
        <f t="shared" si="3"/>
        <v>-9.8088460833921046E-2</v>
      </c>
      <c r="B204" t="s">
        <v>250</v>
      </c>
      <c r="C204">
        <v>44878418</v>
      </c>
      <c r="D204">
        <v>49863378</v>
      </c>
      <c r="E204">
        <v>49988422</v>
      </c>
      <c r="F204">
        <v>44972356</v>
      </c>
      <c r="G204">
        <v>26210</v>
      </c>
      <c r="H204">
        <v>14331</v>
      </c>
      <c r="I204">
        <v>2453</v>
      </c>
      <c r="J204">
        <v>6384</v>
      </c>
      <c r="K204">
        <v>15995285</v>
      </c>
      <c r="L204">
        <v>15888265</v>
      </c>
      <c r="M204">
        <v>16065730</v>
      </c>
      <c r="N204">
        <v>15225670</v>
      </c>
      <c r="O204">
        <v>3848547</v>
      </c>
      <c r="P204">
        <v>3848547</v>
      </c>
      <c r="Q204">
        <v>3848547</v>
      </c>
      <c r="R204">
        <v>3848547</v>
      </c>
      <c r="S204">
        <v>0</v>
      </c>
      <c r="T204">
        <v>0</v>
      </c>
      <c r="U204">
        <v>0</v>
      </c>
      <c r="V204">
        <v>0</v>
      </c>
      <c r="W204">
        <v>2393482</v>
      </c>
      <c r="X204">
        <v>306181</v>
      </c>
      <c r="Y204">
        <v>340858</v>
      </c>
      <c r="Z204">
        <v>581828</v>
      </c>
      <c r="AA204">
        <v>16593</v>
      </c>
      <c r="AB204">
        <v>16593</v>
      </c>
      <c r="AC204">
        <v>16593</v>
      </c>
      <c r="AD204">
        <v>16593</v>
      </c>
      <c r="AE204">
        <v>-3144353</v>
      </c>
      <c r="AF204">
        <v>0</v>
      </c>
      <c r="AG204">
        <v>658862</v>
      </c>
      <c r="AH204">
        <v>916410</v>
      </c>
      <c r="AI204">
        <v>39993670</v>
      </c>
      <c r="AJ204">
        <v>44011950</v>
      </c>
      <c r="AK204">
        <v>43496225</v>
      </c>
      <c r="AL204">
        <v>38158483</v>
      </c>
      <c r="AM204">
        <v>5389443</v>
      </c>
      <c r="AN204">
        <v>5358063</v>
      </c>
      <c r="AO204">
        <v>4826463</v>
      </c>
      <c r="AP204">
        <v>2882850</v>
      </c>
      <c r="AQ204">
        <v>5389443</v>
      </c>
      <c r="AR204">
        <v>5358063</v>
      </c>
      <c r="AS204">
        <v>4826463</v>
      </c>
      <c r="AT204">
        <v>2882850</v>
      </c>
      <c r="AU204">
        <v>2000000</v>
      </c>
      <c r="AV204">
        <v>3080000</v>
      </c>
      <c r="AW204">
        <v>2720000</v>
      </c>
      <c r="AX204">
        <v>1693333</v>
      </c>
      <c r="AY204">
        <v>28655211</v>
      </c>
      <c r="AZ204">
        <v>32996564</v>
      </c>
      <c r="BA204">
        <v>33506014</v>
      </c>
      <c r="BB204">
        <v>30484391</v>
      </c>
      <c r="BC204">
        <v>13352722</v>
      </c>
      <c r="BD204">
        <v>18017887</v>
      </c>
      <c r="BE204">
        <v>19055307</v>
      </c>
      <c r="BF204">
        <v>14570016</v>
      </c>
      <c r="BG204">
        <v>0</v>
      </c>
      <c r="BH204">
        <v>2856849</v>
      </c>
      <c r="BI204">
        <v>2672739</v>
      </c>
      <c r="BJ204">
        <v>2176115</v>
      </c>
      <c r="BK204">
        <v>1903612</v>
      </c>
      <c r="BL204">
        <v>1573177</v>
      </c>
      <c r="BM204">
        <v>1485834</v>
      </c>
      <c r="BN204">
        <v>2086012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360000</v>
      </c>
      <c r="BV204">
        <v>1026667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2000000</v>
      </c>
      <c r="CF204">
        <v>3080000</v>
      </c>
      <c r="CG204">
        <v>2720000</v>
      </c>
      <c r="CH204">
        <v>1693333</v>
      </c>
      <c r="CI204">
        <v>2847744</v>
      </c>
      <c r="CJ204">
        <v>3224461</v>
      </c>
      <c r="CK204">
        <v>3419855</v>
      </c>
      <c r="CL204">
        <v>3996631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192944</v>
      </c>
      <c r="CZ204">
        <v>356584</v>
      </c>
      <c r="DA204">
        <v>338700</v>
      </c>
      <c r="DB204">
        <v>329285</v>
      </c>
      <c r="DC204">
        <v>0</v>
      </c>
      <c r="DD204">
        <v>0</v>
      </c>
      <c r="DE204">
        <v>0</v>
      </c>
      <c r="DF204">
        <v>0</v>
      </c>
    </row>
    <row r="205" spans="1:110" x14ac:dyDescent="0.25">
      <c r="A205">
        <f t="shared" si="3"/>
        <v>9.9664113789390926E-2</v>
      </c>
      <c r="B205" t="s">
        <v>251</v>
      </c>
      <c r="C205">
        <v>157509269</v>
      </c>
      <c r="D205">
        <v>157850779</v>
      </c>
      <c r="E205">
        <v>165015383</v>
      </c>
      <c r="F205">
        <v>173582837</v>
      </c>
      <c r="G205">
        <v>0</v>
      </c>
      <c r="H205">
        <v>0</v>
      </c>
      <c r="I205">
        <v>0</v>
      </c>
      <c r="J205">
        <v>0</v>
      </c>
      <c r="K205">
        <v>6466713</v>
      </c>
      <c r="L205">
        <v>5340102</v>
      </c>
      <c r="M205">
        <v>4715033</v>
      </c>
      <c r="N205">
        <v>4252447</v>
      </c>
      <c r="O205">
        <v>2255831</v>
      </c>
      <c r="P205">
        <v>2255831</v>
      </c>
      <c r="Q205">
        <v>2255831</v>
      </c>
      <c r="R205">
        <v>2255831</v>
      </c>
      <c r="S205">
        <v>0</v>
      </c>
      <c r="T205">
        <v>0</v>
      </c>
      <c r="U205">
        <v>0</v>
      </c>
      <c r="V205">
        <v>0</v>
      </c>
      <c r="W205">
        <v>294516</v>
      </c>
      <c r="X205">
        <v>294516</v>
      </c>
      <c r="Y205">
        <v>294516</v>
      </c>
      <c r="Z205">
        <v>294516</v>
      </c>
      <c r="AA205">
        <v>68933</v>
      </c>
      <c r="AB205">
        <v>68933</v>
      </c>
      <c r="AC205">
        <v>68933</v>
      </c>
      <c r="AD205">
        <v>68933</v>
      </c>
      <c r="AE205">
        <v>28153704</v>
      </c>
      <c r="AF205">
        <v>35190026</v>
      </c>
      <c r="AG205">
        <v>35272052</v>
      </c>
      <c r="AH205">
        <v>46804646</v>
      </c>
      <c r="AI205">
        <v>126655938</v>
      </c>
      <c r="AJ205">
        <v>119946850</v>
      </c>
      <c r="AK205">
        <v>127026398</v>
      </c>
      <c r="AL205">
        <v>124059078</v>
      </c>
      <c r="AM205">
        <v>113598828</v>
      </c>
      <c r="AN205">
        <v>111330727</v>
      </c>
      <c r="AO205">
        <v>111330727</v>
      </c>
      <c r="AP205">
        <v>111330727</v>
      </c>
      <c r="AQ205">
        <v>113598828</v>
      </c>
      <c r="AR205">
        <v>111330727</v>
      </c>
      <c r="AS205">
        <v>111330727</v>
      </c>
      <c r="AT205">
        <v>111330727</v>
      </c>
      <c r="AU205">
        <v>0</v>
      </c>
      <c r="AV205">
        <v>0</v>
      </c>
      <c r="AW205">
        <v>0</v>
      </c>
      <c r="AX205">
        <v>0</v>
      </c>
      <c r="AY205">
        <v>12305769</v>
      </c>
      <c r="AZ205">
        <v>7808266</v>
      </c>
      <c r="BA205">
        <v>15222564</v>
      </c>
      <c r="BB205">
        <v>11990795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2367221</v>
      </c>
      <c r="BM205">
        <v>0</v>
      </c>
      <c r="BN205">
        <v>0</v>
      </c>
      <c r="BO205">
        <v>0</v>
      </c>
      <c r="BP205">
        <v>2367221</v>
      </c>
      <c r="BQ205">
        <v>0</v>
      </c>
      <c r="BR205">
        <v>0</v>
      </c>
      <c r="BW205">
        <v>2268101</v>
      </c>
      <c r="BX205">
        <v>0</v>
      </c>
      <c r="BY205">
        <v>0</v>
      </c>
      <c r="BZ205">
        <v>0</v>
      </c>
      <c r="CA205">
        <v>111330727</v>
      </c>
      <c r="CB205">
        <v>111330727</v>
      </c>
      <c r="CC205">
        <v>111330727</v>
      </c>
      <c r="CD205">
        <v>111330727</v>
      </c>
      <c r="CE205">
        <v>111330727</v>
      </c>
      <c r="CF205">
        <v>111330727</v>
      </c>
      <c r="CG205">
        <v>111330727</v>
      </c>
      <c r="CH205">
        <v>111330727</v>
      </c>
      <c r="CI205">
        <v>1606891</v>
      </c>
      <c r="CJ205">
        <v>2329348</v>
      </c>
      <c r="CK205">
        <v>11756341</v>
      </c>
      <c r="CL205">
        <v>7376922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10298251</v>
      </c>
      <c r="CZ205">
        <v>10298092</v>
      </c>
      <c r="DA205">
        <v>10300428</v>
      </c>
      <c r="DB205">
        <v>10299230</v>
      </c>
      <c r="DC205">
        <v>0</v>
      </c>
      <c r="DD205">
        <v>0</v>
      </c>
      <c r="DE205">
        <v>0</v>
      </c>
      <c r="DF205">
        <v>0</v>
      </c>
    </row>
    <row r="206" spans="1:110" x14ac:dyDescent="0.25">
      <c r="A206">
        <f t="shared" si="3"/>
        <v>-0.29717928092079815</v>
      </c>
      <c r="B206" t="s">
        <v>252</v>
      </c>
      <c r="C206">
        <v>229355658</v>
      </c>
      <c r="D206">
        <v>302422069</v>
      </c>
      <c r="E206">
        <v>313467615</v>
      </c>
      <c r="F206">
        <v>212548496</v>
      </c>
      <c r="G206">
        <v>40268</v>
      </c>
      <c r="H206">
        <v>96099</v>
      </c>
      <c r="I206">
        <v>63081</v>
      </c>
      <c r="J206">
        <v>146641</v>
      </c>
      <c r="K206">
        <v>6028386</v>
      </c>
      <c r="L206">
        <v>5951777</v>
      </c>
      <c r="M206">
        <v>5588930</v>
      </c>
      <c r="N206">
        <v>5018646</v>
      </c>
      <c r="O206">
        <v>21901908</v>
      </c>
      <c r="P206">
        <v>22618900</v>
      </c>
      <c r="Q206">
        <v>22179925</v>
      </c>
      <c r="R206">
        <v>21220034</v>
      </c>
      <c r="S206">
        <v>0</v>
      </c>
      <c r="T206">
        <v>0</v>
      </c>
      <c r="U206">
        <v>0</v>
      </c>
      <c r="V206">
        <v>0</v>
      </c>
      <c r="W206">
        <v>691364</v>
      </c>
      <c r="X206">
        <v>713997</v>
      </c>
      <c r="Y206">
        <v>700140</v>
      </c>
      <c r="Z206">
        <v>680927</v>
      </c>
      <c r="AA206">
        <v>0</v>
      </c>
      <c r="AB206">
        <v>0</v>
      </c>
      <c r="AC206">
        <v>0</v>
      </c>
      <c r="AD206">
        <v>0</v>
      </c>
      <c r="AE206">
        <v>-2112227</v>
      </c>
      <c r="AF206">
        <v>-1820139</v>
      </c>
      <c r="AG206">
        <v>-811342</v>
      </c>
      <c r="AH206">
        <v>210655</v>
      </c>
      <c r="AI206">
        <v>197783510</v>
      </c>
      <c r="AJ206">
        <v>272789505</v>
      </c>
      <c r="AK206">
        <v>285899560</v>
      </c>
      <c r="AL206">
        <v>185699394</v>
      </c>
      <c r="AM206">
        <v>106321344</v>
      </c>
      <c r="AN206">
        <v>115297759</v>
      </c>
      <c r="AO206">
        <v>102400528</v>
      </c>
      <c r="AP206">
        <v>93826388</v>
      </c>
      <c r="AQ206">
        <v>106321344</v>
      </c>
      <c r="AR206">
        <v>115297759</v>
      </c>
      <c r="AS206">
        <v>102400528</v>
      </c>
      <c r="AT206">
        <v>93826388</v>
      </c>
      <c r="AU206">
        <v>101916298</v>
      </c>
      <c r="AV206">
        <v>111325819</v>
      </c>
      <c r="AW206">
        <v>98554672</v>
      </c>
      <c r="AX206">
        <v>90663973</v>
      </c>
      <c r="AY206">
        <v>88467732</v>
      </c>
      <c r="AZ206">
        <v>153656816</v>
      </c>
      <c r="BA206">
        <v>179926103</v>
      </c>
      <c r="BB206">
        <v>88651360</v>
      </c>
      <c r="BC206">
        <v>82841671</v>
      </c>
      <c r="BD206">
        <v>121690309</v>
      </c>
      <c r="BE206">
        <v>122197334</v>
      </c>
      <c r="BF206">
        <v>64587318</v>
      </c>
      <c r="BG206">
        <v>0</v>
      </c>
      <c r="BH206">
        <v>0</v>
      </c>
      <c r="BI206">
        <v>0</v>
      </c>
      <c r="BJ206">
        <v>0</v>
      </c>
      <c r="BK206">
        <v>463102</v>
      </c>
      <c r="BL206">
        <v>493805</v>
      </c>
      <c r="BM206">
        <v>492629</v>
      </c>
      <c r="BN206">
        <v>828358</v>
      </c>
      <c r="BO206">
        <v>0</v>
      </c>
      <c r="BP206">
        <v>0</v>
      </c>
      <c r="BQ206">
        <v>0</v>
      </c>
      <c r="BR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111325819</v>
      </c>
      <c r="CG206">
        <v>98554672</v>
      </c>
      <c r="CH206">
        <v>90663974</v>
      </c>
      <c r="CI206">
        <v>0</v>
      </c>
      <c r="CJ206">
        <v>1599507</v>
      </c>
      <c r="CK206">
        <v>16704945</v>
      </c>
      <c r="CL206">
        <v>10361747</v>
      </c>
      <c r="CM206">
        <v>0</v>
      </c>
      <c r="CN206">
        <v>0</v>
      </c>
      <c r="CO206">
        <v>3795647</v>
      </c>
      <c r="CP206">
        <v>73982623</v>
      </c>
      <c r="CQ206">
        <v>72325376</v>
      </c>
      <c r="CR206">
        <v>1003912633</v>
      </c>
      <c r="CS206">
        <v>1116552435</v>
      </c>
      <c r="CT206">
        <v>1007417661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2345587</v>
      </c>
      <c r="DE206">
        <v>2066942</v>
      </c>
      <c r="DF206">
        <v>0</v>
      </c>
    </row>
    <row r="207" spans="1:110" x14ac:dyDescent="0.25">
      <c r="A207">
        <f t="shared" si="3"/>
        <v>-0.19764204220458964</v>
      </c>
      <c r="B207" t="s">
        <v>253</v>
      </c>
      <c r="C207">
        <v>7575064</v>
      </c>
      <c r="D207">
        <v>5926654</v>
      </c>
      <c r="E207">
        <v>5008325</v>
      </c>
      <c r="F207">
        <v>4755298</v>
      </c>
      <c r="G207">
        <v>0</v>
      </c>
      <c r="H207">
        <v>0</v>
      </c>
      <c r="I207">
        <v>0</v>
      </c>
      <c r="J207">
        <v>0</v>
      </c>
      <c r="K207">
        <v>327387</v>
      </c>
      <c r="L207">
        <v>197011</v>
      </c>
      <c r="M207">
        <v>183052</v>
      </c>
      <c r="N207">
        <v>147341</v>
      </c>
      <c r="O207">
        <v>1876998</v>
      </c>
      <c r="P207">
        <v>1876998</v>
      </c>
      <c r="Q207">
        <v>1876998</v>
      </c>
      <c r="R207">
        <v>1876998</v>
      </c>
      <c r="S207">
        <v>0</v>
      </c>
      <c r="T207">
        <v>0</v>
      </c>
      <c r="U207">
        <v>0</v>
      </c>
      <c r="V207">
        <v>0</v>
      </c>
      <c r="W207">
        <v>7080855</v>
      </c>
      <c r="X207">
        <v>7080855</v>
      </c>
      <c r="Y207">
        <v>7080855</v>
      </c>
      <c r="Z207">
        <v>7080855</v>
      </c>
      <c r="AA207">
        <v>883178</v>
      </c>
      <c r="AB207">
        <v>883178</v>
      </c>
      <c r="AC207">
        <v>883178</v>
      </c>
      <c r="AD207">
        <v>883178</v>
      </c>
      <c r="AE207">
        <v>-8957694</v>
      </c>
      <c r="AF207">
        <v>-11493378</v>
      </c>
      <c r="AG207">
        <v>-12702398</v>
      </c>
      <c r="AH207">
        <v>-13191938</v>
      </c>
      <c r="AI207">
        <v>7499905</v>
      </c>
      <c r="AJ207">
        <v>8387179</v>
      </c>
      <c r="AK207">
        <v>8640370</v>
      </c>
      <c r="AL207">
        <v>8951883</v>
      </c>
      <c r="AM207">
        <v>36908</v>
      </c>
      <c r="AN207">
        <v>1380793</v>
      </c>
      <c r="AO207">
        <v>3013128</v>
      </c>
      <c r="AP207">
        <v>3212000</v>
      </c>
      <c r="AQ207">
        <v>36908</v>
      </c>
      <c r="AR207">
        <v>1380793</v>
      </c>
      <c r="AS207">
        <v>3013128</v>
      </c>
      <c r="AT207">
        <v>3212000</v>
      </c>
      <c r="AU207">
        <v>0</v>
      </c>
      <c r="AV207">
        <v>462000</v>
      </c>
      <c r="AW207">
        <v>462000</v>
      </c>
      <c r="AX207">
        <v>462000</v>
      </c>
      <c r="AY207">
        <v>7332286</v>
      </c>
      <c r="AZ207">
        <v>6942250</v>
      </c>
      <c r="BA207">
        <v>5599434</v>
      </c>
      <c r="BB207">
        <v>5718500</v>
      </c>
      <c r="BC207">
        <v>2161379</v>
      </c>
      <c r="BD207">
        <v>2236342</v>
      </c>
      <c r="BE207">
        <v>2012627</v>
      </c>
      <c r="BF207">
        <v>1868310</v>
      </c>
      <c r="BG207">
        <v>0</v>
      </c>
      <c r="BH207">
        <v>0</v>
      </c>
      <c r="BI207">
        <v>0</v>
      </c>
      <c r="BJ207">
        <v>0</v>
      </c>
      <c r="BK207">
        <v>17066</v>
      </c>
      <c r="BL207">
        <v>18111</v>
      </c>
      <c r="BM207">
        <v>17663</v>
      </c>
      <c r="BN207">
        <v>1128</v>
      </c>
      <c r="BO207">
        <v>0</v>
      </c>
      <c r="BP207">
        <v>0</v>
      </c>
      <c r="BQ207">
        <v>0</v>
      </c>
      <c r="BR207">
        <v>0</v>
      </c>
      <c r="BW207">
        <v>0</v>
      </c>
      <c r="BX207">
        <v>900000</v>
      </c>
      <c r="BY207">
        <v>2550000</v>
      </c>
      <c r="BZ207">
        <v>2750000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1362000</v>
      </c>
      <c r="CG207">
        <v>3012000</v>
      </c>
      <c r="CH207">
        <v>3212000</v>
      </c>
      <c r="CI207">
        <v>10285</v>
      </c>
      <c r="CJ207">
        <v>109616</v>
      </c>
      <c r="CK207">
        <v>137367</v>
      </c>
      <c r="CL207">
        <v>62240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11320</v>
      </c>
      <c r="DA207">
        <v>88457</v>
      </c>
      <c r="DB207">
        <v>88350</v>
      </c>
      <c r="DC207">
        <v>0</v>
      </c>
      <c r="DD207">
        <v>0</v>
      </c>
      <c r="DE207">
        <v>0</v>
      </c>
      <c r="DF207">
        <v>0</v>
      </c>
    </row>
    <row r="208" spans="1:110" x14ac:dyDescent="0.25">
      <c r="A208">
        <f t="shared" si="3"/>
        <v>0.41404514599570302</v>
      </c>
      <c r="B208" t="s">
        <v>254</v>
      </c>
      <c r="C208">
        <v>221743005</v>
      </c>
      <c r="D208">
        <v>205900786</v>
      </c>
      <c r="E208">
        <v>239554095</v>
      </c>
      <c r="F208">
        <v>291153007</v>
      </c>
      <c r="G208">
        <v>90067</v>
      </c>
      <c r="H208">
        <v>151402</v>
      </c>
      <c r="I208">
        <v>133948</v>
      </c>
      <c r="J208">
        <v>120258</v>
      </c>
      <c r="K208">
        <v>12144932</v>
      </c>
      <c r="L208">
        <v>12584210</v>
      </c>
      <c r="M208">
        <v>16264796</v>
      </c>
      <c r="N208">
        <v>18792083</v>
      </c>
      <c r="O208">
        <v>30000000</v>
      </c>
      <c r="P208">
        <v>30000000</v>
      </c>
      <c r="Q208">
        <v>30000000</v>
      </c>
      <c r="R208">
        <v>30000000</v>
      </c>
      <c r="S208">
        <v>0</v>
      </c>
      <c r="T208">
        <v>0</v>
      </c>
      <c r="U208">
        <v>0</v>
      </c>
      <c r="V208">
        <v>0</v>
      </c>
      <c r="W208">
        <v>8057624</v>
      </c>
      <c r="X208">
        <v>8057623</v>
      </c>
      <c r="Y208">
        <v>8057624</v>
      </c>
      <c r="Z208">
        <v>8057624</v>
      </c>
      <c r="AA208">
        <v>3707929</v>
      </c>
      <c r="AB208">
        <v>3707929</v>
      </c>
      <c r="AC208">
        <v>3707929</v>
      </c>
      <c r="AD208">
        <v>3707929</v>
      </c>
      <c r="AE208">
        <v>41316155</v>
      </c>
      <c r="AF208">
        <v>17613709</v>
      </c>
      <c r="AG208">
        <v>33168601</v>
      </c>
      <c r="AH208">
        <v>169416637</v>
      </c>
      <c r="AI208">
        <v>135159959</v>
      </c>
      <c r="AJ208">
        <v>143078623</v>
      </c>
      <c r="AK208">
        <v>160183839</v>
      </c>
      <c r="AL208">
        <v>76419702</v>
      </c>
      <c r="AM208">
        <v>110918530</v>
      </c>
      <c r="AN208">
        <v>116168671</v>
      </c>
      <c r="AO208">
        <v>43500000</v>
      </c>
      <c r="AP208">
        <v>0</v>
      </c>
      <c r="AQ208">
        <v>110918530</v>
      </c>
      <c r="AR208">
        <v>116168671</v>
      </c>
      <c r="AS208">
        <v>43500000</v>
      </c>
      <c r="AT208">
        <v>0</v>
      </c>
      <c r="AU208">
        <v>49657357</v>
      </c>
      <c r="AV208">
        <v>54623093</v>
      </c>
      <c r="AW208">
        <v>0</v>
      </c>
      <c r="AX208">
        <v>0</v>
      </c>
      <c r="AY208">
        <v>24241428</v>
      </c>
      <c r="AZ208">
        <v>26660123</v>
      </c>
      <c r="BA208">
        <v>116413839</v>
      </c>
      <c r="BB208">
        <v>76419702</v>
      </c>
      <c r="BC208">
        <v>0</v>
      </c>
      <c r="BD208">
        <v>0</v>
      </c>
      <c r="BE208">
        <v>76198884</v>
      </c>
      <c r="BF208">
        <v>51001861</v>
      </c>
      <c r="BG208">
        <v>0</v>
      </c>
      <c r="BH208">
        <v>0</v>
      </c>
      <c r="BI208">
        <v>60085402</v>
      </c>
      <c r="BJ208">
        <v>51001861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W208">
        <v>42740000</v>
      </c>
      <c r="BX208">
        <v>43500000</v>
      </c>
      <c r="BY208">
        <v>43500000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42740000</v>
      </c>
      <c r="CF208">
        <v>43500000</v>
      </c>
      <c r="CG208">
        <v>43500000</v>
      </c>
      <c r="CH208">
        <v>0</v>
      </c>
      <c r="CI208">
        <v>3218207</v>
      </c>
      <c r="CJ208">
        <v>5411361</v>
      </c>
      <c r="CK208">
        <v>7345949</v>
      </c>
      <c r="CL208">
        <v>51001861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1304953</v>
      </c>
      <c r="CZ208">
        <v>1104682</v>
      </c>
      <c r="DA208">
        <v>1126202</v>
      </c>
      <c r="DB208">
        <v>1226015</v>
      </c>
      <c r="DC208">
        <v>0</v>
      </c>
      <c r="DD208">
        <v>0</v>
      </c>
      <c r="DE208">
        <v>0</v>
      </c>
      <c r="DF208">
        <v>0</v>
      </c>
    </row>
    <row r="209" spans="1:110" x14ac:dyDescent="0.25">
      <c r="A209">
        <f t="shared" si="3"/>
        <v>-5.2510392991145176E-2</v>
      </c>
      <c r="B209" t="s">
        <v>255</v>
      </c>
      <c r="C209">
        <v>101795008</v>
      </c>
      <c r="D209">
        <v>97968187</v>
      </c>
      <c r="E209">
        <v>94248540</v>
      </c>
      <c r="F209">
        <v>92823839</v>
      </c>
      <c r="G209">
        <v>2454023</v>
      </c>
      <c r="H209">
        <v>3307938</v>
      </c>
      <c r="I209">
        <v>3454872</v>
      </c>
      <c r="J209">
        <v>2828971</v>
      </c>
      <c r="K209">
        <v>72545266</v>
      </c>
      <c r="L209">
        <v>73227797</v>
      </c>
      <c r="M209">
        <v>70967103</v>
      </c>
      <c r="N209">
        <v>70202030</v>
      </c>
      <c r="O209">
        <v>36682000</v>
      </c>
      <c r="P209">
        <v>36682000</v>
      </c>
      <c r="Q209">
        <v>36682000</v>
      </c>
      <c r="R209">
        <v>36682000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-12579815</v>
      </c>
      <c r="AF209">
        <v>-14879504</v>
      </c>
      <c r="AG209">
        <v>-18699877</v>
      </c>
      <c r="AH209">
        <v>-20820864</v>
      </c>
      <c r="AI209">
        <v>76827696</v>
      </c>
      <c r="AJ209">
        <v>75495753</v>
      </c>
      <c r="AK209">
        <v>75410518</v>
      </c>
      <c r="AL209">
        <v>76384229</v>
      </c>
      <c r="AM209">
        <v>26891380</v>
      </c>
      <c r="AN209">
        <v>24216233</v>
      </c>
      <c r="AO209">
        <v>26622214</v>
      </c>
      <c r="AP209">
        <v>35205097</v>
      </c>
      <c r="AQ209">
        <v>23391380</v>
      </c>
      <c r="AR209">
        <v>20716233</v>
      </c>
      <c r="AS209">
        <v>23122214</v>
      </c>
      <c r="AT209">
        <v>31705097</v>
      </c>
      <c r="AU209">
        <v>5500000</v>
      </c>
      <c r="AV209">
        <v>5500000</v>
      </c>
      <c r="AW209">
        <v>5500000</v>
      </c>
      <c r="AX209">
        <v>5500000</v>
      </c>
      <c r="AY209">
        <v>46196492</v>
      </c>
      <c r="AZ209">
        <v>47454517</v>
      </c>
      <c r="BA209">
        <v>44241500</v>
      </c>
      <c r="BB209">
        <v>37226816</v>
      </c>
      <c r="BC209">
        <v>23750000</v>
      </c>
      <c r="BD209">
        <v>24026121</v>
      </c>
      <c r="BE209">
        <v>24102448</v>
      </c>
      <c r="BF209">
        <v>24228360</v>
      </c>
      <c r="BG209">
        <v>0</v>
      </c>
      <c r="BH209">
        <v>0</v>
      </c>
      <c r="BI209">
        <v>0</v>
      </c>
      <c r="BJ209">
        <v>0</v>
      </c>
      <c r="BK209">
        <v>5070688</v>
      </c>
      <c r="BL209">
        <v>5059648</v>
      </c>
      <c r="BM209">
        <v>5061854</v>
      </c>
      <c r="BN209">
        <v>868829</v>
      </c>
      <c r="BO209">
        <v>0</v>
      </c>
      <c r="BP209">
        <v>0</v>
      </c>
      <c r="BQ209">
        <v>0</v>
      </c>
      <c r="BR209">
        <v>0</v>
      </c>
      <c r="BW209">
        <v>5100000</v>
      </c>
      <c r="BX209">
        <v>5100000</v>
      </c>
      <c r="BY209">
        <v>7800000</v>
      </c>
      <c r="BZ209">
        <v>12150000</v>
      </c>
      <c r="CA209">
        <v>0</v>
      </c>
      <c r="CB209">
        <v>0</v>
      </c>
      <c r="CC209">
        <v>0</v>
      </c>
      <c r="CD209">
        <v>0</v>
      </c>
      <c r="CE209">
        <v>14100000</v>
      </c>
      <c r="CF209">
        <v>14100000</v>
      </c>
      <c r="CG209">
        <v>16800000</v>
      </c>
      <c r="CH209">
        <v>21150000</v>
      </c>
      <c r="CI209">
        <v>7166341</v>
      </c>
      <c r="CJ209">
        <v>3987085</v>
      </c>
      <c r="CK209">
        <v>8530275</v>
      </c>
      <c r="CL209">
        <v>4919976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67530</v>
      </c>
      <c r="CZ209">
        <v>0</v>
      </c>
      <c r="DA209">
        <v>44700</v>
      </c>
      <c r="DB209">
        <v>46290</v>
      </c>
      <c r="DC209">
        <v>0</v>
      </c>
      <c r="DD209">
        <v>0</v>
      </c>
      <c r="DE209">
        <v>0</v>
      </c>
      <c r="DF209">
        <v>0</v>
      </c>
    </row>
    <row r="210" spans="1:110" x14ac:dyDescent="0.25">
      <c r="A210">
        <f t="shared" si="3"/>
        <v>-0.30202826168318359</v>
      </c>
      <c r="B210" t="s">
        <v>256</v>
      </c>
      <c r="C210">
        <v>13103113</v>
      </c>
      <c r="D210">
        <v>10810538</v>
      </c>
      <c r="E210">
        <v>10978096</v>
      </c>
      <c r="F210">
        <v>7545450</v>
      </c>
      <c r="G210">
        <v>0</v>
      </c>
      <c r="H210">
        <v>0</v>
      </c>
      <c r="I210">
        <v>0</v>
      </c>
      <c r="J210">
        <v>0</v>
      </c>
      <c r="K210">
        <v>3147683</v>
      </c>
      <c r="L210">
        <v>2980725</v>
      </c>
      <c r="M210">
        <v>2836106</v>
      </c>
      <c r="N210">
        <v>2689762</v>
      </c>
      <c r="O210">
        <v>4100000</v>
      </c>
      <c r="P210">
        <v>4100000</v>
      </c>
      <c r="Q210">
        <v>4100000</v>
      </c>
      <c r="R210">
        <v>4100000</v>
      </c>
      <c r="S210">
        <v>0</v>
      </c>
      <c r="T210">
        <v>0</v>
      </c>
      <c r="U210">
        <v>0</v>
      </c>
      <c r="V210">
        <v>0</v>
      </c>
      <c r="W210">
        <v>285875</v>
      </c>
      <c r="X210">
        <v>285875</v>
      </c>
      <c r="Y210">
        <v>285875</v>
      </c>
      <c r="Z210">
        <v>285875</v>
      </c>
      <c r="AA210">
        <v>0</v>
      </c>
      <c r="AB210">
        <v>0</v>
      </c>
      <c r="AC210">
        <v>0</v>
      </c>
      <c r="AD210">
        <v>0</v>
      </c>
      <c r="AE210">
        <v>-330527</v>
      </c>
      <c r="AF210">
        <v>-1574157</v>
      </c>
      <c r="AG210">
        <v>-3866482</v>
      </c>
      <c r="AH210">
        <v>-4448856</v>
      </c>
      <c r="AI210">
        <v>8440755</v>
      </c>
      <c r="AJ210">
        <v>7338641</v>
      </c>
      <c r="AK210">
        <v>9984582</v>
      </c>
      <c r="AL210">
        <v>7090597</v>
      </c>
      <c r="AM210">
        <v>458758</v>
      </c>
      <c r="AN210">
        <v>1201761</v>
      </c>
      <c r="AO210">
        <v>1183630</v>
      </c>
      <c r="AP210">
        <v>1180862</v>
      </c>
      <c r="AQ210">
        <v>442758</v>
      </c>
      <c r="AR210">
        <v>863579</v>
      </c>
      <c r="AS210">
        <v>853448</v>
      </c>
      <c r="AT210">
        <v>850680</v>
      </c>
      <c r="AU210">
        <v>0</v>
      </c>
      <c r="AV210">
        <v>0</v>
      </c>
      <c r="AW210">
        <v>0</v>
      </c>
      <c r="AX210">
        <v>0</v>
      </c>
      <c r="AY210">
        <v>7907038</v>
      </c>
      <c r="AZ210">
        <v>6069660</v>
      </c>
      <c r="BA210">
        <v>8730285</v>
      </c>
      <c r="BB210">
        <v>5823523</v>
      </c>
      <c r="BC210">
        <v>1355132</v>
      </c>
      <c r="BD210">
        <v>1355643</v>
      </c>
      <c r="BE210">
        <v>1564465</v>
      </c>
      <c r="BF210">
        <v>2000000</v>
      </c>
      <c r="BG210">
        <v>0</v>
      </c>
      <c r="BH210">
        <v>0</v>
      </c>
      <c r="BI210">
        <v>0</v>
      </c>
      <c r="BJ210">
        <v>0</v>
      </c>
      <c r="BK210">
        <v>816419</v>
      </c>
      <c r="BL210">
        <v>429860</v>
      </c>
      <c r="BM210">
        <v>10131</v>
      </c>
      <c r="BN210">
        <v>2768</v>
      </c>
      <c r="BO210">
        <v>0</v>
      </c>
      <c r="BP210">
        <v>0</v>
      </c>
      <c r="BQ210">
        <v>0</v>
      </c>
      <c r="BR210">
        <v>0</v>
      </c>
      <c r="BW210">
        <v>0</v>
      </c>
      <c r="BX210">
        <v>850680</v>
      </c>
      <c r="BY210">
        <v>850680</v>
      </c>
      <c r="BZ210">
        <v>850680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1180862</v>
      </c>
      <c r="CG210">
        <v>1180862</v>
      </c>
      <c r="CH210">
        <v>1180862</v>
      </c>
      <c r="CI210">
        <v>1009838</v>
      </c>
      <c r="CJ210">
        <v>140616</v>
      </c>
      <c r="CK210">
        <v>1074857</v>
      </c>
      <c r="CL210">
        <v>302406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500000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</row>
    <row r="211" spans="1:110" x14ac:dyDescent="0.25">
      <c r="A211">
        <f t="shared" si="3"/>
        <v>-0.37791705309698415</v>
      </c>
      <c r="B211" t="s">
        <v>257</v>
      </c>
      <c r="C211">
        <v>482154272</v>
      </c>
      <c r="D211">
        <v>677902513</v>
      </c>
      <c r="E211">
        <v>458019547</v>
      </c>
      <c r="F211">
        <v>421711593</v>
      </c>
      <c r="G211">
        <v>6228661</v>
      </c>
      <c r="H211">
        <v>2809538</v>
      </c>
      <c r="I211">
        <v>119126</v>
      </c>
      <c r="J211">
        <v>16099</v>
      </c>
      <c r="K211">
        <v>32550109</v>
      </c>
      <c r="L211">
        <v>29033701</v>
      </c>
      <c r="M211">
        <v>25200928</v>
      </c>
      <c r="N211">
        <v>6623799</v>
      </c>
      <c r="O211">
        <v>70900000</v>
      </c>
      <c r="P211">
        <v>388300000</v>
      </c>
      <c r="Q211">
        <v>388300000</v>
      </c>
      <c r="R211">
        <v>388300000</v>
      </c>
      <c r="S211">
        <v>3397381</v>
      </c>
      <c r="T211">
        <v>3397381</v>
      </c>
      <c r="U211">
        <v>3397381</v>
      </c>
      <c r="V211">
        <v>3397381</v>
      </c>
      <c r="W211">
        <v>100025791</v>
      </c>
      <c r="X211">
        <v>100025791</v>
      </c>
      <c r="Y211">
        <v>100025791</v>
      </c>
      <c r="Z211">
        <v>100025791</v>
      </c>
      <c r="AA211">
        <v>43368504</v>
      </c>
      <c r="AB211">
        <v>43368504</v>
      </c>
      <c r="AC211">
        <v>43368504</v>
      </c>
      <c r="AD211">
        <v>43368504</v>
      </c>
      <c r="AE211">
        <v>-51817162</v>
      </c>
      <c r="AF211">
        <v>-66764861</v>
      </c>
      <c r="AG211">
        <v>-80594473</v>
      </c>
      <c r="AH211">
        <v>-179680783</v>
      </c>
      <c r="AI211">
        <v>333708613</v>
      </c>
      <c r="AJ211">
        <v>231551551</v>
      </c>
      <c r="AK211">
        <v>27157867</v>
      </c>
      <c r="AL211">
        <v>36968760</v>
      </c>
      <c r="AM211">
        <v>130000000</v>
      </c>
      <c r="AN211">
        <v>70000000</v>
      </c>
      <c r="AO211">
        <v>0</v>
      </c>
      <c r="AP211">
        <v>0</v>
      </c>
      <c r="AQ211">
        <v>130000000</v>
      </c>
      <c r="AR211">
        <v>70000000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196070821</v>
      </c>
      <c r="AZ211">
        <v>156109172</v>
      </c>
      <c r="BA211">
        <v>27065030</v>
      </c>
      <c r="BB211">
        <v>36968760</v>
      </c>
      <c r="BC211">
        <v>172192593</v>
      </c>
      <c r="BD211">
        <v>130000000</v>
      </c>
      <c r="BE211">
        <v>1860013</v>
      </c>
      <c r="BF211">
        <v>19442575</v>
      </c>
      <c r="BG211">
        <v>172192593</v>
      </c>
      <c r="BH211">
        <v>130000000</v>
      </c>
      <c r="BI211">
        <v>1860013</v>
      </c>
      <c r="BJ211">
        <v>19442575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W211">
        <v>130000000</v>
      </c>
      <c r="BX211">
        <v>70000000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130000000</v>
      </c>
      <c r="CF211">
        <v>70000000</v>
      </c>
      <c r="CG211">
        <v>0</v>
      </c>
      <c r="CH211">
        <v>0</v>
      </c>
      <c r="CI211">
        <v>179862086</v>
      </c>
      <c r="CJ211">
        <v>138701569</v>
      </c>
      <c r="CK211">
        <v>5502637</v>
      </c>
      <c r="CL211">
        <v>24662568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8728229</v>
      </c>
      <c r="CZ211">
        <v>9578747</v>
      </c>
      <c r="DA211">
        <v>799008</v>
      </c>
      <c r="DB211">
        <v>67095</v>
      </c>
      <c r="DC211">
        <v>0</v>
      </c>
      <c r="DD211">
        <v>0</v>
      </c>
      <c r="DE211">
        <v>0</v>
      </c>
      <c r="DF211">
        <v>0</v>
      </c>
    </row>
    <row r="212" spans="1:110" x14ac:dyDescent="0.25">
      <c r="A212">
        <f t="shared" si="3"/>
        <v>0.15559765640787632</v>
      </c>
      <c r="B212" t="s">
        <v>258</v>
      </c>
      <c r="C212">
        <v>69528118</v>
      </c>
      <c r="D212">
        <v>89270824</v>
      </c>
      <c r="E212">
        <v>80614272</v>
      </c>
      <c r="F212">
        <v>103161155</v>
      </c>
      <c r="G212">
        <v>1596</v>
      </c>
      <c r="H212">
        <v>0</v>
      </c>
      <c r="I212">
        <v>0</v>
      </c>
      <c r="J212">
        <v>6047</v>
      </c>
      <c r="K212">
        <v>9192415</v>
      </c>
      <c r="L212">
        <v>8409725</v>
      </c>
      <c r="M212">
        <v>5430950</v>
      </c>
      <c r="N212">
        <v>9330049</v>
      </c>
      <c r="O212">
        <v>43088800</v>
      </c>
      <c r="P212">
        <v>61198800</v>
      </c>
      <c r="Q212">
        <v>61198800</v>
      </c>
      <c r="R212">
        <v>61198800</v>
      </c>
      <c r="S212">
        <v>0</v>
      </c>
      <c r="T212">
        <v>0</v>
      </c>
      <c r="U212">
        <v>0</v>
      </c>
      <c r="V212">
        <v>0</v>
      </c>
      <c r="W212">
        <v>9077210</v>
      </c>
      <c r="X212">
        <v>9077210</v>
      </c>
      <c r="Y212">
        <v>9077210</v>
      </c>
      <c r="Z212">
        <v>9077210</v>
      </c>
      <c r="AA212">
        <v>0</v>
      </c>
      <c r="AB212">
        <v>0</v>
      </c>
      <c r="AC212">
        <v>0</v>
      </c>
      <c r="AD212">
        <v>0</v>
      </c>
      <c r="AE212">
        <v>-53717616</v>
      </c>
      <c r="AF212">
        <v>-57335555</v>
      </c>
      <c r="AG212">
        <v>-108407329</v>
      </c>
      <c r="AH212">
        <v>-122000775</v>
      </c>
      <c r="AI212">
        <v>59379016</v>
      </c>
      <c r="AJ212">
        <v>65652510</v>
      </c>
      <c r="AK212">
        <v>68367892</v>
      </c>
      <c r="AL212">
        <v>132306217</v>
      </c>
      <c r="AM212">
        <v>25000000</v>
      </c>
      <c r="AN212">
        <v>15000000</v>
      </c>
      <c r="AO212">
        <v>30000000</v>
      </c>
      <c r="AP212">
        <v>46431097</v>
      </c>
      <c r="AQ212">
        <v>25000000</v>
      </c>
      <c r="AR212">
        <v>15000000</v>
      </c>
      <c r="AS212">
        <v>30000000</v>
      </c>
      <c r="AT212">
        <v>46431097</v>
      </c>
      <c r="AU212">
        <v>0</v>
      </c>
      <c r="AV212">
        <v>0</v>
      </c>
      <c r="AW212">
        <v>0</v>
      </c>
      <c r="AX212">
        <v>0</v>
      </c>
      <c r="AY212">
        <v>33928167</v>
      </c>
      <c r="AZ212">
        <v>50201000</v>
      </c>
      <c r="BA212">
        <v>37621157</v>
      </c>
      <c r="BB212">
        <v>85170396</v>
      </c>
      <c r="BC212">
        <v>18605806</v>
      </c>
      <c r="BD212">
        <v>28711317</v>
      </c>
      <c r="BE212">
        <v>10800403</v>
      </c>
      <c r="BF212">
        <v>69838084</v>
      </c>
      <c r="BG212">
        <v>18605806</v>
      </c>
      <c r="BH212">
        <v>28711317</v>
      </c>
      <c r="BI212">
        <v>10800403</v>
      </c>
      <c r="BJ212">
        <v>69838084</v>
      </c>
      <c r="BK212">
        <v>0</v>
      </c>
      <c r="BL212">
        <v>10000000</v>
      </c>
      <c r="BM212">
        <v>15000000</v>
      </c>
      <c r="BN212">
        <v>689985</v>
      </c>
      <c r="BO212">
        <v>0</v>
      </c>
      <c r="BP212">
        <v>10000000</v>
      </c>
      <c r="BQ212">
        <v>15000000</v>
      </c>
      <c r="BR212">
        <v>0</v>
      </c>
      <c r="BW212">
        <v>25000000</v>
      </c>
      <c r="BX212">
        <v>15000000</v>
      </c>
      <c r="BY212">
        <v>30000000</v>
      </c>
      <c r="BZ212">
        <v>45000000</v>
      </c>
      <c r="CA212">
        <v>0</v>
      </c>
      <c r="CB212">
        <v>0</v>
      </c>
      <c r="CC212">
        <v>0</v>
      </c>
      <c r="CD212">
        <v>0</v>
      </c>
      <c r="CE212">
        <v>25000000</v>
      </c>
      <c r="CF212">
        <v>15000000</v>
      </c>
      <c r="CG212">
        <v>30000000</v>
      </c>
      <c r="CH212">
        <v>45000000</v>
      </c>
      <c r="CI212">
        <v>22426826</v>
      </c>
      <c r="CJ212">
        <v>41224357</v>
      </c>
      <c r="CK212">
        <v>29084767</v>
      </c>
      <c r="CL212">
        <v>80155434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2121082</v>
      </c>
      <c r="CU212">
        <v>0</v>
      </c>
      <c r="CV212">
        <v>0</v>
      </c>
      <c r="CW212">
        <v>0</v>
      </c>
      <c r="CX212">
        <v>0</v>
      </c>
      <c r="CY212">
        <v>974231</v>
      </c>
      <c r="CZ212">
        <v>1312519</v>
      </c>
      <c r="DA212">
        <v>1364666</v>
      </c>
      <c r="DB212">
        <v>1488929</v>
      </c>
      <c r="DC212">
        <v>0</v>
      </c>
      <c r="DD212">
        <v>0</v>
      </c>
      <c r="DE212">
        <v>0</v>
      </c>
      <c r="DF212">
        <v>0</v>
      </c>
    </row>
    <row r="213" spans="1:110" x14ac:dyDescent="0.25">
      <c r="A213">
        <f t="shared" si="3"/>
        <v>-0.1142290691301672</v>
      </c>
      <c r="B213" t="s">
        <v>259</v>
      </c>
      <c r="C213">
        <v>13974156</v>
      </c>
      <c r="D213">
        <v>14157307</v>
      </c>
      <c r="E213">
        <v>14196063</v>
      </c>
      <c r="F213">
        <v>12540131</v>
      </c>
      <c r="G213">
        <v>6580046</v>
      </c>
      <c r="H213">
        <v>5565156</v>
      </c>
      <c r="I213">
        <v>4676808</v>
      </c>
      <c r="J213">
        <v>3525998</v>
      </c>
      <c r="K213">
        <v>672324</v>
      </c>
      <c r="L213">
        <v>588673</v>
      </c>
      <c r="M213">
        <v>469127</v>
      </c>
      <c r="N213">
        <v>380353</v>
      </c>
      <c r="O213">
        <v>2091000</v>
      </c>
      <c r="P213">
        <v>2091000</v>
      </c>
      <c r="Q213">
        <v>2091000</v>
      </c>
      <c r="R213">
        <v>2091000</v>
      </c>
      <c r="S213">
        <v>657677</v>
      </c>
      <c r="T213">
        <v>657677</v>
      </c>
      <c r="U213">
        <v>657677</v>
      </c>
      <c r="V213">
        <v>657677</v>
      </c>
      <c r="W213">
        <v>1506234</v>
      </c>
      <c r="X213">
        <v>1506234</v>
      </c>
      <c r="Y213">
        <v>1506234</v>
      </c>
      <c r="Z213">
        <v>1506234</v>
      </c>
      <c r="AA213">
        <v>197328</v>
      </c>
      <c r="AB213">
        <v>197328</v>
      </c>
      <c r="AC213">
        <v>197328</v>
      </c>
      <c r="AD213">
        <v>197328</v>
      </c>
      <c r="AE213">
        <v>-3876002</v>
      </c>
      <c r="AF213">
        <v>-3672080</v>
      </c>
      <c r="AG213">
        <v>-2833183</v>
      </c>
      <c r="AH213">
        <v>-4435507</v>
      </c>
      <c r="AI213">
        <v>13595247</v>
      </c>
      <c r="AJ213">
        <v>13574477</v>
      </c>
      <c r="AK213">
        <v>12774335</v>
      </c>
      <c r="AL213">
        <v>12275327</v>
      </c>
      <c r="AM213">
        <v>11300000</v>
      </c>
      <c r="AN213">
        <v>10300000</v>
      </c>
      <c r="AO213">
        <v>9100000</v>
      </c>
      <c r="AP213">
        <v>8600000</v>
      </c>
      <c r="AQ213">
        <v>11300000</v>
      </c>
      <c r="AR213">
        <v>10300000</v>
      </c>
      <c r="AS213">
        <v>9100000</v>
      </c>
      <c r="AT213">
        <v>8600000</v>
      </c>
      <c r="AU213">
        <v>9300000</v>
      </c>
      <c r="AV213">
        <v>8300000</v>
      </c>
      <c r="AW213">
        <v>7100000</v>
      </c>
      <c r="AX213">
        <v>7100000</v>
      </c>
      <c r="AY213">
        <v>2254041</v>
      </c>
      <c r="AZ213">
        <v>3137695</v>
      </c>
      <c r="BA213">
        <v>3607561</v>
      </c>
      <c r="BB213">
        <v>3596115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W213">
        <v>0</v>
      </c>
      <c r="BX213">
        <v>0</v>
      </c>
      <c r="BY213">
        <v>0</v>
      </c>
      <c r="BZ213">
        <v>0</v>
      </c>
      <c r="CA213">
        <v>2000000</v>
      </c>
      <c r="CB213">
        <v>2000000</v>
      </c>
      <c r="CC213">
        <v>2000000</v>
      </c>
      <c r="CD213">
        <v>1500000</v>
      </c>
      <c r="CE213">
        <v>11300000</v>
      </c>
      <c r="CF213">
        <v>10300000</v>
      </c>
      <c r="CG213">
        <v>9100000</v>
      </c>
      <c r="CH213">
        <v>8600000</v>
      </c>
      <c r="CI213">
        <v>311139</v>
      </c>
      <c r="CJ213">
        <v>678367</v>
      </c>
      <c r="CK213">
        <v>999057</v>
      </c>
      <c r="CL213">
        <v>824435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244404</v>
      </c>
      <c r="CZ213">
        <v>224501</v>
      </c>
      <c r="DA213">
        <v>203965</v>
      </c>
      <c r="DB213">
        <v>181834</v>
      </c>
      <c r="DC213">
        <v>0</v>
      </c>
      <c r="DD213">
        <v>0</v>
      </c>
      <c r="DE213">
        <v>0</v>
      </c>
      <c r="DF213">
        <v>0</v>
      </c>
    </row>
    <row r="214" spans="1:110" x14ac:dyDescent="0.25">
      <c r="A214">
        <f t="shared" si="3"/>
        <v>-9.5747212401989482E-2</v>
      </c>
      <c r="B214" t="s">
        <v>260</v>
      </c>
      <c r="C214">
        <v>874239564</v>
      </c>
      <c r="D214">
        <v>827295396</v>
      </c>
      <c r="E214">
        <v>830815918</v>
      </c>
      <c r="F214">
        <v>748084168</v>
      </c>
      <c r="G214">
        <v>0</v>
      </c>
      <c r="H214">
        <v>0</v>
      </c>
      <c r="I214">
        <v>0</v>
      </c>
      <c r="J214">
        <v>0</v>
      </c>
      <c r="K214">
        <v>31245186</v>
      </c>
      <c r="L214">
        <v>28610708</v>
      </c>
      <c r="M214">
        <v>26570304</v>
      </c>
      <c r="N214">
        <v>27379992</v>
      </c>
      <c r="O214">
        <v>51377619</v>
      </c>
      <c r="P214">
        <v>51377619</v>
      </c>
      <c r="Q214">
        <v>51377619</v>
      </c>
      <c r="R214">
        <v>51377619</v>
      </c>
      <c r="S214">
        <v>0</v>
      </c>
      <c r="T214">
        <v>0</v>
      </c>
      <c r="U214">
        <v>0</v>
      </c>
      <c r="V214">
        <v>0</v>
      </c>
      <c r="W214">
        <v>44636673</v>
      </c>
      <c r="X214">
        <v>48523644</v>
      </c>
      <c r="Y214">
        <v>50742044</v>
      </c>
      <c r="Z214">
        <v>50742044</v>
      </c>
      <c r="AA214">
        <v>22801669</v>
      </c>
      <c r="AB214">
        <v>26688639</v>
      </c>
      <c r="AC214">
        <v>28907040</v>
      </c>
      <c r="AD214">
        <v>28907040</v>
      </c>
      <c r="AE214">
        <v>185372360</v>
      </c>
      <c r="AF214">
        <v>186227666</v>
      </c>
      <c r="AG214">
        <v>186266498</v>
      </c>
      <c r="AH214">
        <v>124669128</v>
      </c>
      <c r="AI214">
        <v>519154170</v>
      </c>
      <c r="AJ214">
        <v>470729938</v>
      </c>
      <c r="AK214">
        <v>472387875</v>
      </c>
      <c r="AL214">
        <v>510877871</v>
      </c>
      <c r="AM214">
        <v>201106915</v>
      </c>
      <c r="AN214">
        <v>190085933</v>
      </c>
      <c r="AO214">
        <v>210092031</v>
      </c>
      <c r="AP214">
        <v>250075298</v>
      </c>
      <c r="AQ214">
        <v>201106915</v>
      </c>
      <c r="AR214">
        <v>190085933</v>
      </c>
      <c r="AS214">
        <v>210092031</v>
      </c>
      <c r="AT214">
        <v>250075298</v>
      </c>
      <c r="AU214">
        <v>0</v>
      </c>
      <c r="AV214">
        <v>0</v>
      </c>
      <c r="AW214">
        <v>0</v>
      </c>
      <c r="AX214">
        <v>0</v>
      </c>
      <c r="AY214">
        <v>316048134</v>
      </c>
      <c r="AZ214">
        <v>276387882</v>
      </c>
      <c r="BA214">
        <v>260738026</v>
      </c>
      <c r="BB214">
        <v>257220820</v>
      </c>
      <c r="BC214">
        <v>230872402</v>
      </c>
      <c r="BD214">
        <v>192081703</v>
      </c>
      <c r="BE214">
        <v>185171695</v>
      </c>
      <c r="BF214">
        <v>192126286</v>
      </c>
      <c r="BG214">
        <v>0</v>
      </c>
      <c r="BH214">
        <v>0</v>
      </c>
      <c r="BI214">
        <v>0</v>
      </c>
      <c r="BJ214">
        <v>0</v>
      </c>
      <c r="BK214">
        <v>49970</v>
      </c>
      <c r="BL214">
        <v>49970</v>
      </c>
      <c r="BM214">
        <v>16732</v>
      </c>
      <c r="BN214">
        <v>16732</v>
      </c>
      <c r="BO214">
        <v>0</v>
      </c>
      <c r="BP214">
        <v>0</v>
      </c>
      <c r="BQ214">
        <v>0</v>
      </c>
      <c r="BR214">
        <v>0</v>
      </c>
      <c r="BW214">
        <v>200971012</v>
      </c>
      <c r="BX214">
        <v>190000000</v>
      </c>
      <c r="BY214">
        <v>210000000</v>
      </c>
      <c r="BZ214">
        <v>250000000</v>
      </c>
      <c r="CA214">
        <v>0</v>
      </c>
      <c r="CB214">
        <v>0</v>
      </c>
      <c r="CC214">
        <v>0</v>
      </c>
      <c r="CD214">
        <v>0</v>
      </c>
      <c r="CE214">
        <v>201106915</v>
      </c>
      <c r="CF214">
        <v>190085933</v>
      </c>
      <c r="CG214">
        <v>210092030</v>
      </c>
      <c r="CH214">
        <v>250075298</v>
      </c>
      <c r="CI214">
        <v>42785642</v>
      </c>
      <c r="CJ214">
        <v>47162686</v>
      </c>
      <c r="CK214">
        <v>42811633</v>
      </c>
      <c r="CL214">
        <v>30801404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2320281</v>
      </c>
      <c r="CZ214">
        <v>1118491</v>
      </c>
      <c r="DA214">
        <v>9997819</v>
      </c>
      <c r="DB214">
        <v>7138625</v>
      </c>
      <c r="DC214">
        <v>47132205</v>
      </c>
      <c r="DD214">
        <v>48829726</v>
      </c>
      <c r="DE214">
        <v>42839755</v>
      </c>
      <c r="DF214">
        <v>39590152</v>
      </c>
    </row>
    <row r="215" spans="1:110" x14ac:dyDescent="0.25">
      <c r="A215">
        <f t="shared" si="3"/>
        <v>-4.7060387647488815E-2</v>
      </c>
      <c r="B215" t="s">
        <v>261</v>
      </c>
      <c r="C215">
        <v>116976256</v>
      </c>
      <c r="D215">
        <v>162790478</v>
      </c>
      <c r="E215">
        <v>201400644</v>
      </c>
      <c r="F215">
        <v>155129495</v>
      </c>
      <c r="G215">
        <v>25204</v>
      </c>
      <c r="H215">
        <v>42488</v>
      </c>
      <c r="I215">
        <v>58261</v>
      </c>
      <c r="J215">
        <v>30705</v>
      </c>
      <c r="K215">
        <v>106092</v>
      </c>
      <c r="L215">
        <v>153772</v>
      </c>
      <c r="M215">
        <v>1055487</v>
      </c>
      <c r="N215">
        <v>891592</v>
      </c>
      <c r="O215">
        <v>7657500</v>
      </c>
      <c r="P215">
        <v>7657500</v>
      </c>
      <c r="Q215">
        <v>7657500</v>
      </c>
      <c r="R215">
        <v>7657500</v>
      </c>
      <c r="S215">
        <v>0</v>
      </c>
      <c r="T215">
        <v>0</v>
      </c>
      <c r="U215">
        <v>0</v>
      </c>
      <c r="V215">
        <v>0</v>
      </c>
      <c r="W215">
        <v>765750</v>
      </c>
      <c r="X215">
        <v>765750</v>
      </c>
      <c r="Y215">
        <v>765750</v>
      </c>
      <c r="Z215">
        <v>765750</v>
      </c>
      <c r="AA215">
        <v>0</v>
      </c>
      <c r="AB215">
        <v>0</v>
      </c>
      <c r="AC215">
        <v>0</v>
      </c>
      <c r="AD215">
        <v>0</v>
      </c>
      <c r="AE215">
        <v>15582271</v>
      </c>
      <c r="AF215">
        <v>18150066</v>
      </c>
      <c r="AG215">
        <v>11468730</v>
      </c>
      <c r="AH215">
        <v>8563032</v>
      </c>
      <c r="AI215">
        <v>92970735</v>
      </c>
      <c r="AJ215">
        <v>136217162</v>
      </c>
      <c r="AK215">
        <v>181508664</v>
      </c>
      <c r="AL215">
        <v>138143213</v>
      </c>
      <c r="AM215">
        <v>33898305</v>
      </c>
      <c r="AN215">
        <v>33898305</v>
      </c>
      <c r="AO215">
        <v>42533092</v>
      </c>
      <c r="AP215">
        <v>72711597</v>
      </c>
      <c r="AQ215">
        <v>33898305</v>
      </c>
      <c r="AR215">
        <v>33898305</v>
      </c>
      <c r="AS215">
        <v>42533092</v>
      </c>
      <c r="AT215">
        <v>72711597</v>
      </c>
      <c r="AU215">
        <v>0</v>
      </c>
      <c r="AV215">
        <v>0</v>
      </c>
      <c r="AW215">
        <v>0</v>
      </c>
      <c r="AX215">
        <v>0</v>
      </c>
      <c r="AY215">
        <v>51979369</v>
      </c>
      <c r="AZ215">
        <v>86908631</v>
      </c>
      <c r="BA215">
        <v>114802193</v>
      </c>
      <c r="BB215">
        <v>53920328</v>
      </c>
      <c r="BC215">
        <v>6299915</v>
      </c>
      <c r="BD215">
        <v>28497969</v>
      </c>
      <c r="BE215">
        <v>25485732</v>
      </c>
      <c r="BF215">
        <v>13835198</v>
      </c>
      <c r="BG215">
        <v>6299915</v>
      </c>
      <c r="BH215">
        <v>18330613</v>
      </c>
      <c r="BI215">
        <v>22059834</v>
      </c>
      <c r="BJ215">
        <v>13835198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W215">
        <v>0</v>
      </c>
      <c r="BX215">
        <v>0</v>
      </c>
      <c r="BY215">
        <v>0</v>
      </c>
      <c r="BZ215">
        <v>48024188</v>
      </c>
      <c r="CA215">
        <v>33898305</v>
      </c>
      <c r="CB215">
        <v>33898305</v>
      </c>
      <c r="CC215">
        <v>42533092</v>
      </c>
      <c r="CD215">
        <v>24687409</v>
      </c>
      <c r="CE215">
        <v>33898305</v>
      </c>
      <c r="CF215">
        <v>33898305</v>
      </c>
      <c r="CG215">
        <v>42533092</v>
      </c>
      <c r="CH215">
        <v>72711597</v>
      </c>
      <c r="CI215">
        <v>13093412</v>
      </c>
      <c r="CJ215">
        <v>30555672</v>
      </c>
      <c r="CK215">
        <v>48347292</v>
      </c>
      <c r="CL215">
        <v>13835198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2022496</v>
      </c>
      <c r="CZ215">
        <v>3211946</v>
      </c>
      <c r="DA215">
        <v>3741309</v>
      </c>
      <c r="DB215">
        <v>4191523</v>
      </c>
      <c r="DC215">
        <v>0</v>
      </c>
      <c r="DD215">
        <v>0</v>
      </c>
      <c r="DE215">
        <v>0</v>
      </c>
      <c r="DF215">
        <v>0</v>
      </c>
    </row>
    <row r="216" spans="1:110" x14ac:dyDescent="0.25">
      <c r="A216">
        <f t="shared" si="3"/>
        <v>-6.3452330840633425E-2</v>
      </c>
      <c r="B216" t="s">
        <v>262</v>
      </c>
      <c r="C216">
        <v>18690156</v>
      </c>
      <c r="D216">
        <v>19221327</v>
      </c>
      <c r="E216">
        <v>18063346</v>
      </c>
      <c r="F216">
        <v>18001689</v>
      </c>
      <c r="G216">
        <v>0</v>
      </c>
      <c r="H216">
        <v>0</v>
      </c>
      <c r="I216">
        <v>4182</v>
      </c>
      <c r="J216">
        <v>2210</v>
      </c>
      <c r="K216">
        <v>707872</v>
      </c>
      <c r="L216">
        <v>938347</v>
      </c>
      <c r="M216">
        <v>1097495</v>
      </c>
      <c r="N216">
        <v>993803</v>
      </c>
      <c r="O216">
        <v>225000</v>
      </c>
      <c r="P216">
        <v>225000</v>
      </c>
      <c r="Q216">
        <v>225000</v>
      </c>
      <c r="R216">
        <v>225000</v>
      </c>
      <c r="S216">
        <v>0</v>
      </c>
      <c r="T216">
        <v>0</v>
      </c>
      <c r="U216">
        <v>0</v>
      </c>
      <c r="V216">
        <v>0</v>
      </c>
      <c r="W216">
        <v>4853578</v>
      </c>
      <c r="X216">
        <v>4889553</v>
      </c>
      <c r="Y216">
        <v>4792169</v>
      </c>
      <c r="Z216">
        <v>4746255</v>
      </c>
      <c r="AA216">
        <v>212796</v>
      </c>
      <c r="AB216">
        <v>212796</v>
      </c>
      <c r="AC216">
        <v>212796</v>
      </c>
      <c r="AD216">
        <v>212796</v>
      </c>
      <c r="AE216">
        <v>0</v>
      </c>
      <c r="AF216">
        <v>0</v>
      </c>
      <c r="AG216">
        <v>0</v>
      </c>
      <c r="AH216">
        <v>0</v>
      </c>
      <c r="AI216">
        <v>13611578</v>
      </c>
      <c r="AJ216">
        <v>13706774</v>
      </c>
      <c r="AK216">
        <v>12646176</v>
      </c>
      <c r="AL216">
        <v>12630434</v>
      </c>
      <c r="AM216">
        <v>6300000</v>
      </c>
      <c r="AN216">
        <v>6300000</v>
      </c>
      <c r="AO216">
        <v>6300000</v>
      </c>
      <c r="AP216">
        <v>6300000</v>
      </c>
      <c r="AQ216">
        <v>6300000</v>
      </c>
      <c r="AR216">
        <v>6300000</v>
      </c>
      <c r="AS216">
        <v>6300000</v>
      </c>
      <c r="AT216">
        <v>6300000</v>
      </c>
      <c r="AU216">
        <v>0</v>
      </c>
      <c r="AV216">
        <v>0</v>
      </c>
      <c r="AW216">
        <v>0</v>
      </c>
      <c r="AX216">
        <v>0</v>
      </c>
      <c r="AY216">
        <v>7310957</v>
      </c>
      <c r="AZ216">
        <v>7385356</v>
      </c>
      <c r="BA216">
        <v>6331756</v>
      </c>
      <c r="BB216">
        <v>6318824</v>
      </c>
      <c r="BC216">
        <v>2590000</v>
      </c>
      <c r="BD216">
        <v>2410974</v>
      </c>
      <c r="BE216">
        <v>2242487</v>
      </c>
      <c r="BF216">
        <v>2340000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W216">
        <v>0</v>
      </c>
      <c r="BX216">
        <v>0</v>
      </c>
      <c r="BY216">
        <v>0</v>
      </c>
      <c r="BZ216">
        <v>0</v>
      </c>
      <c r="CA216">
        <v>6300000</v>
      </c>
      <c r="CB216">
        <v>6300000</v>
      </c>
      <c r="CC216">
        <v>6300000</v>
      </c>
      <c r="CD216">
        <v>6300000</v>
      </c>
      <c r="CE216">
        <v>6300000</v>
      </c>
      <c r="CF216">
        <v>6300000</v>
      </c>
      <c r="CG216">
        <v>6300000</v>
      </c>
      <c r="CH216">
        <v>6300000</v>
      </c>
      <c r="CI216">
        <v>1856477</v>
      </c>
      <c r="CJ216">
        <v>1698665</v>
      </c>
      <c r="CK216">
        <v>1356500</v>
      </c>
      <c r="CL216">
        <v>1260000</v>
      </c>
      <c r="CM216">
        <v>0</v>
      </c>
      <c r="CN216">
        <v>0</v>
      </c>
      <c r="CO216">
        <v>0</v>
      </c>
      <c r="CP216">
        <v>0</v>
      </c>
      <c r="CQ216">
        <v>4875000</v>
      </c>
      <c r="CR216">
        <v>4875000</v>
      </c>
      <c r="CS216">
        <v>4875000</v>
      </c>
      <c r="CT216">
        <v>4875000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</row>
    <row r="217" spans="1:110" x14ac:dyDescent="0.25">
      <c r="A217">
        <f t="shared" si="3"/>
        <v>0.11122950431474188</v>
      </c>
      <c r="B217" t="s">
        <v>263</v>
      </c>
      <c r="C217">
        <v>12847257</v>
      </c>
      <c r="D217">
        <v>15498262</v>
      </c>
      <c r="E217">
        <v>18065037</v>
      </c>
      <c r="F217">
        <v>17222126</v>
      </c>
      <c r="G217">
        <v>0</v>
      </c>
      <c r="H217">
        <v>0</v>
      </c>
      <c r="I217">
        <v>0</v>
      </c>
      <c r="J217">
        <v>0</v>
      </c>
      <c r="K217">
        <v>4707316</v>
      </c>
      <c r="L217">
        <v>4809391</v>
      </c>
      <c r="M217">
        <v>5340533</v>
      </c>
      <c r="N217">
        <v>5308607</v>
      </c>
      <c r="O217">
        <v>4157174</v>
      </c>
      <c r="P217">
        <v>4157174</v>
      </c>
      <c r="Q217">
        <v>4157174</v>
      </c>
      <c r="R217">
        <v>4157174</v>
      </c>
      <c r="S217">
        <v>0</v>
      </c>
      <c r="T217">
        <v>0</v>
      </c>
      <c r="U217">
        <v>0</v>
      </c>
      <c r="V217">
        <v>0</v>
      </c>
      <c r="W217">
        <v>389110</v>
      </c>
      <c r="X217">
        <v>415718</v>
      </c>
      <c r="Y217">
        <v>415718</v>
      </c>
      <c r="Z217">
        <v>415719</v>
      </c>
      <c r="AA217">
        <v>0</v>
      </c>
      <c r="AB217">
        <v>0</v>
      </c>
      <c r="AC217">
        <v>0</v>
      </c>
      <c r="AD217">
        <v>0</v>
      </c>
      <c r="AE217">
        <v>306551</v>
      </c>
      <c r="AF217">
        <v>3205883</v>
      </c>
      <c r="AG217">
        <v>5371385</v>
      </c>
      <c r="AH217">
        <v>5061117</v>
      </c>
      <c r="AI217">
        <v>7939258</v>
      </c>
      <c r="AJ217">
        <v>7668173</v>
      </c>
      <c r="AK217">
        <v>8073294</v>
      </c>
      <c r="AL217">
        <v>7479500</v>
      </c>
      <c r="AM217">
        <v>4639323</v>
      </c>
      <c r="AN217">
        <v>4639323</v>
      </c>
      <c r="AO217">
        <v>4639323</v>
      </c>
      <c r="AP217">
        <v>4639323</v>
      </c>
      <c r="AQ217">
        <v>4639323</v>
      </c>
      <c r="AR217">
        <v>4639323</v>
      </c>
      <c r="AS217">
        <v>4639323</v>
      </c>
      <c r="AT217">
        <v>4639323</v>
      </c>
      <c r="AU217">
        <v>0</v>
      </c>
      <c r="AV217">
        <v>0</v>
      </c>
      <c r="AW217">
        <v>0</v>
      </c>
      <c r="AX217">
        <v>0</v>
      </c>
      <c r="AY217">
        <v>3104983</v>
      </c>
      <c r="AZ217">
        <v>2902630</v>
      </c>
      <c r="BA217">
        <v>3312993</v>
      </c>
      <c r="BB217">
        <v>2725287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W217">
        <v>0</v>
      </c>
      <c r="BX217">
        <v>0</v>
      </c>
      <c r="BY217">
        <v>0</v>
      </c>
      <c r="BZ217">
        <v>0</v>
      </c>
      <c r="CA217">
        <v>4639323</v>
      </c>
      <c r="CB217">
        <v>4639323</v>
      </c>
      <c r="CC217">
        <v>4639323</v>
      </c>
      <c r="CD217">
        <v>4639323</v>
      </c>
      <c r="CE217">
        <v>4639323</v>
      </c>
      <c r="CF217">
        <v>4639323</v>
      </c>
      <c r="CG217">
        <v>4639323</v>
      </c>
      <c r="CH217">
        <v>4639323</v>
      </c>
      <c r="CI217">
        <v>152330</v>
      </c>
      <c r="CJ217">
        <v>113960</v>
      </c>
      <c r="CK217">
        <v>198103</v>
      </c>
      <c r="CL217">
        <v>166646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</row>
    <row r="218" spans="1:110" x14ac:dyDescent="0.25">
      <c r="A218">
        <f t="shared" si="3"/>
        <v>-0.29370080430134748</v>
      </c>
      <c r="B218" t="s">
        <v>264</v>
      </c>
      <c r="C218">
        <v>25307472</v>
      </c>
      <c r="D218">
        <v>27256575</v>
      </c>
      <c r="E218">
        <v>21517002</v>
      </c>
      <c r="F218">
        <v>19251297</v>
      </c>
      <c r="G218">
        <v>65099</v>
      </c>
      <c r="H218">
        <v>54591</v>
      </c>
      <c r="I218">
        <v>42954</v>
      </c>
      <c r="J218">
        <v>25203</v>
      </c>
      <c r="K218">
        <v>2028130</v>
      </c>
      <c r="L218">
        <v>1817392</v>
      </c>
      <c r="M218">
        <v>1490286</v>
      </c>
      <c r="N218">
        <v>3040150</v>
      </c>
      <c r="O218">
        <v>4500000</v>
      </c>
      <c r="P218">
        <v>4500000</v>
      </c>
      <c r="Q218">
        <v>6500000</v>
      </c>
      <c r="R218">
        <v>7500000</v>
      </c>
      <c r="S218">
        <v>0</v>
      </c>
      <c r="T218">
        <v>0</v>
      </c>
      <c r="U218">
        <v>0</v>
      </c>
      <c r="V218">
        <v>0</v>
      </c>
      <c r="W218">
        <v>3455000</v>
      </c>
      <c r="X218">
        <v>3455000</v>
      </c>
      <c r="Y218">
        <v>3455000</v>
      </c>
      <c r="Z218">
        <v>770000</v>
      </c>
      <c r="AA218">
        <v>0</v>
      </c>
      <c r="AB218">
        <v>0</v>
      </c>
      <c r="AC218">
        <v>0</v>
      </c>
      <c r="AD218">
        <v>0</v>
      </c>
      <c r="AE218">
        <v>940</v>
      </c>
      <c r="AF218">
        <v>-851025</v>
      </c>
      <c r="AG218">
        <v>-3923463</v>
      </c>
      <c r="AH218">
        <v>2047</v>
      </c>
      <c r="AI218">
        <v>17320236</v>
      </c>
      <c r="AJ218">
        <v>20031916</v>
      </c>
      <c r="AK218">
        <v>15300394</v>
      </c>
      <c r="AL218">
        <v>10802236</v>
      </c>
      <c r="AM218">
        <v>3065534</v>
      </c>
      <c r="AN218">
        <v>2703013</v>
      </c>
      <c r="AO218">
        <v>4295791</v>
      </c>
      <c r="AP218">
        <v>1509708</v>
      </c>
      <c r="AQ218">
        <v>3065534</v>
      </c>
      <c r="AR218">
        <v>2703013</v>
      </c>
      <c r="AS218">
        <v>4295791</v>
      </c>
      <c r="AT218">
        <v>1509708</v>
      </c>
      <c r="AU218">
        <v>0</v>
      </c>
      <c r="AV218">
        <v>0</v>
      </c>
      <c r="AW218">
        <v>3000000</v>
      </c>
      <c r="AX218">
        <v>0</v>
      </c>
      <c r="AY218">
        <v>14067880</v>
      </c>
      <c r="AZ218">
        <v>17137960</v>
      </c>
      <c r="BA218">
        <v>10863809</v>
      </c>
      <c r="BB218">
        <v>9157539</v>
      </c>
      <c r="BC218">
        <v>2050000</v>
      </c>
      <c r="BD218">
        <v>5675000</v>
      </c>
      <c r="BE218">
        <v>2700000</v>
      </c>
      <c r="BF218">
        <v>1800000</v>
      </c>
      <c r="BG218">
        <v>0</v>
      </c>
      <c r="BH218">
        <v>0</v>
      </c>
      <c r="BI218">
        <v>0</v>
      </c>
      <c r="BJ218">
        <v>0</v>
      </c>
      <c r="BK218">
        <v>516261</v>
      </c>
      <c r="BL218">
        <v>362521</v>
      </c>
      <c r="BM218">
        <v>307222</v>
      </c>
      <c r="BN218">
        <v>515258</v>
      </c>
      <c r="BO218">
        <v>0</v>
      </c>
      <c r="BP218">
        <v>0</v>
      </c>
      <c r="BQ218">
        <v>0</v>
      </c>
      <c r="BR218">
        <v>0</v>
      </c>
      <c r="BW218">
        <v>2000000</v>
      </c>
      <c r="BX218">
        <v>2000000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2000000</v>
      </c>
      <c r="CF218">
        <v>2000000</v>
      </c>
      <c r="CG218">
        <v>3000000</v>
      </c>
      <c r="CH218">
        <v>0</v>
      </c>
      <c r="CI218">
        <v>8835193</v>
      </c>
      <c r="CJ218">
        <v>9381323</v>
      </c>
      <c r="CK218">
        <v>6078922</v>
      </c>
      <c r="CL218">
        <v>5628230</v>
      </c>
      <c r="CM218">
        <v>5927981</v>
      </c>
      <c r="CN218">
        <v>5927981</v>
      </c>
      <c r="CO218">
        <v>5927981</v>
      </c>
      <c r="CP218">
        <v>6563781</v>
      </c>
      <c r="CQ218">
        <v>5927981</v>
      </c>
      <c r="CR218">
        <v>5927981</v>
      </c>
      <c r="CS218">
        <v>5927981</v>
      </c>
      <c r="CT218">
        <v>6563781</v>
      </c>
      <c r="CU218">
        <v>0</v>
      </c>
      <c r="CV218">
        <v>0</v>
      </c>
      <c r="CW218">
        <v>0</v>
      </c>
      <c r="CX218">
        <v>0</v>
      </c>
      <c r="CY218">
        <v>285872</v>
      </c>
      <c r="CZ218">
        <v>340955</v>
      </c>
      <c r="DA218">
        <v>255047</v>
      </c>
      <c r="DB218">
        <v>114918</v>
      </c>
      <c r="DC218">
        <v>0</v>
      </c>
      <c r="DD218">
        <v>0</v>
      </c>
      <c r="DE218">
        <v>0</v>
      </c>
      <c r="DF218">
        <v>0</v>
      </c>
    </row>
    <row r="219" spans="1:110" x14ac:dyDescent="0.25">
      <c r="A219">
        <f t="shared" si="3"/>
        <v>-0.15170864363323985</v>
      </c>
      <c r="B219" t="s">
        <v>265</v>
      </c>
      <c r="C219">
        <v>8061110</v>
      </c>
      <c r="D219">
        <v>7559622</v>
      </c>
      <c r="E219">
        <v>6630020</v>
      </c>
      <c r="F219">
        <v>6412762</v>
      </c>
      <c r="G219">
        <v>0</v>
      </c>
      <c r="H219">
        <v>0</v>
      </c>
      <c r="I219">
        <v>0</v>
      </c>
      <c r="J219">
        <v>0</v>
      </c>
      <c r="K219">
        <v>858097</v>
      </c>
      <c r="L219">
        <v>1136527</v>
      </c>
      <c r="M219">
        <v>1042815</v>
      </c>
      <c r="N219">
        <v>1018084</v>
      </c>
      <c r="O219">
        <v>831889</v>
      </c>
      <c r="P219">
        <v>831889</v>
      </c>
      <c r="Q219">
        <v>831889</v>
      </c>
      <c r="R219">
        <v>831889</v>
      </c>
      <c r="S219">
        <v>0</v>
      </c>
      <c r="T219">
        <v>0</v>
      </c>
      <c r="U219">
        <v>0</v>
      </c>
      <c r="V219">
        <v>0</v>
      </c>
      <c r="W219">
        <v>1239412</v>
      </c>
      <c r="X219">
        <v>1239412</v>
      </c>
      <c r="Y219">
        <v>1239412</v>
      </c>
      <c r="Z219">
        <v>1239412</v>
      </c>
      <c r="AA219">
        <v>358243</v>
      </c>
      <c r="AB219">
        <v>358243</v>
      </c>
      <c r="AC219">
        <v>358243</v>
      </c>
      <c r="AD219">
        <v>358243</v>
      </c>
      <c r="AE219">
        <v>197980</v>
      </c>
      <c r="AF219">
        <v>197980</v>
      </c>
      <c r="AG219">
        <v>197980</v>
      </c>
      <c r="AH219">
        <v>206434</v>
      </c>
      <c r="AI219">
        <v>4365870</v>
      </c>
      <c r="AJ219">
        <v>4078747</v>
      </c>
      <c r="AK219">
        <v>2623486</v>
      </c>
      <c r="AL219">
        <v>2314733</v>
      </c>
      <c r="AM219">
        <v>325420</v>
      </c>
      <c r="AN219">
        <v>461552</v>
      </c>
      <c r="AO219">
        <v>391285</v>
      </c>
      <c r="AP219">
        <v>317053</v>
      </c>
      <c r="AQ219">
        <v>325420</v>
      </c>
      <c r="AR219">
        <v>461552</v>
      </c>
      <c r="AS219">
        <v>391285</v>
      </c>
      <c r="AT219">
        <v>317053</v>
      </c>
      <c r="AU219">
        <v>0</v>
      </c>
      <c r="AV219">
        <v>0</v>
      </c>
      <c r="AW219">
        <v>0</v>
      </c>
      <c r="AX219">
        <v>0</v>
      </c>
      <c r="AY219">
        <v>4037543</v>
      </c>
      <c r="AZ219">
        <v>3615867</v>
      </c>
      <c r="BA219">
        <v>2231658</v>
      </c>
      <c r="BB219">
        <v>1996785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210405</v>
      </c>
      <c r="BL219">
        <v>171936</v>
      </c>
      <c r="BM219">
        <v>70268</v>
      </c>
      <c r="BN219">
        <v>74231</v>
      </c>
      <c r="BO219">
        <v>0</v>
      </c>
      <c r="BP219">
        <v>0</v>
      </c>
      <c r="BQ219">
        <v>0</v>
      </c>
      <c r="BR219">
        <v>0</v>
      </c>
      <c r="BW219">
        <v>220000</v>
      </c>
      <c r="BX219">
        <v>220000</v>
      </c>
      <c r="BY219">
        <v>220000</v>
      </c>
      <c r="BZ219">
        <v>220000</v>
      </c>
      <c r="CA219">
        <v>0</v>
      </c>
      <c r="CB219">
        <v>0</v>
      </c>
      <c r="CC219">
        <v>0</v>
      </c>
      <c r="CD219">
        <v>0</v>
      </c>
      <c r="CE219">
        <v>220000</v>
      </c>
      <c r="CF219">
        <v>220000</v>
      </c>
      <c r="CG219">
        <v>220000</v>
      </c>
      <c r="CH219">
        <v>220000</v>
      </c>
      <c r="CI219">
        <v>605162</v>
      </c>
      <c r="CJ219">
        <v>273509</v>
      </c>
      <c r="CK219">
        <v>142013</v>
      </c>
      <c r="CL219">
        <v>64786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297</v>
      </c>
      <c r="CZ219">
        <v>8577</v>
      </c>
      <c r="DA219">
        <v>7345</v>
      </c>
      <c r="DB219">
        <v>7535</v>
      </c>
      <c r="DC219">
        <v>0</v>
      </c>
      <c r="DD219">
        <v>1000</v>
      </c>
      <c r="DE219">
        <v>0</v>
      </c>
      <c r="DF219">
        <v>0</v>
      </c>
    </row>
    <row r="220" spans="1:110" x14ac:dyDescent="0.25">
      <c r="A220">
        <f t="shared" si="3"/>
        <v>0.96503955605491487</v>
      </c>
      <c r="B220" t="s">
        <v>266</v>
      </c>
      <c r="C220">
        <v>8116616</v>
      </c>
      <c r="D220">
        <v>8206961</v>
      </c>
      <c r="E220">
        <v>15252173</v>
      </c>
      <c r="F220">
        <v>16127003</v>
      </c>
      <c r="G220">
        <v>58753</v>
      </c>
      <c r="H220">
        <v>24873</v>
      </c>
      <c r="I220">
        <v>2484</v>
      </c>
      <c r="J220">
        <v>0</v>
      </c>
      <c r="K220">
        <v>1030916</v>
      </c>
      <c r="L220">
        <v>968751</v>
      </c>
      <c r="M220">
        <v>1449757</v>
      </c>
      <c r="N220">
        <v>1889656</v>
      </c>
      <c r="O220">
        <v>1962500</v>
      </c>
      <c r="P220">
        <v>1962500</v>
      </c>
      <c r="Q220">
        <v>1962500</v>
      </c>
      <c r="R220">
        <v>1962500</v>
      </c>
      <c r="S220">
        <v>0</v>
      </c>
      <c r="T220">
        <v>0</v>
      </c>
      <c r="U220">
        <v>0</v>
      </c>
      <c r="V220">
        <v>0</v>
      </c>
      <c r="W220">
        <v>39000</v>
      </c>
      <c r="X220">
        <v>39000</v>
      </c>
      <c r="Y220">
        <v>39000</v>
      </c>
      <c r="Z220">
        <v>39000</v>
      </c>
      <c r="AA220">
        <v>0</v>
      </c>
      <c r="AB220">
        <v>0</v>
      </c>
      <c r="AC220">
        <v>0</v>
      </c>
      <c r="AD220">
        <v>0</v>
      </c>
      <c r="AE220">
        <v>-616891</v>
      </c>
      <c r="AF220">
        <v>-604489</v>
      </c>
      <c r="AG220">
        <v>-531252</v>
      </c>
      <c r="AH220">
        <v>-500559</v>
      </c>
      <c r="AI220">
        <v>6727006</v>
      </c>
      <c r="AJ220">
        <v>6804950</v>
      </c>
      <c r="AK220">
        <v>13781925</v>
      </c>
      <c r="AL220">
        <v>14626063</v>
      </c>
      <c r="AM220">
        <v>2203564</v>
      </c>
      <c r="AN220">
        <v>2203564</v>
      </c>
      <c r="AO220">
        <v>2653564</v>
      </c>
      <c r="AP220">
        <v>2671264</v>
      </c>
      <c r="AQ220">
        <v>2203564</v>
      </c>
      <c r="AR220">
        <v>2203564</v>
      </c>
      <c r="AS220">
        <v>2653564</v>
      </c>
      <c r="AT220">
        <v>2671264</v>
      </c>
      <c r="AU220">
        <v>2203564</v>
      </c>
      <c r="AV220">
        <v>2203564</v>
      </c>
      <c r="AW220">
        <v>2653564</v>
      </c>
      <c r="AX220">
        <v>2653564</v>
      </c>
      <c r="AY220">
        <v>4474381</v>
      </c>
      <c r="AZ220">
        <v>4549592</v>
      </c>
      <c r="BA220">
        <v>11096974</v>
      </c>
      <c r="BB220">
        <v>11817157</v>
      </c>
      <c r="BC220">
        <v>150231</v>
      </c>
      <c r="BD220">
        <v>1366996</v>
      </c>
      <c r="BE220">
        <v>3007678</v>
      </c>
      <c r="BF220">
        <v>4130491</v>
      </c>
      <c r="BG220">
        <v>0</v>
      </c>
      <c r="BH220">
        <v>1366996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70800</v>
      </c>
      <c r="BO220">
        <v>0</v>
      </c>
      <c r="BP220">
        <v>0</v>
      </c>
      <c r="BQ220">
        <v>0</v>
      </c>
      <c r="BR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2203564</v>
      </c>
      <c r="CF220">
        <v>2203564</v>
      </c>
      <c r="CG220">
        <v>2203564</v>
      </c>
      <c r="CH220">
        <v>2653564</v>
      </c>
      <c r="CI220">
        <v>54000</v>
      </c>
      <c r="CJ220">
        <v>54000</v>
      </c>
      <c r="CK220">
        <v>34553</v>
      </c>
      <c r="CL220">
        <v>2680015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233900</v>
      </c>
      <c r="DC220">
        <v>0</v>
      </c>
      <c r="DD220">
        <v>0</v>
      </c>
      <c r="DE220">
        <v>0</v>
      </c>
      <c r="DF220">
        <v>0</v>
      </c>
    </row>
    <row r="221" spans="1:110" x14ac:dyDescent="0.25">
      <c r="A221">
        <f t="shared" si="3"/>
        <v>-5.509587267410565E-2</v>
      </c>
      <c r="B221" t="s">
        <v>267</v>
      </c>
      <c r="C221">
        <v>12089291</v>
      </c>
      <c r="D221">
        <v>18696464</v>
      </c>
      <c r="E221">
        <v>21607630</v>
      </c>
      <c r="F221">
        <v>17666366</v>
      </c>
      <c r="G221">
        <v>789</v>
      </c>
      <c r="H221">
        <v>17184</v>
      </c>
      <c r="I221">
        <v>9514</v>
      </c>
      <c r="J221">
        <v>10759</v>
      </c>
      <c r="K221">
        <v>2308006</v>
      </c>
      <c r="L221">
        <v>2186638</v>
      </c>
      <c r="M221">
        <v>2045741</v>
      </c>
      <c r="N221">
        <v>1935121</v>
      </c>
      <c r="O221">
        <v>600000</v>
      </c>
      <c r="P221">
        <v>600000</v>
      </c>
      <c r="Q221">
        <v>600000</v>
      </c>
      <c r="R221">
        <v>600000</v>
      </c>
      <c r="S221">
        <v>0</v>
      </c>
      <c r="T221">
        <v>0</v>
      </c>
      <c r="U221">
        <v>0</v>
      </c>
      <c r="V221">
        <v>0</v>
      </c>
      <c r="W221">
        <v>319073</v>
      </c>
      <c r="X221">
        <v>409646</v>
      </c>
      <c r="Y221">
        <v>438141</v>
      </c>
      <c r="Z221">
        <v>464698</v>
      </c>
      <c r="AA221">
        <v>168618</v>
      </c>
      <c r="AB221">
        <v>218399</v>
      </c>
      <c r="AC221">
        <v>208799</v>
      </c>
      <c r="AD221">
        <v>199781</v>
      </c>
      <c r="AE221">
        <v>532899</v>
      </c>
      <c r="AF221">
        <v>-218198</v>
      </c>
      <c r="AG221">
        <v>244494</v>
      </c>
      <c r="AH221">
        <v>-344164</v>
      </c>
      <c r="AI221">
        <v>7862670</v>
      </c>
      <c r="AJ221">
        <v>15176422</v>
      </c>
      <c r="AK221">
        <v>17639439</v>
      </c>
      <c r="AL221">
        <v>14300496</v>
      </c>
      <c r="AM221">
        <v>3133904</v>
      </c>
      <c r="AN221">
        <v>3325142</v>
      </c>
      <c r="AO221">
        <v>5804173</v>
      </c>
      <c r="AP221">
        <v>5879832</v>
      </c>
      <c r="AQ221">
        <v>3133904</v>
      </c>
      <c r="AR221">
        <v>3325142</v>
      </c>
      <c r="AS221">
        <v>5804173</v>
      </c>
      <c r="AT221">
        <v>5879832</v>
      </c>
      <c r="AU221">
        <v>0</v>
      </c>
      <c r="AV221">
        <v>0</v>
      </c>
      <c r="AW221">
        <v>0</v>
      </c>
      <c r="AX221">
        <v>0</v>
      </c>
      <c r="AY221">
        <v>3585568</v>
      </c>
      <c r="AZ221">
        <v>10446918</v>
      </c>
      <c r="BA221">
        <v>10432176</v>
      </c>
      <c r="BB221">
        <v>7340194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941821</v>
      </c>
      <c r="BL221">
        <v>1153478</v>
      </c>
      <c r="BM221">
        <v>2632384</v>
      </c>
      <c r="BN221">
        <v>910775</v>
      </c>
      <c r="BO221">
        <v>812523</v>
      </c>
      <c r="BP221">
        <v>1020522</v>
      </c>
      <c r="BQ221">
        <v>2501228</v>
      </c>
      <c r="BR221">
        <v>788967</v>
      </c>
      <c r="BW221">
        <v>1850170</v>
      </c>
      <c r="BX221">
        <v>2174364</v>
      </c>
      <c r="BY221">
        <v>4784551</v>
      </c>
      <c r="BZ221">
        <v>4982018</v>
      </c>
      <c r="CA221">
        <v>0</v>
      </c>
      <c r="CB221">
        <v>0</v>
      </c>
      <c r="CC221">
        <v>0</v>
      </c>
      <c r="CD221">
        <v>0</v>
      </c>
      <c r="CE221">
        <v>1850170</v>
      </c>
      <c r="CF221">
        <v>2174364</v>
      </c>
      <c r="CG221">
        <v>4784551</v>
      </c>
      <c r="CH221">
        <v>4982018</v>
      </c>
      <c r="CI221">
        <v>1131366</v>
      </c>
      <c r="CJ221">
        <v>1137545</v>
      </c>
      <c r="CK221">
        <v>2501228</v>
      </c>
      <c r="CL221">
        <v>2430441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89022</v>
      </c>
      <c r="CZ221">
        <v>73417</v>
      </c>
      <c r="DA221">
        <v>62053</v>
      </c>
      <c r="DB221">
        <v>44694</v>
      </c>
      <c r="DC221">
        <v>0</v>
      </c>
      <c r="DD221">
        <v>0</v>
      </c>
      <c r="DE221">
        <v>0</v>
      </c>
      <c r="DF221">
        <v>0</v>
      </c>
    </row>
    <row r="222" spans="1:110" x14ac:dyDescent="0.25">
      <c r="A222">
        <f t="shared" si="3"/>
        <v>-9.8464005885621583E-2</v>
      </c>
      <c r="B222" t="s">
        <v>268</v>
      </c>
      <c r="C222">
        <v>330723866</v>
      </c>
      <c r="D222">
        <v>295483489</v>
      </c>
      <c r="E222">
        <v>272301808</v>
      </c>
      <c r="F222">
        <v>266389001</v>
      </c>
      <c r="G222">
        <v>972048</v>
      </c>
      <c r="H222">
        <v>16060</v>
      </c>
      <c r="I222">
        <v>12202</v>
      </c>
      <c r="J222">
        <v>8345</v>
      </c>
      <c r="K222">
        <v>7112948</v>
      </c>
      <c r="L222">
        <v>6921901</v>
      </c>
      <c r="M222">
        <v>7144555</v>
      </c>
      <c r="N222">
        <v>6998540</v>
      </c>
      <c r="O222">
        <v>64345020</v>
      </c>
      <c r="P222">
        <v>64345020</v>
      </c>
      <c r="Q222">
        <v>64345020</v>
      </c>
      <c r="R222">
        <v>74345020</v>
      </c>
      <c r="S222">
        <v>134321</v>
      </c>
      <c r="T222">
        <v>134321</v>
      </c>
      <c r="U222">
        <v>134321</v>
      </c>
      <c r="V222">
        <v>134321</v>
      </c>
      <c r="W222">
        <v>824163</v>
      </c>
      <c r="X222">
        <v>824163</v>
      </c>
      <c r="Y222">
        <v>824163</v>
      </c>
      <c r="Z222">
        <v>824163</v>
      </c>
      <c r="AA222">
        <v>27746</v>
      </c>
      <c r="AB222">
        <v>27746</v>
      </c>
      <c r="AC222">
        <v>27746</v>
      </c>
      <c r="AD222">
        <v>27746</v>
      </c>
      <c r="AE222">
        <v>-17435591</v>
      </c>
      <c r="AF222">
        <v>-31778480</v>
      </c>
      <c r="AG222">
        <v>-40959887</v>
      </c>
      <c r="AH222">
        <v>-32490521</v>
      </c>
      <c r="AI222">
        <v>281476192</v>
      </c>
      <c r="AJ222">
        <v>260433756</v>
      </c>
      <c r="AK222">
        <v>246961214</v>
      </c>
      <c r="AL222">
        <v>222661541</v>
      </c>
      <c r="AM222">
        <v>228149302</v>
      </c>
      <c r="AN222">
        <v>213149302</v>
      </c>
      <c r="AO222">
        <v>194527708</v>
      </c>
      <c r="AP222">
        <v>184527708</v>
      </c>
      <c r="AQ222">
        <v>228149302</v>
      </c>
      <c r="AR222">
        <v>213149302</v>
      </c>
      <c r="AS222">
        <v>194527708</v>
      </c>
      <c r="AT222">
        <v>184527708</v>
      </c>
      <c r="AU222">
        <v>0</v>
      </c>
      <c r="AV222">
        <v>0</v>
      </c>
      <c r="AW222">
        <v>0</v>
      </c>
      <c r="AX222">
        <v>0</v>
      </c>
      <c r="AY222">
        <v>50824929</v>
      </c>
      <c r="AZ222">
        <v>45518481</v>
      </c>
      <c r="BA222">
        <v>50554661</v>
      </c>
      <c r="BB222">
        <v>35965151</v>
      </c>
      <c r="BC222">
        <v>1141828</v>
      </c>
      <c r="BD222">
        <v>1709476</v>
      </c>
      <c r="BE222">
        <v>1085238</v>
      </c>
      <c r="BF222">
        <v>715057</v>
      </c>
      <c r="BG222">
        <v>1080552</v>
      </c>
      <c r="BH222">
        <v>1363578</v>
      </c>
      <c r="BI222">
        <v>1085238</v>
      </c>
      <c r="BJ222">
        <v>715057</v>
      </c>
      <c r="BK222">
        <v>2633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W222">
        <v>228149302</v>
      </c>
      <c r="BX222">
        <v>213149302</v>
      </c>
      <c r="BY222">
        <v>194527708</v>
      </c>
      <c r="BZ222">
        <v>184527708</v>
      </c>
      <c r="CA222">
        <v>0</v>
      </c>
      <c r="CB222">
        <v>0</v>
      </c>
      <c r="CC222">
        <v>0</v>
      </c>
      <c r="CD222">
        <v>0</v>
      </c>
      <c r="CE222">
        <v>228149302</v>
      </c>
      <c r="CF222">
        <v>213149302</v>
      </c>
      <c r="CG222">
        <v>194527708</v>
      </c>
      <c r="CH222">
        <v>184527708</v>
      </c>
      <c r="CI222">
        <v>18182473</v>
      </c>
      <c r="CJ222">
        <v>16566447</v>
      </c>
      <c r="CK222">
        <v>19643551</v>
      </c>
      <c r="CL222">
        <v>17590762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12732009</v>
      </c>
      <c r="CZ222">
        <v>13006470</v>
      </c>
      <c r="DA222">
        <v>14972110</v>
      </c>
      <c r="DB222">
        <v>11380194</v>
      </c>
      <c r="DC222">
        <v>294662</v>
      </c>
      <c r="DD222">
        <v>1177431</v>
      </c>
      <c r="DE222">
        <v>0</v>
      </c>
      <c r="DF222">
        <v>0</v>
      </c>
    </row>
    <row r="223" spans="1:110" x14ac:dyDescent="0.25">
      <c r="A223">
        <f t="shared" si="3"/>
        <v>-0.17675336237677905</v>
      </c>
      <c r="B223" t="s">
        <v>269</v>
      </c>
      <c r="C223">
        <v>29474206</v>
      </c>
      <c r="D223">
        <v>27034671</v>
      </c>
      <c r="E223">
        <v>25223022</v>
      </c>
      <c r="F223">
        <v>22256202</v>
      </c>
      <c r="G223">
        <v>232680</v>
      </c>
      <c r="H223">
        <v>230689</v>
      </c>
      <c r="I223">
        <v>159094</v>
      </c>
      <c r="J223">
        <v>96296</v>
      </c>
      <c r="K223">
        <v>11430332</v>
      </c>
      <c r="L223">
        <v>10294102</v>
      </c>
      <c r="M223">
        <v>10273091</v>
      </c>
      <c r="N223">
        <v>8684362</v>
      </c>
      <c r="O223">
        <v>6000000</v>
      </c>
      <c r="P223">
        <v>6000000</v>
      </c>
      <c r="Q223">
        <v>6000000</v>
      </c>
      <c r="R223">
        <v>6000000</v>
      </c>
      <c r="S223">
        <v>0</v>
      </c>
      <c r="T223">
        <v>0</v>
      </c>
      <c r="U223">
        <v>0</v>
      </c>
      <c r="V223">
        <v>0</v>
      </c>
      <c r="W223">
        <v>1281179</v>
      </c>
      <c r="X223">
        <v>1281179</v>
      </c>
      <c r="Y223">
        <v>1281179</v>
      </c>
      <c r="Z223">
        <v>1281179</v>
      </c>
      <c r="AA223">
        <v>0</v>
      </c>
      <c r="AB223">
        <v>0</v>
      </c>
      <c r="AC223">
        <v>0</v>
      </c>
      <c r="AD223">
        <v>0</v>
      </c>
      <c r="AE223">
        <v>-10743824</v>
      </c>
      <c r="AF223">
        <v>-9240709</v>
      </c>
      <c r="AG223">
        <v>-8069205</v>
      </c>
      <c r="AH223">
        <v>-8959275</v>
      </c>
      <c r="AI223">
        <v>23588741</v>
      </c>
      <c r="AJ223">
        <v>21037673</v>
      </c>
      <c r="AK223">
        <v>18117360</v>
      </c>
      <c r="AL223">
        <v>16846887</v>
      </c>
      <c r="AM223">
        <v>6742948</v>
      </c>
      <c r="AN223">
        <v>5366989</v>
      </c>
      <c r="AO223">
        <v>4207185</v>
      </c>
      <c r="AP223">
        <v>1154000</v>
      </c>
      <c r="AQ223">
        <v>6666855</v>
      </c>
      <c r="AR223">
        <v>5346119</v>
      </c>
      <c r="AS223">
        <v>4109615</v>
      </c>
      <c r="AT223">
        <v>1134000</v>
      </c>
      <c r="AU223">
        <v>1000000</v>
      </c>
      <c r="AV223">
        <v>1000000</v>
      </c>
      <c r="AW223">
        <v>1000000</v>
      </c>
      <c r="AX223">
        <v>1000000</v>
      </c>
      <c r="AY223">
        <v>14829845</v>
      </c>
      <c r="AZ223">
        <v>13772165</v>
      </c>
      <c r="BA223">
        <v>12035823</v>
      </c>
      <c r="BB223">
        <v>15573631</v>
      </c>
      <c r="BC223">
        <v>2526250</v>
      </c>
      <c r="BD223">
        <v>2495815</v>
      </c>
      <c r="BE223">
        <v>0</v>
      </c>
      <c r="BF223">
        <v>5185514</v>
      </c>
      <c r="BG223">
        <v>0</v>
      </c>
      <c r="BH223">
        <v>0</v>
      </c>
      <c r="BI223">
        <v>0</v>
      </c>
      <c r="BJ223">
        <v>0</v>
      </c>
      <c r="BK223">
        <v>2040335</v>
      </c>
      <c r="BL223">
        <v>2321053</v>
      </c>
      <c r="BM223">
        <v>2851488</v>
      </c>
      <c r="BN223">
        <v>478881</v>
      </c>
      <c r="BO223">
        <v>0</v>
      </c>
      <c r="BP223">
        <v>0</v>
      </c>
      <c r="BQ223">
        <v>0</v>
      </c>
      <c r="BR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1000000</v>
      </c>
      <c r="CF223">
        <v>1000000</v>
      </c>
      <c r="CG223">
        <v>1000000</v>
      </c>
      <c r="CH223">
        <v>1000000</v>
      </c>
      <c r="CI223">
        <v>3947041</v>
      </c>
      <c r="CJ223">
        <v>2735470</v>
      </c>
      <c r="CK223">
        <v>2458200</v>
      </c>
      <c r="CL223">
        <v>1843893</v>
      </c>
      <c r="CM223">
        <v>9600000</v>
      </c>
      <c r="CN223">
        <v>9600000</v>
      </c>
      <c r="CO223">
        <v>14600000</v>
      </c>
      <c r="CP223">
        <v>0</v>
      </c>
      <c r="CQ223">
        <v>9600000</v>
      </c>
      <c r="CR223">
        <v>9600000</v>
      </c>
      <c r="CS223">
        <v>14600000</v>
      </c>
      <c r="CT223">
        <v>14600000</v>
      </c>
      <c r="CU223">
        <v>0</v>
      </c>
      <c r="CV223">
        <v>0</v>
      </c>
      <c r="CW223">
        <v>0</v>
      </c>
      <c r="CX223">
        <v>0</v>
      </c>
      <c r="CY223">
        <v>35000</v>
      </c>
      <c r="CZ223">
        <v>49815</v>
      </c>
      <c r="DA223">
        <v>35096</v>
      </c>
      <c r="DB223">
        <v>37490</v>
      </c>
      <c r="DC223">
        <v>0</v>
      </c>
      <c r="DD223">
        <v>0</v>
      </c>
      <c r="DE223">
        <v>0</v>
      </c>
      <c r="DF223">
        <v>0</v>
      </c>
    </row>
    <row r="224" spans="1:110" x14ac:dyDescent="0.25">
      <c r="A224">
        <f t="shared" si="3"/>
        <v>7.154570430705226E-2</v>
      </c>
      <c r="B224" t="s">
        <v>270</v>
      </c>
      <c r="C224">
        <v>51710992</v>
      </c>
      <c r="D224">
        <v>47582102</v>
      </c>
      <c r="E224">
        <v>47568922</v>
      </c>
      <c r="F224">
        <v>50986397</v>
      </c>
      <c r="G224">
        <v>0</v>
      </c>
      <c r="H224">
        <v>0</v>
      </c>
      <c r="I224">
        <v>0</v>
      </c>
      <c r="J224">
        <v>0</v>
      </c>
      <c r="K224">
        <v>4698147</v>
      </c>
      <c r="L224">
        <v>4443609</v>
      </c>
      <c r="M224">
        <v>3627947</v>
      </c>
      <c r="N224">
        <v>3117360</v>
      </c>
      <c r="O224">
        <v>8662002</v>
      </c>
      <c r="P224">
        <v>8662002</v>
      </c>
      <c r="Q224">
        <v>8662002</v>
      </c>
      <c r="R224">
        <v>8662002</v>
      </c>
      <c r="S224">
        <v>0</v>
      </c>
      <c r="T224">
        <v>0</v>
      </c>
      <c r="U224">
        <v>0</v>
      </c>
      <c r="V224">
        <v>0</v>
      </c>
      <c r="W224">
        <v>940794</v>
      </c>
      <c r="X224">
        <v>1013794</v>
      </c>
      <c r="Y224">
        <v>1248794</v>
      </c>
      <c r="Z224">
        <v>1287327</v>
      </c>
      <c r="AA224">
        <v>0</v>
      </c>
      <c r="AB224">
        <v>0</v>
      </c>
      <c r="AC224">
        <v>0</v>
      </c>
      <c r="AD224">
        <v>0</v>
      </c>
      <c r="AE224">
        <v>8940431</v>
      </c>
      <c r="AF224">
        <v>7455713</v>
      </c>
      <c r="AG224">
        <v>11843345</v>
      </c>
      <c r="AH224">
        <v>14943863</v>
      </c>
      <c r="AI224">
        <v>33151952</v>
      </c>
      <c r="AJ224">
        <v>30438793</v>
      </c>
      <c r="AK224">
        <v>25762878</v>
      </c>
      <c r="AL224">
        <v>26049456</v>
      </c>
      <c r="AM224">
        <v>0</v>
      </c>
      <c r="AN224">
        <v>18956000</v>
      </c>
      <c r="AO224">
        <v>20456000</v>
      </c>
      <c r="AP224">
        <v>16956000</v>
      </c>
      <c r="AQ224">
        <v>0</v>
      </c>
      <c r="AR224">
        <v>18956000</v>
      </c>
      <c r="AS224">
        <v>20456000</v>
      </c>
      <c r="AT224">
        <v>16956000</v>
      </c>
      <c r="AU224">
        <v>0</v>
      </c>
      <c r="AV224">
        <v>0</v>
      </c>
      <c r="AW224">
        <v>0</v>
      </c>
      <c r="AX224">
        <v>0</v>
      </c>
      <c r="AY224">
        <v>33141349</v>
      </c>
      <c r="AZ224">
        <v>11469614</v>
      </c>
      <c r="BA224">
        <v>5306638</v>
      </c>
      <c r="BB224">
        <v>9093211</v>
      </c>
      <c r="BC224">
        <v>29300000</v>
      </c>
      <c r="BD224">
        <v>8511381</v>
      </c>
      <c r="BE224">
        <v>3500000</v>
      </c>
      <c r="BF224">
        <v>0</v>
      </c>
      <c r="BG224">
        <v>25800000</v>
      </c>
      <c r="BH224">
        <v>3500000</v>
      </c>
      <c r="BI224">
        <v>3500000</v>
      </c>
      <c r="BJ224">
        <v>0</v>
      </c>
      <c r="BK224">
        <v>0</v>
      </c>
      <c r="BL224">
        <v>0</v>
      </c>
      <c r="BM224">
        <v>0</v>
      </c>
      <c r="BN224">
        <v>3500000</v>
      </c>
      <c r="BO224">
        <v>0</v>
      </c>
      <c r="BP224">
        <v>0</v>
      </c>
      <c r="BQ224">
        <v>0</v>
      </c>
      <c r="BR224">
        <v>3500000</v>
      </c>
      <c r="BW224">
        <v>0</v>
      </c>
      <c r="BX224">
        <v>18956000</v>
      </c>
      <c r="BY224">
        <v>20456000</v>
      </c>
      <c r="BZ224">
        <v>16956000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18956000</v>
      </c>
      <c r="CG224">
        <v>20456000</v>
      </c>
      <c r="CH224">
        <v>16956000</v>
      </c>
      <c r="CI224">
        <v>27303295</v>
      </c>
      <c r="CJ224">
        <v>5570097</v>
      </c>
      <c r="CK224">
        <v>4022712</v>
      </c>
      <c r="CL224">
        <v>7813495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900000</v>
      </c>
      <c r="CU224">
        <v>0</v>
      </c>
      <c r="CV224">
        <v>0</v>
      </c>
      <c r="CW224">
        <v>0</v>
      </c>
      <c r="CX224">
        <v>0</v>
      </c>
      <c r="CY224">
        <v>869013</v>
      </c>
      <c r="CZ224">
        <v>884818</v>
      </c>
      <c r="DA224">
        <v>1387262</v>
      </c>
      <c r="DB224">
        <v>1224689</v>
      </c>
      <c r="DC224">
        <v>0</v>
      </c>
      <c r="DD224">
        <v>0</v>
      </c>
      <c r="DE224">
        <v>0</v>
      </c>
      <c r="DF224">
        <v>0</v>
      </c>
    </row>
    <row r="225" spans="1:110" x14ac:dyDescent="0.25">
      <c r="A225">
        <f t="shared" si="3"/>
        <v>-0.32161428028615896</v>
      </c>
      <c r="B225" t="s">
        <v>271</v>
      </c>
      <c r="C225">
        <v>14081832</v>
      </c>
      <c r="D225">
        <v>16138164</v>
      </c>
      <c r="E225">
        <v>11643900</v>
      </c>
      <c r="F225">
        <v>10947900</v>
      </c>
      <c r="G225">
        <v>277676</v>
      </c>
      <c r="H225">
        <v>138860</v>
      </c>
      <c r="I225">
        <v>0</v>
      </c>
      <c r="J225">
        <v>0</v>
      </c>
      <c r="K225">
        <v>4002231</v>
      </c>
      <c r="L225">
        <v>3880642</v>
      </c>
      <c r="M225">
        <v>3705321</v>
      </c>
      <c r="N225">
        <v>3370789</v>
      </c>
      <c r="O225">
        <v>1000000</v>
      </c>
      <c r="P225">
        <v>1000000</v>
      </c>
      <c r="Q225">
        <v>1000000</v>
      </c>
      <c r="R225">
        <v>1000000</v>
      </c>
      <c r="S225">
        <v>0</v>
      </c>
      <c r="T225">
        <v>0</v>
      </c>
      <c r="U225">
        <v>0</v>
      </c>
      <c r="V225">
        <v>0</v>
      </c>
      <c r="W225">
        <v>2492540</v>
      </c>
      <c r="X225">
        <v>4812016</v>
      </c>
      <c r="Y225">
        <v>5095336</v>
      </c>
      <c r="Z225">
        <v>4867587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10230889</v>
      </c>
      <c r="AJ225">
        <v>10023616</v>
      </c>
      <c r="AK225">
        <v>5301902</v>
      </c>
      <c r="AL225">
        <v>4881015</v>
      </c>
      <c r="AM225">
        <v>7262119</v>
      </c>
      <c r="AN225">
        <v>7209527</v>
      </c>
      <c r="AO225">
        <v>2816236</v>
      </c>
      <c r="AP225">
        <v>2021562</v>
      </c>
      <c r="AQ225">
        <v>7262119</v>
      </c>
      <c r="AR225">
        <v>7209527</v>
      </c>
      <c r="AS225">
        <v>2816236</v>
      </c>
      <c r="AT225">
        <v>2021562</v>
      </c>
      <c r="AU225">
        <v>7145931</v>
      </c>
      <c r="AV225">
        <v>7145931</v>
      </c>
      <c r="AW225">
        <v>2816236</v>
      </c>
      <c r="AX225">
        <v>2021562</v>
      </c>
      <c r="AY225">
        <v>2943152</v>
      </c>
      <c r="AZ225">
        <v>2799088</v>
      </c>
      <c r="BA225">
        <v>2475666</v>
      </c>
      <c r="BB225">
        <v>2842303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149462</v>
      </c>
      <c r="BL225">
        <v>52591</v>
      </c>
      <c r="BM225">
        <v>63596</v>
      </c>
      <c r="BN225">
        <v>7678</v>
      </c>
      <c r="BO225">
        <v>0</v>
      </c>
      <c r="BP225">
        <v>0</v>
      </c>
      <c r="BQ225">
        <v>0</v>
      </c>
      <c r="BR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7145931</v>
      </c>
      <c r="CF225">
        <v>7145931</v>
      </c>
      <c r="CG225">
        <v>2816236</v>
      </c>
      <c r="CH225">
        <v>2021562</v>
      </c>
      <c r="CI225">
        <v>99971</v>
      </c>
      <c r="CJ225">
        <v>81946</v>
      </c>
      <c r="CK225">
        <v>88354</v>
      </c>
      <c r="CL225">
        <v>23177</v>
      </c>
      <c r="CM225">
        <v>3000000</v>
      </c>
      <c r="CN225">
        <v>3000000</v>
      </c>
      <c r="CO225">
        <v>3000000</v>
      </c>
      <c r="CP225">
        <v>3000000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198768</v>
      </c>
      <c r="CZ225">
        <v>272578</v>
      </c>
      <c r="DA225">
        <v>133243</v>
      </c>
      <c r="DB225">
        <v>134282</v>
      </c>
      <c r="DC225">
        <v>0</v>
      </c>
      <c r="DD225">
        <v>0</v>
      </c>
      <c r="DE225">
        <v>0</v>
      </c>
      <c r="DF225">
        <v>0</v>
      </c>
    </row>
    <row r="226" spans="1:110" x14ac:dyDescent="0.25">
      <c r="A226">
        <f t="shared" si="3"/>
        <v>-0.22492986948911423</v>
      </c>
      <c r="B226" t="s">
        <v>272</v>
      </c>
      <c r="C226">
        <v>58114034</v>
      </c>
      <c r="D226">
        <v>57869962</v>
      </c>
      <c r="E226">
        <v>48284460</v>
      </c>
      <c r="F226">
        <v>44853279</v>
      </c>
      <c r="G226">
        <v>90519</v>
      </c>
      <c r="H226">
        <v>66712</v>
      </c>
      <c r="I226">
        <v>42702</v>
      </c>
      <c r="J226">
        <v>20387</v>
      </c>
      <c r="K226">
        <v>7758598</v>
      </c>
      <c r="L226">
        <v>7258013</v>
      </c>
      <c r="M226">
        <v>5768540</v>
      </c>
      <c r="N226">
        <v>5283999</v>
      </c>
      <c r="O226">
        <v>2320000</v>
      </c>
      <c r="P226">
        <v>2320000</v>
      </c>
      <c r="Q226">
        <v>2320000</v>
      </c>
      <c r="R226">
        <v>2320000</v>
      </c>
      <c r="S226">
        <v>0</v>
      </c>
      <c r="T226">
        <v>0</v>
      </c>
      <c r="U226">
        <v>0</v>
      </c>
      <c r="V226">
        <v>0</v>
      </c>
      <c r="W226">
        <v>298044</v>
      </c>
      <c r="X226">
        <v>298044</v>
      </c>
      <c r="Y226">
        <v>298044</v>
      </c>
      <c r="Z226">
        <v>298044</v>
      </c>
      <c r="AA226">
        <v>66044</v>
      </c>
      <c r="AB226">
        <v>66044</v>
      </c>
      <c r="AC226">
        <v>66044</v>
      </c>
      <c r="AD226">
        <v>66044</v>
      </c>
      <c r="AE226">
        <v>12172275</v>
      </c>
      <c r="AF226">
        <v>18506451</v>
      </c>
      <c r="AG226">
        <v>22744663</v>
      </c>
      <c r="AH226">
        <v>19270252</v>
      </c>
      <c r="AI226">
        <v>43311807</v>
      </c>
      <c r="AJ226">
        <v>36735584</v>
      </c>
      <c r="AK226">
        <v>22784595</v>
      </c>
      <c r="AL226">
        <v>22725042</v>
      </c>
      <c r="AM226">
        <v>27739807</v>
      </c>
      <c r="AN226">
        <v>21451227</v>
      </c>
      <c r="AO226">
        <v>740269</v>
      </c>
      <c r="AP226">
        <v>391706</v>
      </c>
      <c r="AQ226">
        <v>27739807</v>
      </c>
      <c r="AR226">
        <v>21451227</v>
      </c>
      <c r="AS226">
        <v>740269</v>
      </c>
      <c r="AT226">
        <v>391706</v>
      </c>
      <c r="AU226">
        <v>0</v>
      </c>
      <c r="AV226">
        <v>0</v>
      </c>
      <c r="AW226">
        <v>0</v>
      </c>
      <c r="AX226">
        <v>0</v>
      </c>
      <c r="AY226">
        <v>14701783</v>
      </c>
      <c r="AZ226">
        <v>15187604</v>
      </c>
      <c r="BA226">
        <v>21968121</v>
      </c>
      <c r="BB226">
        <v>22198945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304863</v>
      </c>
      <c r="BL226">
        <v>309659</v>
      </c>
      <c r="BM226">
        <v>9084878</v>
      </c>
      <c r="BN226">
        <v>348566</v>
      </c>
      <c r="BO226">
        <v>0</v>
      </c>
      <c r="BP226">
        <v>0</v>
      </c>
      <c r="BQ226">
        <v>8756343</v>
      </c>
      <c r="BR226">
        <v>0</v>
      </c>
      <c r="BW226">
        <v>26361347</v>
      </c>
      <c r="BX226">
        <v>20382424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20382424</v>
      </c>
      <c r="CG226">
        <v>0</v>
      </c>
      <c r="CH226">
        <v>0</v>
      </c>
      <c r="CI226">
        <v>5124295</v>
      </c>
      <c r="CJ226">
        <v>4163906</v>
      </c>
      <c r="CK226">
        <v>11931616</v>
      </c>
      <c r="CL226">
        <v>2324407</v>
      </c>
      <c r="CM226">
        <v>0</v>
      </c>
      <c r="CN226">
        <v>0</v>
      </c>
      <c r="CO226">
        <v>0</v>
      </c>
      <c r="CP226">
        <v>2888818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3943369</v>
      </c>
      <c r="CZ226">
        <v>2735731</v>
      </c>
      <c r="DA226">
        <v>1492702</v>
      </c>
      <c r="DB226">
        <v>482404</v>
      </c>
      <c r="DC226">
        <v>0</v>
      </c>
      <c r="DD226">
        <v>0</v>
      </c>
      <c r="DE226">
        <v>0</v>
      </c>
      <c r="DF226">
        <v>0</v>
      </c>
    </row>
    <row r="227" spans="1:110" x14ac:dyDescent="0.25">
      <c r="A227">
        <f t="shared" si="3"/>
        <v>-0.22515697035475613</v>
      </c>
      <c r="B227" t="s">
        <v>273</v>
      </c>
      <c r="C227">
        <v>1039516268</v>
      </c>
      <c r="D227">
        <v>853726490</v>
      </c>
      <c r="E227">
        <v>685803349</v>
      </c>
      <c r="F227">
        <v>661504020</v>
      </c>
      <c r="G227">
        <v>41592</v>
      </c>
      <c r="H227">
        <v>0</v>
      </c>
      <c r="I227">
        <v>0</v>
      </c>
      <c r="J227">
        <v>0</v>
      </c>
      <c r="K227">
        <v>194143</v>
      </c>
      <c r="L227">
        <v>138633</v>
      </c>
      <c r="M227">
        <v>81138</v>
      </c>
      <c r="N227">
        <v>37325</v>
      </c>
      <c r="O227">
        <v>45800000</v>
      </c>
      <c r="P227">
        <v>45800000</v>
      </c>
      <c r="Q227">
        <v>45800000</v>
      </c>
      <c r="R227">
        <v>45800000</v>
      </c>
      <c r="S227">
        <v>0</v>
      </c>
      <c r="T227">
        <v>0</v>
      </c>
      <c r="U227">
        <v>0</v>
      </c>
      <c r="V227">
        <v>0</v>
      </c>
      <c r="W227">
        <v>10017620</v>
      </c>
      <c r="X227">
        <v>10017620</v>
      </c>
      <c r="Y227">
        <v>10017620</v>
      </c>
      <c r="Z227">
        <v>10017620</v>
      </c>
      <c r="AA227">
        <v>0</v>
      </c>
      <c r="AB227">
        <v>0</v>
      </c>
      <c r="AC227">
        <v>0</v>
      </c>
      <c r="AD227">
        <v>0</v>
      </c>
      <c r="AE227">
        <v>209517709</v>
      </c>
      <c r="AF227">
        <v>228247333</v>
      </c>
      <c r="AG227">
        <v>233704491</v>
      </c>
      <c r="AH227">
        <v>253366706</v>
      </c>
      <c r="AI227">
        <v>742169243</v>
      </c>
      <c r="AJ227">
        <v>544514334</v>
      </c>
      <c r="AK227">
        <v>367856599</v>
      </c>
      <c r="AL227">
        <v>331691720</v>
      </c>
      <c r="AM227">
        <v>188028818</v>
      </c>
      <c r="AN227">
        <v>185000000</v>
      </c>
      <c r="AO227">
        <v>0</v>
      </c>
      <c r="AP227">
        <v>0</v>
      </c>
      <c r="AQ227">
        <v>188028818</v>
      </c>
      <c r="AR227">
        <v>185000000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552522603</v>
      </c>
      <c r="AZ227">
        <v>357735916</v>
      </c>
      <c r="BA227">
        <v>367498577</v>
      </c>
      <c r="BB227">
        <v>331570856</v>
      </c>
      <c r="BC227">
        <v>13804123</v>
      </c>
      <c r="BD227">
        <v>843635</v>
      </c>
      <c r="BE227">
        <v>15063417</v>
      </c>
      <c r="BF227">
        <v>16046437</v>
      </c>
      <c r="BG227">
        <v>0</v>
      </c>
      <c r="BH227">
        <v>0</v>
      </c>
      <c r="BI227">
        <v>0</v>
      </c>
      <c r="BJ227">
        <v>0</v>
      </c>
      <c r="BK227">
        <v>3028818</v>
      </c>
      <c r="BL227">
        <v>3772981</v>
      </c>
      <c r="BM227">
        <v>1364754</v>
      </c>
      <c r="BN227">
        <v>0</v>
      </c>
      <c r="BO227">
        <v>0</v>
      </c>
      <c r="BP227">
        <v>0</v>
      </c>
      <c r="BQ227">
        <v>1364754</v>
      </c>
      <c r="BR227">
        <v>0</v>
      </c>
      <c r="BS227">
        <v>0</v>
      </c>
      <c r="BT227">
        <v>3772981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185000000</v>
      </c>
      <c r="CB227">
        <v>185000000</v>
      </c>
      <c r="CC227">
        <v>0</v>
      </c>
      <c r="CD227">
        <v>0</v>
      </c>
      <c r="CE227">
        <v>185000000</v>
      </c>
      <c r="CF227">
        <v>185000000</v>
      </c>
      <c r="CG227">
        <v>0</v>
      </c>
      <c r="CH227">
        <v>0</v>
      </c>
      <c r="CI227">
        <v>452899518</v>
      </c>
      <c r="CJ227">
        <v>255644742</v>
      </c>
      <c r="CK227">
        <v>200641698</v>
      </c>
      <c r="CL227">
        <v>148213260</v>
      </c>
      <c r="CM227">
        <v>111730333</v>
      </c>
      <c r="CN227">
        <v>367104290</v>
      </c>
      <c r="CO227">
        <v>280873462</v>
      </c>
      <c r="CP227">
        <v>281020302</v>
      </c>
      <c r="CQ227">
        <v>7353</v>
      </c>
      <c r="CR227">
        <v>7299</v>
      </c>
      <c r="CS227">
        <v>10000</v>
      </c>
      <c r="CT227">
        <v>64364858</v>
      </c>
      <c r="CU227">
        <v>0</v>
      </c>
      <c r="CV227">
        <v>0</v>
      </c>
      <c r="CW227">
        <v>0</v>
      </c>
      <c r="CX227">
        <v>0</v>
      </c>
      <c r="CY227">
        <v>2301942</v>
      </c>
      <c r="CZ227">
        <v>17440148</v>
      </c>
      <c r="DA227">
        <v>16682916</v>
      </c>
      <c r="DB227">
        <v>4222109</v>
      </c>
      <c r="DC227">
        <v>0</v>
      </c>
      <c r="DD227">
        <v>0</v>
      </c>
      <c r="DE227">
        <v>0</v>
      </c>
      <c r="DF227">
        <v>0</v>
      </c>
    </row>
    <row r="228" spans="1:110" x14ac:dyDescent="0.25">
      <c r="A228">
        <f t="shared" si="3"/>
        <v>0.30287194239937665</v>
      </c>
      <c r="B228" t="s">
        <v>274</v>
      </c>
      <c r="C228">
        <v>95863794</v>
      </c>
      <c r="D228">
        <v>102364170</v>
      </c>
      <c r="E228">
        <v>125636348</v>
      </c>
      <c r="F228">
        <v>133367405</v>
      </c>
      <c r="G228">
        <v>10082</v>
      </c>
      <c r="H228">
        <v>12652</v>
      </c>
      <c r="I228">
        <v>17548</v>
      </c>
      <c r="J228">
        <v>10878</v>
      </c>
      <c r="K228">
        <v>21440666</v>
      </c>
      <c r="L228">
        <v>18852180</v>
      </c>
      <c r="M228">
        <v>16669799</v>
      </c>
      <c r="N228">
        <v>15465080</v>
      </c>
      <c r="O228">
        <v>28406963</v>
      </c>
      <c r="P228">
        <v>28406963</v>
      </c>
      <c r="Q228">
        <v>28406963</v>
      </c>
      <c r="R228">
        <v>28406963</v>
      </c>
      <c r="S228">
        <v>0</v>
      </c>
      <c r="T228">
        <v>0</v>
      </c>
      <c r="U228">
        <v>0</v>
      </c>
      <c r="V228">
        <v>0</v>
      </c>
      <c r="W228">
        <v>1752584</v>
      </c>
      <c r="X228">
        <v>2873511</v>
      </c>
      <c r="Y228">
        <v>3321036</v>
      </c>
      <c r="Z228">
        <v>3282165</v>
      </c>
      <c r="AA228">
        <v>0</v>
      </c>
      <c r="AB228">
        <v>501101</v>
      </c>
      <c r="AC228">
        <v>480340</v>
      </c>
      <c r="AD228">
        <v>441469</v>
      </c>
      <c r="AE228">
        <v>0</v>
      </c>
      <c r="AF228">
        <v>76676</v>
      </c>
      <c r="AG228">
        <v>35842605</v>
      </c>
      <c r="AH228">
        <v>8301903</v>
      </c>
      <c r="AI228">
        <v>62419606</v>
      </c>
      <c r="AJ228">
        <v>68274907</v>
      </c>
      <c r="AK228">
        <v>55678642</v>
      </c>
      <c r="AL228">
        <v>90554964</v>
      </c>
      <c r="AM228">
        <v>30000000</v>
      </c>
      <c r="AN228">
        <v>30000000</v>
      </c>
      <c r="AO228">
        <v>30000000</v>
      </c>
      <c r="AP228">
        <v>55000000</v>
      </c>
      <c r="AQ228">
        <v>30000000</v>
      </c>
      <c r="AR228">
        <v>30000000</v>
      </c>
      <c r="AS228">
        <v>30000000</v>
      </c>
      <c r="AT228">
        <v>55000000</v>
      </c>
      <c r="AU228">
        <v>0</v>
      </c>
      <c r="AV228">
        <v>0</v>
      </c>
      <c r="AW228">
        <v>0</v>
      </c>
      <c r="AX228">
        <v>0</v>
      </c>
      <c r="AY228">
        <v>30588572</v>
      </c>
      <c r="AZ228">
        <v>35125581</v>
      </c>
      <c r="BA228">
        <v>23535354</v>
      </c>
      <c r="BB228">
        <v>31497057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W228">
        <v>30000000</v>
      </c>
      <c r="BX228">
        <v>30000000</v>
      </c>
      <c r="BY228">
        <v>0</v>
      </c>
      <c r="BZ228">
        <v>0</v>
      </c>
      <c r="CA228">
        <v>0</v>
      </c>
      <c r="CB228">
        <v>0</v>
      </c>
      <c r="CC228">
        <v>30000000</v>
      </c>
      <c r="CD228">
        <v>55000000</v>
      </c>
      <c r="CE228">
        <v>30000000</v>
      </c>
      <c r="CF228">
        <v>30000000</v>
      </c>
      <c r="CG228">
        <v>30000000</v>
      </c>
      <c r="CH228">
        <v>55000000</v>
      </c>
      <c r="CI228">
        <v>1577872</v>
      </c>
      <c r="CJ228">
        <v>3726499</v>
      </c>
      <c r="CK228">
        <v>940906</v>
      </c>
      <c r="CL228">
        <v>1435301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5617273</v>
      </c>
      <c r="CZ228">
        <v>2899798</v>
      </c>
      <c r="DA228">
        <v>2830646</v>
      </c>
      <c r="DB228">
        <v>2760991</v>
      </c>
      <c r="DC228">
        <v>0</v>
      </c>
      <c r="DD228">
        <v>0</v>
      </c>
      <c r="DE228">
        <v>0</v>
      </c>
      <c r="DF228">
        <v>0</v>
      </c>
    </row>
    <row r="229" spans="1:110" x14ac:dyDescent="0.25">
      <c r="A229">
        <f t="shared" si="3"/>
        <v>-0.35273531757671983</v>
      </c>
      <c r="B229" t="s">
        <v>275</v>
      </c>
      <c r="C229">
        <v>57777054</v>
      </c>
      <c r="D229">
        <v>46799904</v>
      </c>
      <c r="E229">
        <v>36717452</v>
      </c>
      <c r="F229">
        <v>30291925</v>
      </c>
      <c r="G229">
        <v>599616</v>
      </c>
      <c r="H229">
        <v>402539</v>
      </c>
      <c r="I229">
        <v>215878</v>
      </c>
      <c r="J229">
        <v>80876</v>
      </c>
      <c r="K229">
        <v>48479581</v>
      </c>
      <c r="L229">
        <v>37409982</v>
      </c>
      <c r="M229">
        <v>27737788</v>
      </c>
      <c r="N229">
        <v>22776308</v>
      </c>
      <c r="O229">
        <v>24789352</v>
      </c>
      <c r="P229">
        <v>24789352</v>
      </c>
      <c r="Q229">
        <v>24789352</v>
      </c>
      <c r="R229">
        <v>24789352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-3529247</v>
      </c>
      <c r="AF229">
        <v>-3266708</v>
      </c>
      <c r="AG229">
        <v>-3008874</v>
      </c>
      <c r="AH229">
        <v>-2848428</v>
      </c>
      <c r="AI229">
        <v>34051389</v>
      </c>
      <c r="AJ229">
        <v>23170178</v>
      </c>
      <c r="AK229">
        <v>13190068</v>
      </c>
      <c r="AL229">
        <v>6706172</v>
      </c>
      <c r="AM229">
        <v>28300000</v>
      </c>
      <c r="AN229">
        <v>17000000</v>
      </c>
      <c r="AO229">
        <v>7000000</v>
      </c>
      <c r="AP229">
        <v>0</v>
      </c>
      <c r="AQ229">
        <v>28300000</v>
      </c>
      <c r="AR229">
        <v>17000000</v>
      </c>
      <c r="AS229">
        <v>7000000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5749889</v>
      </c>
      <c r="AZ229">
        <v>6169013</v>
      </c>
      <c r="BA229">
        <v>6189866</v>
      </c>
      <c r="BB229">
        <v>6706172</v>
      </c>
      <c r="BC229">
        <v>102771</v>
      </c>
      <c r="BD229">
        <v>146129</v>
      </c>
      <c r="BE229">
        <v>186813</v>
      </c>
      <c r="BF229">
        <v>715861</v>
      </c>
      <c r="BG229">
        <v>102771</v>
      </c>
      <c r="BH229">
        <v>146129</v>
      </c>
      <c r="BI229">
        <v>186813</v>
      </c>
      <c r="BJ229">
        <v>715861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W229">
        <v>28300000</v>
      </c>
      <c r="BX229">
        <v>17000000</v>
      </c>
      <c r="BY229">
        <v>7000000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28300000</v>
      </c>
      <c r="CF229">
        <v>17000000</v>
      </c>
      <c r="CG229">
        <v>7000000</v>
      </c>
      <c r="CH229">
        <v>0</v>
      </c>
      <c r="CI229">
        <v>5293953</v>
      </c>
      <c r="CJ229">
        <v>5735967</v>
      </c>
      <c r="CK229">
        <v>5487157</v>
      </c>
      <c r="CL229">
        <v>6045997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233298</v>
      </c>
      <c r="CZ229">
        <v>300490</v>
      </c>
      <c r="DA229">
        <v>72456</v>
      </c>
      <c r="DB229">
        <v>8507</v>
      </c>
      <c r="DC229">
        <v>0</v>
      </c>
      <c r="DD229">
        <v>0</v>
      </c>
      <c r="DE229">
        <v>0</v>
      </c>
      <c r="DF229">
        <v>0</v>
      </c>
    </row>
    <row r="230" spans="1:110" x14ac:dyDescent="0.25">
      <c r="A230">
        <f t="shared" si="3"/>
        <v>-0.15227984677795747</v>
      </c>
      <c r="B230" t="s">
        <v>276</v>
      </c>
      <c r="C230">
        <v>49034385</v>
      </c>
      <c r="D230">
        <v>57991134</v>
      </c>
      <c r="E230">
        <v>56883114</v>
      </c>
      <c r="F230">
        <v>49160253</v>
      </c>
      <c r="G230">
        <v>0</v>
      </c>
      <c r="H230">
        <v>0</v>
      </c>
      <c r="I230">
        <v>0</v>
      </c>
      <c r="J230">
        <v>0</v>
      </c>
      <c r="K230">
        <v>11040656</v>
      </c>
      <c r="L230">
        <v>12448965</v>
      </c>
      <c r="M230">
        <v>12099447</v>
      </c>
      <c r="N230">
        <v>11161209</v>
      </c>
      <c r="O230">
        <v>18600</v>
      </c>
      <c r="P230">
        <v>18600</v>
      </c>
      <c r="Q230">
        <v>18600</v>
      </c>
      <c r="R230">
        <v>18600</v>
      </c>
      <c r="S230">
        <v>0</v>
      </c>
      <c r="T230">
        <v>0</v>
      </c>
      <c r="U230">
        <v>0</v>
      </c>
      <c r="V230">
        <v>0</v>
      </c>
      <c r="W230">
        <v>1860</v>
      </c>
      <c r="X230">
        <v>1860</v>
      </c>
      <c r="Y230">
        <v>1860</v>
      </c>
      <c r="Z230">
        <v>1860</v>
      </c>
      <c r="AA230">
        <v>0</v>
      </c>
      <c r="AB230">
        <v>0</v>
      </c>
      <c r="AC230">
        <v>0</v>
      </c>
      <c r="AD230">
        <v>0</v>
      </c>
      <c r="AE230">
        <v>6860686</v>
      </c>
      <c r="AF230">
        <v>9164359</v>
      </c>
      <c r="AG230">
        <v>8238303</v>
      </c>
      <c r="AH230">
        <v>13611553</v>
      </c>
      <c r="AI230">
        <v>42122288</v>
      </c>
      <c r="AJ230">
        <v>48784820</v>
      </c>
      <c r="AK230">
        <v>48608665</v>
      </c>
      <c r="AL230">
        <v>35485622</v>
      </c>
      <c r="AM230">
        <v>21457056</v>
      </c>
      <c r="AN230">
        <v>21536723</v>
      </c>
      <c r="AO230">
        <v>20866114</v>
      </c>
      <c r="AP230">
        <v>0</v>
      </c>
      <c r="AQ230">
        <v>21457056</v>
      </c>
      <c r="AR230">
        <v>21536723</v>
      </c>
      <c r="AS230">
        <v>20866114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18546522</v>
      </c>
      <c r="AZ230">
        <v>24886296</v>
      </c>
      <c r="BA230">
        <v>23970697</v>
      </c>
      <c r="BB230">
        <v>30438431</v>
      </c>
      <c r="BC230">
        <v>0</v>
      </c>
      <c r="BD230">
        <v>0</v>
      </c>
      <c r="BE230">
        <v>579104</v>
      </c>
      <c r="BF230">
        <v>362432</v>
      </c>
      <c r="BG230">
        <v>0</v>
      </c>
      <c r="BH230">
        <v>0</v>
      </c>
      <c r="BI230">
        <v>579104</v>
      </c>
      <c r="BJ230">
        <v>362432</v>
      </c>
      <c r="BK230">
        <v>0</v>
      </c>
      <c r="BL230">
        <v>0</v>
      </c>
      <c r="BM230">
        <v>0</v>
      </c>
      <c r="BN230">
        <v>14666114</v>
      </c>
      <c r="BO230">
        <v>0</v>
      </c>
      <c r="BP230">
        <v>0</v>
      </c>
      <c r="BQ230">
        <v>0</v>
      </c>
      <c r="BR230">
        <v>14666114</v>
      </c>
      <c r="BW230">
        <v>21457056</v>
      </c>
      <c r="BX230">
        <v>21536723</v>
      </c>
      <c r="BY230">
        <v>20866114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21457056</v>
      </c>
      <c r="CF230">
        <v>21536723</v>
      </c>
      <c r="CG230">
        <v>20866114</v>
      </c>
      <c r="CH230">
        <v>0</v>
      </c>
      <c r="CI230">
        <v>1298266</v>
      </c>
      <c r="CJ230">
        <v>1344038</v>
      </c>
      <c r="CK230">
        <v>858403</v>
      </c>
      <c r="CL230">
        <v>15172622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1224997</v>
      </c>
      <c r="CZ230">
        <v>1271430</v>
      </c>
      <c r="DA230">
        <v>1218900</v>
      </c>
      <c r="DB230">
        <v>993836</v>
      </c>
      <c r="DC230">
        <v>0</v>
      </c>
      <c r="DD230">
        <v>0</v>
      </c>
      <c r="DE230">
        <v>0</v>
      </c>
      <c r="DF230">
        <v>0</v>
      </c>
    </row>
    <row r="231" spans="1:110" x14ac:dyDescent="0.25">
      <c r="A231">
        <f t="shared" si="3"/>
        <v>-0.11908563516208644</v>
      </c>
      <c r="B231" t="s">
        <v>277</v>
      </c>
      <c r="C231">
        <v>11895642</v>
      </c>
      <c r="D231">
        <v>12239797</v>
      </c>
      <c r="E231">
        <v>10931365</v>
      </c>
      <c r="F231">
        <v>10782213</v>
      </c>
      <c r="G231">
        <v>0</v>
      </c>
      <c r="H231">
        <v>0</v>
      </c>
      <c r="I231">
        <v>0</v>
      </c>
      <c r="J231">
        <v>0</v>
      </c>
      <c r="K231">
        <v>822796</v>
      </c>
      <c r="L231">
        <v>551193</v>
      </c>
      <c r="M231">
        <v>243181</v>
      </c>
      <c r="N231">
        <v>347664</v>
      </c>
      <c r="O231">
        <v>62000</v>
      </c>
      <c r="P231">
        <v>62000</v>
      </c>
      <c r="Q231">
        <v>62000</v>
      </c>
      <c r="R231">
        <v>62000</v>
      </c>
      <c r="S231">
        <v>0</v>
      </c>
      <c r="T231">
        <v>0</v>
      </c>
      <c r="U231">
        <v>0</v>
      </c>
      <c r="V231">
        <v>0</v>
      </c>
      <c r="W231">
        <v>3130114</v>
      </c>
      <c r="X231">
        <v>3130114</v>
      </c>
      <c r="Y231">
        <v>3130114</v>
      </c>
      <c r="Z231">
        <v>3181778</v>
      </c>
      <c r="AA231">
        <v>0</v>
      </c>
      <c r="AB231">
        <v>0</v>
      </c>
      <c r="AC231">
        <v>0</v>
      </c>
      <c r="AD231">
        <v>0</v>
      </c>
      <c r="AE231">
        <v>-24683</v>
      </c>
      <c r="AF231">
        <v>-35887</v>
      </c>
      <c r="AG231">
        <v>-143279</v>
      </c>
      <c r="AH231">
        <v>0</v>
      </c>
      <c r="AI231">
        <v>8722130</v>
      </c>
      <c r="AJ231">
        <v>9075353</v>
      </c>
      <c r="AK231">
        <v>7882529</v>
      </c>
      <c r="AL231">
        <v>7538434</v>
      </c>
      <c r="AM231">
        <v>5500000</v>
      </c>
      <c r="AN231">
        <v>5500000</v>
      </c>
      <c r="AO231">
        <v>5500000</v>
      </c>
      <c r="AP231">
        <v>5500000</v>
      </c>
      <c r="AQ231">
        <v>5500000</v>
      </c>
      <c r="AR231">
        <v>5500000</v>
      </c>
      <c r="AS231">
        <v>5500000</v>
      </c>
      <c r="AT231">
        <v>5500000</v>
      </c>
      <c r="AU231">
        <v>5500000</v>
      </c>
      <c r="AV231">
        <v>5500000</v>
      </c>
      <c r="AW231">
        <v>5500000</v>
      </c>
      <c r="AX231">
        <v>5500000</v>
      </c>
      <c r="AY231">
        <v>3162385</v>
      </c>
      <c r="AZ231">
        <v>3456036</v>
      </c>
      <c r="BA231">
        <v>2177828</v>
      </c>
      <c r="BB231">
        <v>1812434</v>
      </c>
      <c r="BC231">
        <v>2402</v>
      </c>
      <c r="BD231">
        <v>5532</v>
      </c>
      <c r="BE231">
        <v>0</v>
      </c>
      <c r="BF231">
        <v>1153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5500000</v>
      </c>
      <c r="CF231">
        <v>5500000</v>
      </c>
      <c r="CG231">
        <v>5500000</v>
      </c>
      <c r="CH231">
        <v>5500000</v>
      </c>
      <c r="CI231">
        <v>1465594</v>
      </c>
      <c r="CJ231">
        <v>1826261</v>
      </c>
      <c r="CK231">
        <v>889433</v>
      </c>
      <c r="CL231">
        <v>556093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614363</v>
      </c>
      <c r="CZ231">
        <v>562028</v>
      </c>
      <c r="DA231">
        <v>439610</v>
      </c>
      <c r="DB231">
        <v>438304</v>
      </c>
      <c r="DC231">
        <v>38794</v>
      </c>
      <c r="DD231">
        <v>0</v>
      </c>
      <c r="DE231">
        <v>0</v>
      </c>
      <c r="DF231">
        <v>0</v>
      </c>
    </row>
    <row r="232" spans="1:110" x14ac:dyDescent="0.25">
      <c r="A232">
        <f t="shared" si="3"/>
        <v>-0.13889371863054981</v>
      </c>
      <c r="B232" t="s">
        <v>278</v>
      </c>
      <c r="C232">
        <v>60849752</v>
      </c>
      <c r="D232">
        <v>62926071</v>
      </c>
      <c r="E232">
        <v>64623619</v>
      </c>
      <c r="F232">
        <v>54186035</v>
      </c>
      <c r="G232">
        <v>59997</v>
      </c>
      <c r="H232">
        <v>68385</v>
      </c>
      <c r="I232">
        <v>95678</v>
      </c>
      <c r="J232">
        <v>73956</v>
      </c>
      <c r="K232">
        <v>4941359</v>
      </c>
      <c r="L232">
        <v>4506158</v>
      </c>
      <c r="M232">
        <v>4359432</v>
      </c>
      <c r="N232">
        <v>3766328</v>
      </c>
      <c r="O232">
        <v>7164123</v>
      </c>
      <c r="P232">
        <v>7164123</v>
      </c>
      <c r="Q232">
        <v>7164123</v>
      </c>
      <c r="R232">
        <v>7164123</v>
      </c>
      <c r="S232">
        <v>0</v>
      </c>
      <c r="T232">
        <v>0</v>
      </c>
      <c r="U232">
        <v>0</v>
      </c>
      <c r="V232">
        <v>0</v>
      </c>
      <c r="W232">
        <v>3435724</v>
      </c>
      <c r="X232">
        <v>3435724</v>
      </c>
      <c r="Y232">
        <v>3435724</v>
      </c>
      <c r="Z232">
        <v>3435724</v>
      </c>
      <c r="AA232">
        <v>219312</v>
      </c>
      <c r="AB232">
        <v>219312</v>
      </c>
      <c r="AC232">
        <v>219312</v>
      </c>
      <c r="AD232">
        <v>219311</v>
      </c>
      <c r="AE232">
        <v>-1812789</v>
      </c>
      <c r="AF232">
        <v>-2783548</v>
      </c>
      <c r="AG232">
        <v>-6521850</v>
      </c>
      <c r="AH232">
        <v>-10024745</v>
      </c>
      <c r="AI232">
        <v>42744762</v>
      </c>
      <c r="AJ232">
        <v>46438114</v>
      </c>
      <c r="AK232">
        <v>52363443</v>
      </c>
      <c r="AL232">
        <v>44828319</v>
      </c>
      <c r="AM232">
        <v>38029931</v>
      </c>
      <c r="AN232">
        <v>34815167</v>
      </c>
      <c r="AO232">
        <v>37257629</v>
      </c>
      <c r="AP232">
        <v>36820393</v>
      </c>
      <c r="AQ232">
        <v>38029931</v>
      </c>
      <c r="AR232">
        <v>34815167</v>
      </c>
      <c r="AS232">
        <v>37257629</v>
      </c>
      <c r="AT232">
        <v>36820393</v>
      </c>
      <c r="AU232">
        <v>0</v>
      </c>
      <c r="AV232">
        <v>0</v>
      </c>
      <c r="AW232">
        <v>0</v>
      </c>
      <c r="AX232">
        <v>0</v>
      </c>
      <c r="AY232">
        <v>4351279</v>
      </c>
      <c r="AZ232">
        <v>8072161</v>
      </c>
      <c r="BA232">
        <v>13708953</v>
      </c>
      <c r="BB232">
        <v>6153587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W232">
        <v>38029931</v>
      </c>
      <c r="BX232">
        <v>34815167</v>
      </c>
      <c r="BY232">
        <v>37257629</v>
      </c>
      <c r="BZ232">
        <v>36820393</v>
      </c>
      <c r="CA232">
        <v>0</v>
      </c>
      <c r="CB232">
        <v>0</v>
      </c>
      <c r="CC232">
        <v>0</v>
      </c>
      <c r="CD232">
        <v>0</v>
      </c>
      <c r="CE232">
        <v>38008759</v>
      </c>
      <c r="CF232">
        <v>34732909</v>
      </c>
      <c r="CG232">
        <v>37236457</v>
      </c>
      <c r="CH232">
        <v>36799221</v>
      </c>
      <c r="CI232">
        <v>676433</v>
      </c>
      <c r="CJ232">
        <v>1574940</v>
      </c>
      <c r="CK232">
        <v>7872179</v>
      </c>
      <c r="CL232">
        <v>1801182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1148120</v>
      </c>
      <c r="CZ232">
        <v>1222519</v>
      </c>
      <c r="DA232">
        <v>1253145</v>
      </c>
      <c r="DB232">
        <v>1153498</v>
      </c>
      <c r="DC232">
        <v>0</v>
      </c>
      <c r="DD232">
        <v>0</v>
      </c>
      <c r="DE232">
        <v>0</v>
      </c>
      <c r="DF232">
        <v>0</v>
      </c>
    </row>
    <row r="233" spans="1:110" x14ac:dyDescent="0.25">
      <c r="A233">
        <f t="shared" si="3"/>
        <v>0.3230285980833375</v>
      </c>
      <c r="B233" t="s">
        <v>279</v>
      </c>
      <c r="C233">
        <v>2848399000</v>
      </c>
      <c r="D233">
        <v>2844841000</v>
      </c>
      <c r="E233">
        <v>2852560000</v>
      </c>
      <c r="F233">
        <v>3763806000</v>
      </c>
      <c r="G233">
        <v>197869000</v>
      </c>
      <c r="H233">
        <v>99214000</v>
      </c>
      <c r="I233">
        <v>840000</v>
      </c>
      <c r="J233">
        <v>5042000</v>
      </c>
      <c r="K233">
        <v>98656000</v>
      </c>
      <c r="L233">
        <v>97116000</v>
      </c>
      <c r="M233">
        <v>97433000</v>
      </c>
      <c r="N233">
        <v>104957000</v>
      </c>
      <c r="O233">
        <v>171103000</v>
      </c>
      <c r="P233">
        <v>783360000</v>
      </c>
      <c r="Q233">
        <v>783360000</v>
      </c>
      <c r="R233">
        <v>831081000</v>
      </c>
      <c r="S233">
        <v>1110927000</v>
      </c>
      <c r="T233">
        <v>0</v>
      </c>
      <c r="U233">
        <v>0</v>
      </c>
      <c r="V233">
        <v>0</v>
      </c>
      <c r="W233">
        <v>524350000</v>
      </c>
      <c r="X233">
        <v>231773000</v>
      </c>
      <c r="Y233">
        <v>231562000</v>
      </c>
      <c r="Z233">
        <v>231375000</v>
      </c>
      <c r="AA233">
        <v>1147000</v>
      </c>
      <c r="AB233">
        <v>890000</v>
      </c>
      <c r="AC233">
        <v>679000</v>
      </c>
      <c r="AD233">
        <v>492000</v>
      </c>
      <c r="AE233">
        <v>-220279000</v>
      </c>
      <c r="AF233">
        <v>-301944000</v>
      </c>
      <c r="AG233">
        <v>-425128000</v>
      </c>
      <c r="AH233">
        <v>-511819000</v>
      </c>
      <c r="AI233">
        <v>1256187000</v>
      </c>
      <c r="AJ233">
        <v>2125669000</v>
      </c>
      <c r="AK233">
        <v>2259201000</v>
      </c>
      <c r="AL233">
        <v>3209989000</v>
      </c>
      <c r="AM233">
        <v>1162104000</v>
      </c>
      <c r="AN233">
        <v>2026318000</v>
      </c>
      <c r="AO233">
        <v>2081143000</v>
      </c>
      <c r="AP233">
        <v>2832258000</v>
      </c>
      <c r="AQ233">
        <v>1162077000</v>
      </c>
      <c r="AR233">
        <v>2026317000</v>
      </c>
      <c r="AS233">
        <v>2081141000</v>
      </c>
      <c r="AT233">
        <v>2832257000</v>
      </c>
      <c r="AU233">
        <v>0</v>
      </c>
      <c r="AV233">
        <v>0</v>
      </c>
      <c r="AW233">
        <v>0</v>
      </c>
      <c r="AX233">
        <v>0</v>
      </c>
      <c r="AY233">
        <v>59480000</v>
      </c>
      <c r="AZ233">
        <v>76280000</v>
      </c>
      <c r="BA233">
        <v>140019000</v>
      </c>
      <c r="BB233">
        <v>263659000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W233">
        <v>0</v>
      </c>
      <c r="BX233">
        <v>2011430000</v>
      </c>
      <c r="BY233">
        <v>2070171000</v>
      </c>
      <c r="BZ233">
        <v>2127119000</v>
      </c>
      <c r="CA233">
        <v>1162077000</v>
      </c>
      <c r="CB233">
        <v>14887000</v>
      </c>
      <c r="CC233">
        <v>10970000</v>
      </c>
      <c r="CD233">
        <v>705139000</v>
      </c>
      <c r="CE233">
        <v>1162077000</v>
      </c>
      <c r="CF233">
        <v>2026317000</v>
      </c>
      <c r="CG233">
        <v>2081141000</v>
      </c>
      <c r="CH233">
        <v>2832257000</v>
      </c>
      <c r="CI233">
        <v>10391000</v>
      </c>
      <c r="CJ233">
        <v>59480000</v>
      </c>
      <c r="CK233">
        <v>5426000</v>
      </c>
      <c r="CL233">
        <v>34417000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50237000</v>
      </c>
      <c r="CZ233">
        <v>57631000</v>
      </c>
      <c r="DA233">
        <v>87023000</v>
      </c>
      <c r="DB233">
        <v>109124000</v>
      </c>
      <c r="DC233">
        <v>0</v>
      </c>
      <c r="DD233">
        <v>816000</v>
      </c>
      <c r="DE233">
        <v>905000</v>
      </c>
      <c r="DF233">
        <v>1221000</v>
      </c>
    </row>
    <row r="234" spans="1:110" x14ac:dyDescent="0.25">
      <c r="A234">
        <f t="shared" si="3"/>
        <v>0.47370460075195531</v>
      </c>
      <c r="B234" t="s">
        <v>280</v>
      </c>
      <c r="C234">
        <v>83776368</v>
      </c>
      <c r="D234">
        <v>75616726</v>
      </c>
      <c r="E234">
        <v>73778595</v>
      </c>
      <c r="F234">
        <v>111436717</v>
      </c>
      <c r="G234">
        <v>4939</v>
      </c>
      <c r="H234">
        <v>3847</v>
      </c>
      <c r="I234">
        <v>3847</v>
      </c>
      <c r="J234">
        <v>3847</v>
      </c>
      <c r="K234">
        <v>5434032</v>
      </c>
      <c r="L234">
        <v>4060527</v>
      </c>
      <c r="M234">
        <v>3592977</v>
      </c>
      <c r="N234">
        <v>3603515</v>
      </c>
      <c r="O234">
        <v>4141888</v>
      </c>
      <c r="P234">
        <v>4141888</v>
      </c>
      <c r="Q234">
        <v>4141888</v>
      </c>
      <c r="R234">
        <v>4141888</v>
      </c>
      <c r="S234">
        <v>0</v>
      </c>
      <c r="T234">
        <v>0</v>
      </c>
      <c r="U234">
        <v>0</v>
      </c>
      <c r="V234">
        <v>0</v>
      </c>
      <c r="W234">
        <v>494506</v>
      </c>
      <c r="X234">
        <v>494506</v>
      </c>
      <c r="Y234">
        <v>494506</v>
      </c>
      <c r="Z234">
        <v>494506</v>
      </c>
      <c r="AA234">
        <v>0</v>
      </c>
      <c r="AB234">
        <v>0</v>
      </c>
      <c r="AC234">
        <v>0</v>
      </c>
      <c r="AD234">
        <v>0</v>
      </c>
      <c r="AE234">
        <v>14983380</v>
      </c>
      <c r="AF234">
        <v>7116958</v>
      </c>
      <c r="AG234">
        <v>7426205</v>
      </c>
      <c r="AH234">
        <v>19738470</v>
      </c>
      <c r="AI234">
        <v>62597014</v>
      </c>
      <c r="AJ234">
        <v>63413374</v>
      </c>
      <c r="AK234">
        <v>61227595</v>
      </c>
      <c r="AL234">
        <v>86949551</v>
      </c>
      <c r="AM234">
        <v>34810113</v>
      </c>
      <c r="AN234">
        <v>35454535</v>
      </c>
      <c r="AO234">
        <v>35821478</v>
      </c>
      <c r="AP234">
        <v>36103178</v>
      </c>
      <c r="AQ234">
        <v>34810113</v>
      </c>
      <c r="AR234">
        <v>35454535</v>
      </c>
      <c r="AS234">
        <v>35821478</v>
      </c>
      <c r="AT234">
        <v>36103178</v>
      </c>
      <c r="AU234">
        <v>0</v>
      </c>
      <c r="AV234">
        <v>0</v>
      </c>
      <c r="AW234">
        <v>0</v>
      </c>
      <c r="AX234">
        <v>0</v>
      </c>
      <c r="AY234">
        <v>21846740</v>
      </c>
      <c r="AZ234">
        <v>22558917</v>
      </c>
      <c r="BA234">
        <v>19561963</v>
      </c>
      <c r="BB234">
        <v>45064480</v>
      </c>
      <c r="BC234">
        <v>0</v>
      </c>
      <c r="BD234">
        <v>0</v>
      </c>
      <c r="BE234">
        <v>176365</v>
      </c>
      <c r="BF234">
        <v>9870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W234">
        <v>34810113</v>
      </c>
      <c r="BX234">
        <v>35454535</v>
      </c>
      <c r="BY234">
        <v>35821478</v>
      </c>
      <c r="BZ234">
        <v>36103178</v>
      </c>
      <c r="CA234">
        <v>0</v>
      </c>
      <c r="CB234">
        <v>0</v>
      </c>
      <c r="CC234">
        <v>0</v>
      </c>
      <c r="CD234">
        <v>0</v>
      </c>
      <c r="CE234">
        <v>34810113</v>
      </c>
      <c r="CF234">
        <v>35454535</v>
      </c>
      <c r="CG234">
        <v>35821478</v>
      </c>
      <c r="CH234">
        <v>36103178</v>
      </c>
      <c r="CI234">
        <v>13754053</v>
      </c>
      <c r="CJ234">
        <v>13203980</v>
      </c>
      <c r="CK234">
        <v>10650186</v>
      </c>
      <c r="CL234">
        <v>17578097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424949</v>
      </c>
      <c r="CZ234">
        <v>644422</v>
      </c>
      <c r="DA234">
        <v>366944</v>
      </c>
      <c r="DB234">
        <v>281699</v>
      </c>
      <c r="DC234">
        <v>0</v>
      </c>
      <c r="DD234">
        <v>0</v>
      </c>
      <c r="DE234">
        <v>0</v>
      </c>
      <c r="DF234">
        <v>0</v>
      </c>
    </row>
    <row r="235" spans="1:110" x14ac:dyDescent="0.25">
      <c r="A235">
        <f t="shared" si="3"/>
        <v>-0.46190474786131824</v>
      </c>
      <c r="B235" t="s">
        <v>281</v>
      </c>
      <c r="C235">
        <v>65175225</v>
      </c>
      <c r="D235">
        <v>64765013</v>
      </c>
      <c r="E235">
        <v>66559035</v>
      </c>
      <c r="F235">
        <v>34849746</v>
      </c>
      <c r="G235">
        <v>0</v>
      </c>
      <c r="H235">
        <v>0</v>
      </c>
      <c r="I235">
        <v>0</v>
      </c>
      <c r="J235">
        <v>5359553</v>
      </c>
      <c r="K235">
        <v>732614</v>
      </c>
      <c r="L235">
        <v>633283</v>
      </c>
      <c r="M235">
        <v>526277</v>
      </c>
      <c r="N235">
        <v>414881</v>
      </c>
      <c r="O235">
        <v>58285975</v>
      </c>
      <c r="P235">
        <v>58285975</v>
      </c>
      <c r="Q235">
        <v>14520712</v>
      </c>
      <c r="R235">
        <v>14520712</v>
      </c>
      <c r="S235">
        <v>0</v>
      </c>
      <c r="T235">
        <v>0</v>
      </c>
      <c r="U235">
        <v>0</v>
      </c>
      <c r="V235">
        <v>0</v>
      </c>
      <c r="W235">
        <v>3089</v>
      </c>
      <c r="X235">
        <v>3089</v>
      </c>
      <c r="Y235">
        <v>3089</v>
      </c>
      <c r="Z235">
        <v>3089</v>
      </c>
      <c r="AA235">
        <v>0</v>
      </c>
      <c r="AB235">
        <v>0</v>
      </c>
      <c r="AC235">
        <v>0</v>
      </c>
      <c r="AD235">
        <v>0</v>
      </c>
      <c r="AE235">
        <v>-95112901</v>
      </c>
      <c r="AF235">
        <v>-93765263</v>
      </c>
      <c r="AG235">
        <v>-374899</v>
      </c>
      <c r="AH235">
        <v>-1422707</v>
      </c>
      <c r="AI235">
        <v>101999062</v>
      </c>
      <c r="AJ235">
        <v>100241212</v>
      </c>
      <c r="AK235">
        <v>52410132</v>
      </c>
      <c r="AL235">
        <v>21748652</v>
      </c>
      <c r="AM235">
        <v>50000000</v>
      </c>
      <c r="AN235">
        <v>50000000</v>
      </c>
      <c r="AO235">
        <v>0</v>
      </c>
      <c r="AP235">
        <v>0</v>
      </c>
      <c r="AQ235">
        <v>50000000</v>
      </c>
      <c r="AR235">
        <v>50000000</v>
      </c>
      <c r="AS235">
        <v>0</v>
      </c>
      <c r="AT235">
        <v>0</v>
      </c>
      <c r="AU235">
        <v>50000000</v>
      </c>
      <c r="AV235">
        <v>50000000</v>
      </c>
      <c r="AW235">
        <v>0</v>
      </c>
      <c r="AX235">
        <v>0</v>
      </c>
      <c r="AY235">
        <v>51898623</v>
      </c>
      <c r="AZ235">
        <v>50092855</v>
      </c>
      <c r="BA235">
        <v>52153842</v>
      </c>
      <c r="BB235">
        <v>21732652</v>
      </c>
      <c r="BC235">
        <v>38548096</v>
      </c>
      <c r="BD235">
        <v>35975231</v>
      </c>
      <c r="BE235">
        <v>38456890</v>
      </c>
      <c r="BF235">
        <v>5099069</v>
      </c>
      <c r="BG235">
        <v>38548096</v>
      </c>
      <c r="BH235">
        <v>35975231</v>
      </c>
      <c r="BI235">
        <v>38456890</v>
      </c>
      <c r="BJ235">
        <v>5099069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50000000</v>
      </c>
      <c r="CF235">
        <v>50000000</v>
      </c>
      <c r="CG235">
        <v>0</v>
      </c>
      <c r="CH235">
        <v>0</v>
      </c>
      <c r="CI235">
        <v>38548096</v>
      </c>
      <c r="CJ235">
        <v>35975231</v>
      </c>
      <c r="CK235">
        <v>38456890</v>
      </c>
      <c r="CL235">
        <v>12907320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1590687</v>
      </c>
      <c r="CZ235">
        <v>1818447</v>
      </c>
      <c r="DA235">
        <v>1552679</v>
      </c>
      <c r="DB235">
        <v>409201</v>
      </c>
      <c r="DC235">
        <v>0</v>
      </c>
      <c r="DD235">
        <v>0</v>
      </c>
      <c r="DE235">
        <v>0</v>
      </c>
      <c r="DF235">
        <v>0</v>
      </c>
    </row>
    <row r="236" spans="1:110" x14ac:dyDescent="0.25">
      <c r="A236">
        <f t="shared" si="3"/>
        <v>1.298162466870209</v>
      </c>
      <c r="B236" t="s">
        <v>282</v>
      </c>
      <c r="C236">
        <v>2838431000</v>
      </c>
      <c r="D236">
        <v>2830534000</v>
      </c>
      <c r="E236">
        <v>2977255000</v>
      </c>
      <c r="F236">
        <v>6505027000</v>
      </c>
      <c r="G236">
        <v>864000</v>
      </c>
      <c r="H236">
        <v>449000</v>
      </c>
      <c r="I236">
        <v>80000</v>
      </c>
      <c r="J236">
        <v>0</v>
      </c>
      <c r="K236">
        <v>684000</v>
      </c>
      <c r="L236">
        <v>612000</v>
      </c>
      <c r="M236">
        <v>582000</v>
      </c>
      <c r="N236">
        <v>425000</v>
      </c>
      <c r="O236">
        <v>2360731000</v>
      </c>
      <c r="P236">
        <v>2360731000</v>
      </c>
      <c r="Q236">
        <v>2360731000</v>
      </c>
      <c r="R236">
        <v>395977000</v>
      </c>
      <c r="S236">
        <v>0</v>
      </c>
      <c r="T236">
        <v>0</v>
      </c>
      <c r="U236">
        <v>0</v>
      </c>
      <c r="V236">
        <v>0</v>
      </c>
      <c r="W236">
        <v>458000</v>
      </c>
      <c r="X236">
        <v>458000</v>
      </c>
      <c r="Y236">
        <v>1797000</v>
      </c>
      <c r="Z236">
        <v>1797000</v>
      </c>
      <c r="AA236">
        <v>0</v>
      </c>
      <c r="AB236">
        <v>0</v>
      </c>
      <c r="AC236">
        <v>0</v>
      </c>
      <c r="AD236">
        <v>0</v>
      </c>
      <c r="AE236">
        <v>-162059000</v>
      </c>
      <c r="AF236">
        <v>-171521000</v>
      </c>
      <c r="AG236">
        <v>-146083000</v>
      </c>
      <c r="AH236">
        <v>-197684000</v>
      </c>
      <c r="AI236">
        <v>639189000</v>
      </c>
      <c r="AJ236">
        <v>640753000</v>
      </c>
      <c r="AK236">
        <v>760698000</v>
      </c>
      <c r="AL236">
        <v>6304825000</v>
      </c>
      <c r="AM236">
        <v>376128000</v>
      </c>
      <c r="AN236">
        <v>392860000</v>
      </c>
      <c r="AO236">
        <v>380334000</v>
      </c>
      <c r="AP236">
        <v>397174000</v>
      </c>
      <c r="AQ236">
        <v>369522000</v>
      </c>
      <c r="AR236">
        <v>369220000</v>
      </c>
      <c r="AS236">
        <v>374154000</v>
      </c>
      <c r="AT236">
        <v>390994000</v>
      </c>
      <c r="AU236">
        <v>0</v>
      </c>
      <c r="AV236">
        <v>0</v>
      </c>
      <c r="AW236">
        <v>0</v>
      </c>
      <c r="AX236">
        <v>0</v>
      </c>
      <c r="AY236">
        <v>234450000</v>
      </c>
      <c r="AZ236">
        <v>220740000</v>
      </c>
      <c r="BA236">
        <v>341315000</v>
      </c>
      <c r="BB236">
        <v>5881617000</v>
      </c>
      <c r="BC236">
        <v>4000</v>
      </c>
      <c r="BD236">
        <v>1000</v>
      </c>
      <c r="BE236">
        <v>4000</v>
      </c>
      <c r="BF236">
        <v>7111000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W236">
        <v>0</v>
      </c>
      <c r="BX236">
        <v>0</v>
      </c>
      <c r="BY236">
        <v>0</v>
      </c>
      <c r="BZ236">
        <v>0</v>
      </c>
      <c r="CA236">
        <v>369522000</v>
      </c>
      <c r="CB236">
        <v>369220000</v>
      </c>
      <c r="CC236">
        <v>374154000</v>
      </c>
      <c r="CD236">
        <v>390994000</v>
      </c>
      <c r="CE236">
        <v>376128000</v>
      </c>
      <c r="CF236">
        <v>392860000</v>
      </c>
      <c r="CG236">
        <v>374154000</v>
      </c>
      <c r="CH236">
        <v>390994000</v>
      </c>
      <c r="CI236">
        <v>224576000</v>
      </c>
      <c r="CJ236">
        <v>207916000</v>
      </c>
      <c r="CK236">
        <v>323115000</v>
      </c>
      <c r="CL236">
        <v>231011000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2344000</v>
      </c>
      <c r="CZ236">
        <v>3626000</v>
      </c>
      <c r="DA236">
        <v>2109000</v>
      </c>
      <c r="DB236">
        <v>1639000</v>
      </c>
      <c r="DC236">
        <v>10649000</v>
      </c>
      <c r="DD236">
        <v>39924000</v>
      </c>
      <c r="DE236">
        <v>8077000</v>
      </c>
      <c r="DF236">
        <v>9953000</v>
      </c>
    </row>
    <row r="237" spans="1:110" x14ac:dyDescent="0.25">
      <c r="A237">
        <f t="shared" si="3"/>
        <v>-0.2790719464904351</v>
      </c>
      <c r="B237" t="s">
        <v>283</v>
      </c>
      <c r="C237">
        <v>48649880</v>
      </c>
      <c r="D237">
        <v>41569241</v>
      </c>
      <c r="E237">
        <v>39963883</v>
      </c>
      <c r="F237">
        <v>29968432</v>
      </c>
      <c r="G237">
        <v>37</v>
      </c>
      <c r="H237">
        <v>0</v>
      </c>
      <c r="I237">
        <v>0</v>
      </c>
      <c r="J237">
        <v>0</v>
      </c>
      <c r="K237">
        <v>4261695</v>
      </c>
      <c r="L237">
        <v>4053411</v>
      </c>
      <c r="M237">
        <v>4194702</v>
      </c>
      <c r="N237">
        <v>4530954</v>
      </c>
      <c r="O237">
        <v>15095683</v>
      </c>
      <c r="P237">
        <v>15095683</v>
      </c>
      <c r="Q237">
        <v>15095683</v>
      </c>
      <c r="R237">
        <v>15095683</v>
      </c>
      <c r="S237">
        <v>0</v>
      </c>
      <c r="T237">
        <v>0</v>
      </c>
      <c r="U237">
        <v>0</v>
      </c>
      <c r="V237">
        <v>0</v>
      </c>
      <c r="W237">
        <v>509000</v>
      </c>
      <c r="X237">
        <v>509000</v>
      </c>
      <c r="Y237">
        <v>534000</v>
      </c>
      <c r="Z237">
        <v>629000</v>
      </c>
      <c r="AA237">
        <v>0</v>
      </c>
      <c r="AB237">
        <v>0</v>
      </c>
      <c r="AC237">
        <v>0</v>
      </c>
      <c r="AD237">
        <v>0</v>
      </c>
      <c r="AE237">
        <v>8437221</v>
      </c>
      <c r="AF237">
        <v>8935595</v>
      </c>
      <c r="AG237">
        <v>9345059</v>
      </c>
      <c r="AH237">
        <v>11044223</v>
      </c>
      <c r="AI237">
        <v>23554446</v>
      </c>
      <c r="AJ237">
        <v>16556231</v>
      </c>
      <c r="AK237">
        <v>14381465</v>
      </c>
      <c r="AL237">
        <v>2698971</v>
      </c>
      <c r="AM237">
        <v>21500000</v>
      </c>
      <c r="AN237">
        <v>14500000</v>
      </c>
      <c r="AO237">
        <v>11500000</v>
      </c>
      <c r="AP237">
        <v>0</v>
      </c>
      <c r="AQ237">
        <v>21500000</v>
      </c>
      <c r="AR237">
        <v>14500000</v>
      </c>
      <c r="AS237">
        <v>11500000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2010668</v>
      </c>
      <c r="AZ237">
        <v>2043378</v>
      </c>
      <c r="BA237">
        <v>2766205</v>
      </c>
      <c r="BB237">
        <v>2698911</v>
      </c>
      <c r="BC237">
        <v>0</v>
      </c>
      <c r="BD237">
        <v>0</v>
      </c>
      <c r="BE237">
        <v>419188</v>
      </c>
      <c r="BF237">
        <v>0</v>
      </c>
      <c r="BG237">
        <v>0</v>
      </c>
      <c r="BH237">
        <v>0</v>
      </c>
      <c r="BI237">
        <v>419188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W237">
        <v>21500000</v>
      </c>
      <c r="BX237">
        <v>14500000</v>
      </c>
      <c r="BY237">
        <v>11500000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21500000</v>
      </c>
      <c r="CF237">
        <v>14500000</v>
      </c>
      <c r="CG237">
        <v>11500000</v>
      </c>
      <c r="CH237">
        <v>0</v>
      </c>
      <c r="CI237">
        <v>36121</v>
      </c>
      <c r="CJ237">
        <v>56566</v>
      </c>
      <c r="CK237">
        <v>101933</v>
      </c>
      <c r="CL237">
        <v>61764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376335</v>
      </c>
      <c r="CZ237">
        <v>420225</v>
      </c>
      <c r="DA237">
        <v>246860</v>
      </c>
      <c r="DB237">
        <v>82389</v>
      </c>
      <c r="DC237">
        <v>0</v>
      </c>
      <c r="DD237">
        <v>0</v>
      </c>
      <c r="DE237">
        <v>0</v>
      </c>
      <c r="DF237">
        <v>0</v>
      </c>
    </row>
    <row r="238" spans="1:110" x14ac:dyDescent="0.25">
      <c r="A238">
        <f t="shared" si="3"/>
        <v>-0.15539709993928896</v>
      </c>
      <c r="B238" t="s">
        <v>284</v>
      </c>
      <c r="C238">
        <v>29774518</v>
      </c>
      <c r="D238">
        <v>31358378</v>
      </c>
      <c r="E238">
        <v>30474208</v>
      </c>
      <c r="F238">
        <v>26485377</v>
      </c>
      <c r="G238">
        <v>0</v>
      </c>
      <c r="H238">
        <v>0</v>
      </c>
      <c r="I238">
        <v>0</v>
      </c>
      <c r="J238">
        <v>0</v>
      </c>
      <c r="K238">
        <v>8148738</v>
      </c>
      <c r="L238">
        <v>9261442</v>
      </c>
      <c r="M238">
        <v>8251309</v>
      </c>
      <c r="N238">
        <v>7583923</v>
      </c>
      <c r="O238">
        <v>496000</v>
      </c>
      <c r="P238">
        <v>766000</v>
      </c>
      <c r="Q238">
        <v>766000</v>
      </c>
      <c r="R238">
        <v>766000</v>
      </c>
      <c r="S238">
        <v>0</v>
      </c>
      <c r="T238">
        <v>0</v>
      </c>
      <c r="U238">
        <v>0</v>
      </c>
      <c r="V238">
        <v>0</v>
      </c>
      <c r="W238">
        <v>8591756</v>
      </c>
      <c r="X238">
        <v>9676144</v>
      </c>
      <c r="Y238">
        <v>9374368</v>
      </c>
      <c r="Z238">
        <v>9185789</v>
      </c>
      <c r="AA238">
        <v>6455051</v>
      </c>
      <c r="AB238">
        <v>7372607</v>
      </c>
      <c r="AC238">
        <v>7145945</v>
      </c>
      <c r="AD238">
        <v>7659566</v>
      </c>
      <c r="AE238">
        <v>0</v>
      </c>
      <c r="AF238">
        <v>0</v>
      </c>
      <c r="AG238">
        <v>0</v>
      </c>
      <c r="AH238">
        <v>0</v>
      </c>
      <c r="AI238">
        <v>19041303</v>
      </c>
      <c r="AJ238">
        <v>19330904</v>
      </c>
      <c r="AK238">
        <v>18786725</v>
      </c>
      <c r="AL238">
        <v>14997990</v>
      </c>
      <c r="AM238">
        <v>12891000</v>
      </c>
      <c r="AN238">
        <v>11565000</v>
      </c>
      <c r="AO238">
        <v>10801500</v>
      </c>
      <c r="AP238">
        <v>10600500</v>
      </c>
      <c r="AQ238">
        <v>12891000</v>
      </c>
      <c r="AR238">
        <v>11565000</v>
      </c>
      <c r="AS238">
        <v>10801500</v>
      </c>
      <c r="AT238">
        <v>10600500</v>
      </c>
      <c r="AU238">
        <v>10299000</v>
      </c>
      <c r="AV238">
        <v>10299000</v>
      </c>
      <c r="AW238">
        <v>10299000</v>
      </c>
      <c r="AX238">
        <v>10299000</v>
      </c>
      <c r="AY238">
        <v>6011745</v>
      </c>
      <c r="AZ238">
        <v>7567849</v>
      </c>
      <c r="BA238">
        <v>7738411</v>
      </c>
      <c r="BB238">
        <v>4198136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1326000</v>
      </c>
      <c r="BL238">
        <v>1326000</v>
      </c>
      <c r="BM238">
        <v>763500</v>
      </c>
      <c r="BN238">
        <v>201000</v>
      </c>
      <c r="BO238">
        <v>0</v>
      </c>
      <c r="BP238">
        <v>0</v>
      </c>
      <c r="BQ238">
        <v>0</v>
      </c>
      <c r="BR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10299000</v>
      </c>
      <c r="CF238">
        <v>10299000</v>
      </c>
      <c r="CG238">
        <v>10299000</v>
      </c>
      <c r="CH238">
        <v>10299000</v>
      </c>
      <c r="CI238">
        <v>3498970</v>
      </c>
      <c r="CJ238">
        <v>4259523</v>
      </c>
      <c r="CK238">
        <v>4823896</v>
      </c>
      <c r="CL238">
        <v>1437694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9000000</v>
      </c>
      <c r="CS238">
        <v>9000000</v>
      </c>
      <c r="CT238">
        <v>9000000</v>
      </c>
      <c r="CU238">
        <v>0</v>
      </c>
      <c r="CV238">
        <v>0</v>
      </c>
      <c r="CW238">
        <v>0</v>
      </c>
      <c r="CX238">
        <v>0</v>
      </c>
      <c r="CY238">
        <v>1073717</v>
      </c>
      <c r="CZ238">
        <v>1096599</v>
      </c>
      <c r="DA238">
        <v>346402</v>
      </c>
      <c r="DB238">
        <v>849564</v>
      </c>
      <c r="DC238">
        <v>0</v>
      </c>
      <c r="DD238">
        <v>0</v>
      </c>
      <c r="DE238">
        <v>383</v>
      </c>
      <c r="DF238">
        <v>0</v>
      </c>
    </row>
    <row r="239" spans="1:110" x14ac:dyDescent="0.25">
      <c r="A239">
        <f t="shared" si="3"/>
        <v>-0.2681496631581145</v>
      </c>
      <c r="B239" t="s">
        <v>285</v>
      </c>
      <c r="C239">
        <v>36791454</v>
      </c>
      <c r="D239">
        <v>38414611</v>
      </c>
      <c r="E239">
        <v>31097698</v>
      </c>
      <c r="F239">
        <v>28113746</v>
      </c>
      <c r="G239">
        <v>841012</v>
      </c>
      <c r="H239">
        <v>733714</v>
      </c>
      <c r="I239">
        <v>628898</v>
      </c>
      <c r="J239">
        <v>524081</v>
      </c>
      <c r="K239">
        <v>489340</v>
      </c>
      <c r="L239">
        <v>319675</v>
      </c>
      <c r="M239">
        <v>161166</v>
      </c>
      <c r="N239">
        <v>21659</v>
      </c>
      <c r="O239">
        <v>8000000</v>
      </c>
      <c r="P239">
        <v>8000000</v>
      </c>
      <c r="Q239">
        <v>19500000</v>
      </c>
      <c r="R239">
        <v>19500000</v>
      </c>
      <c r="S239">
        <v>0</v>
      </c>
      <c r="T239">
        <v>0</v>
      </c>
      <c r="U239">
        <v>0</v>
      </c>
      <c r="V239">
        <v>0</v>
      </c>
      <c r="W239">
        <v>204433</v>
      </c>
      <c r="X239">
        <v>204433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-1919346</v>
      </c>
      <c r="AF239">
        <v>-3711513</v>
      </c>
      <c r="AG239">
        <v>-8025896</v>
      </c>
      <c r="AH239">
        <v>-11774361</v>
      </c>
      <c r="AI239">
        <v>30458770</v>
      </c>
      <c r="AJ239">
        <v>33889119</v>
      </c>
      <c r="AK239">
        <v>19522420</v>
      </c>
      <c r="AL239">
        <v>20368271</v>
      </c>
      <c r="AM239">
        <v>23637693</v>
      </c>
      <c r="AN239">
        <v>25410520</v>
      </c>
      <c r="AO239">
        <v>11173951</v>
      </c>
      <c r="AP239">
        <v>11655548</v>
      </c>
      <c r="AQ239">
        <v>23637693</v>
      </c>
      <c r="AR239">
        <v>25410520</v>
      </c>
      <c r="AS239">
        <v>11173951</v>
      </c>
      <c r="AT239">
        <v>11655548</v>
      </c>
      <c r="AU239">
        <v>0</v>
      </c>
      <c r="AV239">
        <v>0</v>
      </c>
      <c r="AW239">
        <v>0</v>
      </c>
      <c r="AX239">
        <v>0</v>
      </c>
      <c r="AY239">
        <v>6739430</v>
      </c>
      <c r="AZ239">
        <v>8245732</v>
      </c>
      <c r="BA239">
        <v>8087066</v>
      </c>
      <c r="BB239">
        <v>8181005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2882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W239">
        <v>23637693</v>
      </c>
      <c r="BX239">
        <v>25410520</v>
      </c>
      <c r="BY239">
        <v>11173951</v>
      </c>
      <c r="BZ239">
        <v>11655548</v>
      </c>
      <c r="CA239">
        <v>0</v>
      </c>
      <c r="CB239">
        <v>0</v>
      </c>
      <c r="CC239">
        <v>0</v>
      </c>
      <c r="CD239">
        <v>0</v>
      </c>
      <c r="CE239">
        <v>23637693</v>
      </c>
      <c r="CF239">
        <v>25410520</v>
      </c>
      <c r="CG239">
        <v>11173951</v>
      </c>
      <c r="CH239">
        <v>11655548</v>
      </c>
      <c r="CI239">
        <v>3696532</v>
      </c>
      <c r="CJ239">
        <v>3944453</v>
      </c>
      <c r="CK239">
        <v>4088863</v>
      </c>
      <c r="CL239">
        <v>5438530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1881914</v>
      </c>
      <c r="CZ239">
        <v>1817730</v>
      </c>
      <c r="DA239">
        <v>793636</v>
      </c>
      <c r="DB239">
        <v>511157</v>
      </c>
      <c r="DC239">
        <v>0</v>
      </c>
      <c r="DD239">
        <v>0</v>
      </c>
      <c r="DE239">
        <v>0</v>
      </c>
      <c r="DF239">
        <v>0</v>
      </c>
    </row>
    <row r="240" spans="1:110" x14ac:dyDescent="0.25">
      <c r="A240">
        <f t="shared" si="3"/>
        <v>0.17182889209261551</v>
      </c>
      <c r="B240" t="s">
        <v>286</v>
      </c>
      <c r="C240">
        <v>37002515</v>
      </c>
      <c r="D240">
        <v>51293737</v>
      </c>
      <c r="E240">
        <v>57169097</v>
      </c>
      <c r="F240">
        <v>60107483</v>
      </c>
      <c r="G240">
        <v>658929</v>
      </c>
      <c r="H240">
        <v>932903</v>
      </c>
      <c r="I240">
        <v>1116377</v>
      </c>
      <c r="J240">
        <v>917419</v>
      </c>
      <c r="K240">
        <v>24614269</v>
      </c>
      <c r="L240">
        <v>30422919</v>
      </c>
      <c r="M240">
        <v>35800521</v>
      </c>
      <c r="N240">
        <v>34490224</v>
      </c>
      <c r="O240">
        <v>4179000</v>
      </c>
      <c r="P240">
        <v>4179000</v>
      </c>
      <c r="Q240">
        <v>4179000</v>
      </c>
      <c r="R240">
        <v>4179000</v>
      </c>
      <c r="S240">
        <v>0</v>
      </c>
      <c r="T240">
        <v>0</v>
      </c>
      <c r="U240">
        <v>0</v>
      </c>
      <c r="V240">
        <v>0</v>
      </c>
      <c r="W240">
        <v>896823</v>
      </c>
      <c r="X240">
        <v>888720</v>
      </c>
      <c r="Y240">
        <v>877406</v>
      </c>
      <c r="Z240">
        <v>864501</v>
      </c>
      <c r="AA240">
        <v>273480</v>
      </c>
      <c r="AB240">
        <v>444154</v>
      </c>
      <c r="AC240">
        <v>432840</v>
      </c>
      <c r="AD240">
        <v>419935</v>
      </c>
      <c r="AE240">
        <v>5767776</v>
      </c>
      <c r="AF240">
        <v>6672961</v>
      </c>
      <c r="AG240">
        <v>7375288</v>
      </c>
      <c r="AH240">
        <v>8309578</v>
      </c>
      <c r="AI240">
        <v>25055993</v>
      </c>
      <c r="AJ240">
        <v>38063083</v>
      </c>
      <c r="AK240">
        <v>43541866</v>
      </c>
      <c r="AL240">
        <v>45615883</v>
      </c>
      <c r="AM240">
        <v>17765000</v>
      </c>
      <c r="AN240">
        <v>20265000</v>
      </c>
      <c r="AO240">
        <v>33705000</v>
      </c>
      <c r="AP240">
        <v>31225000</v>
      </c>
      <c r="AQ240">
        <v>17765000</v>
      </c>
      <c r="AR240">
        <v>20265000</v>
      </c>
      <c r="AS240">
        <v>33705000</v>
      </c>
      <c r="AT240">
        <v>31225000</v>
      </c>
      <c r="AU240">
        <v>0</v>
      </c>
      <c r="AV240">
        <v>0</v>
      </c>
      <c r="AW240">
        <v>0</v>
      </c>
      <c r="AX240">
        <v>0</v>
      </c>
      <c r="AY240">
        <v>6170840</v>
      </c>
      <c r="AZ240">
        <v>16268163</v>
      </c>
      <c r="BA240">
        <v>8439416</v>
      </c>
      <c r="BB240">
        <v>12772936</v>
      </c>
      <c r="BC240">
        <v>480000</v>
      </c>
      <c r="BD240">
        <v>8455106</v>
      </c>
      <c r="BE240">
        <v>0</v>
      </c>
      <c r="BF240">
        <v>0</v>
      </c>
      <c r="BG240">
        <v>480000</v>
      </c>
      <c r="BH240">
        <v>8455106</v>
      </c>
      <c r="BI240">
        <v>0</v>
      </c>
      <c r="BJ240">
        <v>0</v>
      </c>
      <c r="BK240">
        <v>1450000</v>
      </c>
      <c r="BL240">
        <v>1600000</v>
      </c>
      <c r="BM240">
        <v>2650000</v>
      </c>
      <c r="BN240">
        <v>2480000</v>
      </c>
      <c r="BO240">
        <v>1450000</v>
      </c>
      <c r="BP240">
        <v>1600000</v>
      </c>
      <c r="BQ240">
        <v>0</v>
      </c>
      <c r="BR240">
        <v>0</v>
      </c>
      <c r="BW240">
        <v>17765000</v>
      </c>
      <c r="BX240">
        <v>20265000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17765000</v>
      </c>
      <c r="CF240">
        <v>20265000</v>
      </c>
      <c r="CG240">
        <v>33705000</v>
      </c>
      <c r="CH240">
        <v>31225000</v>
      </c>
      <c r="CI240">
        <v>3261855</v>
      </c>
      <c r="CJ240">
        <v>12594612</v>
      </c>
      <c r="CK240">
        <v>6030858</v>
      </c>
      <c r="CL240">
        <v>9449312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460405</v>
      </c>
      <c r="CZ240">
        <v>532017</v>
      </c>
      <c r="DA240">
        <v>665617</v>
      </c>
      <c r="DB240">
        <v>650879</v>
      </c>
      <c r="DC240">
        <v>0</v>
      </c>
      <c r="DD240">
        <v>0</v>
      </c>
      <c r="DE240">
        <v>0</v>
      </c>
      <c r="DF240">
        <v>0</v>
      </c>
    </row>
    <row r="241" spans="1:110" x14ac:dyDescent="0.25">
      <c r="A241">
        <f t="shared" si="3"/>
        <v>0.16344248399843248</v>
      </c>
      <c r="B241" t="s">
        <v>287</v>
      </c>
      <c r="C241">
        <v>67783263</v>
      </c>
      <c r="D241">
        <v>66180235</v>
      </c>
      <c r="E241">
        <v>69547024</v>
      </c>
      <c r="F241">
        <v>76996897</v>
      </c>
      <c r="G241">
        <v>188103</v>
      </c>
      <c r="H241">
        <v>205426</v>
      </c>
      <c r="I241">
        <v>250423</v>
      </c>
      <c r="J241">
        <v>250548</v>
      </c>
      <c r="K241">
        <v>58888319</v>
      </c>
      <c r="L241">
        <v>57356918</v>
      </c>
      <c r="M241">
        <v>60859026</v>
      </c>
      <c r="N241">
        <v>66816132</v>
      </c>
      <c r="O241">
        <v>50643000</v>
      </c>
      <c r="P241">
        <v>50643000</v>
      </c>
      <c r="Q241">
        <v>50643000</v>
      </c>
      <c r="R241">
        <v>50643000</v>
      </c>
      <c r="S241">
        <v>0</v>
      </c>
      <c r="T241">
        <v>0</v>
      </c>
      <c r="U241">
        <v>0</v>
      </c>
      <c r="V241">
        <v>0</v>
      </c>
      <c r="W241">
        <v>1125564</v>
      </c>
      <c r="X241">
        <v>1125564</v>
      </c>
      <c r="Y241">
        <v>1125564</v>
      </c>
      <c r="Z241">
        <v>1125564</v>
      </c>
      <c r="AA241">
        <v>1048356</v>
      </c>
      <c r="AB241">
        <v>1048356</v>
      </c>
      <c r="AC241">
        <v>1048356</v>
      </c>
      <c r="AD241">
        <v>1048356</v>
      </c>
      <c r="AE241">
        <v>-19241931</v>
      </c>
      <c r="AF241">
        <v>-20588420</v>
      </c>
      <c r="AG241">
        <v>-14012015</v>
      </c>
      <c r="AH241">
        <v>-5590160</v>
      </c>
      <c r="AI241">
        <v>31710217</v>
      </c>
      <c r="AJ241">
        <v>31415037</v>
      </c>
      <c r="AK241">
        <v>28071163</v>
      </c>
      <c r="AL241">
        <v>26833683</v>
      </c>
      <c r="AM241">
        <v>24916764</v>
      </c>
      <c r="AN241">
        <v>23050000</v>
      </c>
      <c r="AO241">
        <v>20375000</v>
      </c>
      <c r="AP241">
        <v>20150000</v>
      </c>
      <c r="AQ241">
        <v>24916764</v>
      </c>
      <c r="AR241">
        <v>23050000</v>
      </c>
      <c r="AS241">
        <v>20375000</v>
      </c>
      <c r="AT241">
        <v>20150000</v>
      </c>
      <c r="AU241">
        <v>0</v>
      </c>
      <c r="AV241">
        <v>0</v>
      </c>
      <c r="AW241">
        <v>0</v>
      </c>
      <c r="AX241">
        <v>0</v>
      </c>
      <c r="AY241">
        <v>6507561</v>
      </c>
      <c r="AZ241">
        <v>8198987</v>
      </c>
      <c r="BA241">
        <v>7597371</v>
      </c>
      <c r="BB241">
        <v>6481880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W241">
        <v>24916764</v>
      </c>
      <c r="BX241">
        <v>23050000</v>
      </c>
      <c r="BY241">
        <v>20375000</v>
      </c>
      <c r="BZ241">
        <v>20150000</v>
      </c>
      <c r="CA241">
        <v>0</v>
      </c>
      <c r="CB241">
        <v>0</v>
      </c>
      <c r="CC241">
        <v>0</v>
      </c>
      <c r="CD241">
        <v>0</v>
      </c>
      <c r="CE241">
        <v>24916764</v>
      </c>
      <c r="CF241">
        <v>23050000</v>
      </c>
      <c r="CG241">
        <v>20375000</v>
      </c>
      <c r="CH241">
        <v>20150000</v>
      </c>
      <c r="CI241">
        <v>104939</v>
      </c>
      <c r="CJ241">
        <v>347750</v>
      </c>
      <c r="CK241">
        <v>1795961</v>
      </c>
      <c r="CL241">
        <v>21844</v>
      </c>
      <c r="CM241">
        <v>0</v>
      </c>
      <c r="CN241">
        <v>0</v>
      </c>
      <c r="CO241">
        <v>0</v>
      </c>
      <c r="CP241">
        <v>0</v>
      </c>
      <c r="CQ241">
        <v>13500000</v>
      </c>
      <c r="CR241">
        <v>13500000</v>
      </c>
      <c r="CS241">
        <v>13500000</v>
      </c>
      <c r="CT241">
        <v>13570000</v>
      </c>
      <c r="CU241">
        <v>0</v>
      </c>
      <c r="CV241">
        <v>0</v>
      </c>
      <c r="CW241">
        <v>0</v>
      </c>
      <c r="CX241">
        <v>0</v>
      </c>
      <c r="CY241">
        <v>534876</v>
      </c>
      <c r="CZ241">
        <v>564966</v>
      </c>
      <c r="DA241">
        <v>697794</v>
      </c>
      <c r="DB241">
        <v>531139</v>
      </c>
      <c r="DC241">
        <v>0</v>
      </c>
      <c r="DD241">
        <v>0</v>
      </c>
      <c r="DE241">
        <v>0</v>
      </c>
      <c r="DF241">
        <v>0</v>
      </c>
    </row>
    <row r="242" spans="1:110" x14ac:dyDescent="0.25">
      <c r="A242">
        <f t="shared" si="3"/>
        <v>0.44386790587141539</v>
      </c>
      <c r="B242" t="s">
        <v>288</v>
      </c>
      <c r="C242">
        <v>34714345</v>
      </c>
      <c r="D242">
        <v>33929502</v>
      </c>
      <c r="E242">
        <v>43147899</v>
      </c>
      <c r="F242">
        <v>48989719</v>
      </c>
      <c r="G242">
        <v>152900</v>
      </c>
      <c r="H242">
        <v>151144</v>
      </c>
      <c r="I242">
        <v>82933</v>
      </c>
      <c r="J242">
        <v>150648</v>
      </c>
      <c r="K242">
        <v>18741651</v>
      </c>
      <c r="L242">
        <v>26320168</v>
      </c>
      <c r="M242">
        <v>34808246</v>
      </c>
      <c r="N242">
        <v>43442563</v>
      </c>
      <c r="O242">
        <v>6000000</v>
      </c>
      <c r="P242">
        <v>6000000</v>
      </c>
      <c r="Q242">
        <v>6000000</v>
      </c>
      <c r="R242">
        <v>6000000</v>
      </c>
      <c r="S242">
        <v>9640</v>
      </c>
      <c r="T242">
        <v>9640</v>
      </c>
      <c r="U242">
        <v>9640</v>
      </c>
      <c r="V242">
        <v>9640</v>
      </c>
      <c r="W242">
        <v>14800171</v>
      </c>
      <c r="X242">
        <v>12551228</v>
      </c>
      <c r="Y242">
        <v>9845261</v>
      </c>
      <c r="Z242">
        <v>10841372</v>
      </c>
      <c r="AA242">
        <v>8578543</v>
      </c>
      <c r="AB242">
        <v>7943910</v>
      </c>
      <c r="AC242">
        <v>7510041</v>
      </c>
      <c r="AD242">
        <v>7137841</v>
      </c>
      <c r="AE242">
        <v>0</v>
      </c>
      <c r="AF242">
        <v>0</v>
      </c>
      <c r="AG242">
        <v>0</v>
      </c>
      <c r="AH242">
        <v>0</v>
      </c>
      <c r="AI242">
        <v>8065749</v>
      </c>
      <c r="AJ242">
        <v>9929853</v>
      </c>
      <c r="AK242">
        <v>21686271</v>
      </c>
      <c r="AL242">
        <v>26334081</v>
      </c>
      <c r="AM242">
        <v>0</v>
      </c>
      <c r="AN242">
        <v>2600000</v>
      </c>
      <c r="AO242">
        <v>13100000</v>
      </c>
      <c r="AP242">
        <v>18700000</v>
      </c>
      <c r="AQ242">
        <v>0</v>
      </c>
      <c r="AR242">
        <v>2600000</v>
      </c>
      <c r="AS242">
        <v>13100000</v>
      </c>
      <c r="AT242">
        <v>18700000</v>
      </c>
      <c r="AU242">
        <v>0</v>
      </c>
      <c r="AV242">
        <v>0</v>
      </c>
      <c r="AW242">
        <v>0</v>
      </c>
      <c r="AX242">
        <v>0</v>
      </c>
      <c r="AY242">
        <v>7908155</v>
      </c>
      <c r="AZ242">
        <v>7212563</v>
      </c>
      <c r="BA242">
        <v>8447998</v>
      </c>
      <c r="BB242">
        <v>7449604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W242">
        <v>0</v>
      </c>
      <c r="BX242">
        <v>2600000</v>
      </c>
      <c r="BY242">
        <v>13100000</v>
      </c>
      <c r="BZ242">
        <v>18700000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2600000</v>
      </c>
      <c r="CG242">
        <v>13100000</v>
      </c>
      <c r="CH242">
        <v>18700000</v>
      </c>
      <c r="CI242">
        <v>530404</v>
      </c>
      <c r="CJ242">
        <v>212011</v>
      </c>
      <c r="CK242">
        <v>1174079</v>
      </c>
      <c r="CL242">
        <v>7525</v>
      </c>
      <c r="CM242">
        <v>0</v>
      </c>
      <c r="CN242">
        <v>0</v>
      </c>
      <c r="CO242">
        <v>0</v>
      </c>
      <c r="CP242">
        <v>0</v>
      </c>
      <c r="CQ242">
        <v>13500000</v>
      </c>
      <c r="CR242">
        <v>13500000</v>
      </c>
      <c r="CS242">
        <v>13500000</v>
      </c>
      <c r="CT242">
        <v>13570000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11278</v>
      </c>
      <c r="DA242">
        <v>167020</v>
      </c>
      <c r="DB242">
        <v>363705</v>
      </c>
      <c r="DC242">
        <v>0</v>
      </c>
      <c r="DD242">
        <v>0</v>
      </c>
      <c r="DE242">
        <v>0</v>
      </c>
      <c r="DF242">
        <v>0</v>
      </c>
    </row>
    <row r="243" spans="1:110" x14ac:dyDescent="0.25">
      <c r="A243">
        <f t="shared" si="3"/>
        <v>-0.45104751214001287</v>
      </c>
      <c r="B243" t="s">
        <v>289</v>
      </c>
      <c r="C243">
        <v>366792030</v>
      </c>
      <c r="D243">
        <v>371892110</v>
      </c>
      <c r="E243">
        <v>352691350</v>
      </c>
      <c r="F243">
        <v>204151099</v>
      </c>
      <c r="G243">
        <v>431622</v>
      </c>
      <c r="H243">
        <v>969162</v>
      </c>
      <c r="I243">
        <v>1223368</v>
      </c>
      <c r="J243">
        <v>1284064</v>
      </c>
      <c r="K243">
        <v>53783538</v>
      </c>
      <c r="L243">
        <v>50413709</v>
      </c>
      <c r="M243">
        <v>52825690</v>
      </c>
      <c r="N243">
        <v>56311721</v>
      </c>
      <c r="O243">
        <v>64293000</v>
      </c>
      <c r="P243">
        <v>64293000</v>
      </c>
      <c r="Q243">
        <v>64293000</v>
      </c>
      <c r="R243">
        <v>64293000</v>
      </c>
      <c r="S243">
        <v>0</v>
      </c>
      <c r="T243">
        <v>0</v>
      </c>
      <c r="U243">
        <v>0</v>
      </c>
      <c r="V243">
        <v>0</v>
      </c>
      <c r="W243">
        <v>2337488</v>
      </c>
      <c r="X243">
        <v>1992426</v>
      </c>
      <c r="Y243">
        <v>1638412</v>
      </c>
      <c r="Z243">
        <v>5157891</v>
      </c>
      <c r="AA243">
        <v>1238589</v>
      </c>
      <c r="AB243">
        <v>893527</v>
      </c>
      <c r="AC243">
        <v>539513</v>
      </c>
      <c r="AD243">
        <v>178992</v>
      </c>
      <c r="AE243">
        <v>-8874498</v>
      </c>
      <c r="AF243">
        <v>-8954937</v>
      </c>
      <c r="AG243">
        <v>-17675923</v>
      </c>
      <c r="AH243">
        <v>73649899</v>
      </c>
      <c r="AI243">
        <v>307685295</v>
      </c>
      <c r="AJ243">
        <v>313466923</v>
      </c>
      <c r="AK243">
        <v>302081379</v>
      </c>
      <c r="AL243">
        <v>59307907</v>
      </c>
      <c r="AM243">
        <v>117522755</v>
      </c>
      <c r="AN243">
        <v>112142857</v>
      </c>
      <c r="AO243">
        <v>106785714</v>
      </c>
      <c r="AP243">
        <v>16428572</v>
      </c>
      <c r="AQ243">
        <v>117522755</v>
      </c>
      <c r="AR243">
        <v>112142857</v>
      </c>
      <c r="AS243">
        <v>106785714</v>
      </c>
      <c r="AT243">
        <v>16428572</v>
      </c>
      <c r="AU243">
        <v>0</v>
      </c>
      <c r="AV243">
        <v>0</v>
      </c>
      <c r="AW243">
        <v>0</v>
      </c>
      <c r="AX243">
        <v>0</v>
      </c>
      <c r="AY243">
        <v>189686925</v>
      </c>
      <c r="AZ243">
        <v>200847901</v>
      </c>
      <c r="BA243">
        <v>194844604</v>
      </c>
      <c r="BB243">
        <v>41967115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5445907</v>
      </c>
      <c r="BL243">
        <v>5379898</v>
      </c>
      <c r="BM243">
        <v>5357143</v>
      </c>
      <c r="BN243">
        <v>5357143</v>
      </c>
      <c r="BO243">
        <v>0</v>
      </c>
      <c r="BP243">
        <v>0</v>
      </c>
      <c r="BQ243">
        <v>0</v>
      </c>
      <c r="BR243">
        <v>0</v>
      </c>
      <c r="BW243">
        <v>100000000</v>
      </c>
      <c r="BX243">
        <v>100000000</v>
      </c>
      <c r="BY243">
        <v>100000000</v>
      </c>
      <c r="BZ243">
        <v>15000000</v>
      </c>
      <c r="CA243">
        <v>0</v>
      </c>
      <c r="CB243">
        <v>0</v>
      </c>
      <c r="CC243">
        <v>0</v>
      </c>
      <c r="CD243">
        <v>0</v>
      </c>
      <c r="CE243">
        <v>100000000</v>
      </c>
      <c r="CF243">
        <v>100000000</v>
      </c>
      <c r="CG243">
        <v>100000000</v>
      </c>
      <c r="CH243">
        <v>0</v>
      </c>
      <c r="CI243">
        <v>154408297</v>
      </c>
      <c r="CJ243">
        <v>171361508</v>
      </c>
      <c r="CK243">
        <v>167255788</v>
      </c>
      <c r="CL243">
        <v>5595166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12142857</v>
      </c>
      <c r="CT243">
        <v>6785714</v>
      </c>
      <c r="CU243">
        <v>0</v>
      </c>
      <c r="CV243">
        <v>0</v>
      </c>
      <c r="CW243">
        <v>0</v>
      </c>
      <c r="CX243">
        <v>0</v>
      </c>
      <c r="CY243">
        <v>8262565</v>
      </c>
      <c r="CZ243">
        <v>8828986</v>
      </c>
      <c r="DA243">
        <v>7250708</v>
      </c>
      <c r="DB243">
        <v>3116177</v>
      </c>
      <c r="DC243">
        <v>36078</v>
      </c>
      <c r="DD243">
        <v>55941</v>
      </c>
      <c r="DE243">
        <v>38193</v>
      </c>
      <c r="DF243">
        <v>37392</v>
      </c>
    </row>
    <row r="244" spans="1:110" x14ac:dyDescent="0.25">
      <c r="A244">
        <f t="shared" si="3"/>
        <v>-0.11491170181655658</v>
      </c>
      <c r="B244" t="s">
        <v>290</v>
      </c>
      <c r="C244">
        <v>974406062</v>
      </c>
      <c r="D244">
        <v>973772751</v>
      </c>
      <c r="E244">
        <v>927530968</v>
      </c>
      <c r="F244">
        <v>861874867</v>
      </c>
      <c r="G244">
        <v>190625</v>
      </c>
      <c r="H244">
        <v>153375</v>
      </c>
      <c r="I244">
        <v>116125</v>
      </c>
      <c r="J244">
        <v>78875</v>
      </c>
      <c r="K244">
        <v>10473928</v>
      </c>
      <c r="L244">
        <v>10057181</v>
      </c>
      <c r="M244">
        <v>9875561</v>
      </c>
      <c r="N244">
        <v>9611481</v>
      </c>
      <c r="O244">
        <v>85988334</v>
      </c>
      <c r="P244">
        <v>85988334</v>
      </c>
      <c r="Q244">
        <v>85988334</v>
      </c>
      <c r="R244">
        <v>85988334</v>
      </c>
      <c r="S244">
        <v>0</v>
      </c>
      <c r="T244">
        <v>0</v>
      </c>
      <c r="U244">
        <v>0</v>
      </c>
      <c r="V244">
        <v>0</v>
      </c>
      <c r="W244">
        <v>12680943</v>
      </c>
      <c r="X244">
        <v>12680943</v>
      </c>
      <c r="Y244">
        <v>12680942</v>
      </c>
      <c r="Z244">
        <v>12680942</v>
      </c>
      <c r="AA244">
        <v>4082109</v>
      </c>
      <c r="AB244">
        <v>4082109</v>
      </c>
      <c r="AC244">
        <v>4082109</v>
      </c>
      <c r="AD244">
        <v>4082109</v>
      </c>
      <c r="AE244">
        <v>701213512</v>
      </c>
      <c r="AF244">
        <v>705331630</v>
      </c>
      <c r="AG244">
        <v>585076446</v>
      </c>
      <c r="AH244">
        <v>590553921</v>
      </c>
      <c r="AI244">
        <v>173756080</v>
      </c>
      <c r="AJ244">
        <v>169122642</v>
      </c>
      <c r="AK244">
        <v>243075711</v>
      </c>
      <c r="AL244">
        <v>170403732</v>
      </c>
      <c r="AM244">
        <v>127239407</v>
      </c>
      <c r="AN244">
        <v>120115840</v>
      </c>
      <c r="AO244">
        <v>120011308</v>
      </c>
      <c r="AP244">
        <v>120127056</v>
      </c>
      <c r="AQ244">
        <v>127239407</v>
      </c>
      <c r="AR244">
        <v>120115840</v>
      </c>
      <c r="AS244">
        <v>120011308</v>
      </c>
      <c r="AT244">
        <v>120127056</v>
      </c>
      <c r="AU244">
        <v>0</v>
      </c>
      <c r="AV244">
        <v>0</v>
      </c>
      <c r="AW244">
        <v>0</v>
      </c>
      <c r="AX244">
        <v>0</v>
      </c>
      <c r="AY244">
        <v>45915757</v>
      </c>
      <c r="AZ244">
        <v>48114514</v>
      </c>
      <c r="BA244">
        <v>121960135</v>
      </c>
      <c r="BB244">
        <v>49619273</v>
      </c>
      <c r="BC244">
        <v>1330636</v>
      </c>
      <c r="BD244">
        <v>1519622</v>
      </c>
      <c r="BE244">
        <v>78398553</v>
      </c>
      <c r="BF244">
        <v>0</v>
      </c>
      <c r="BG244">
        <v>878102</v>
      </c>
      <c r="BH244">
        <v>176739</v>
      </c>
      <c r="BI244">
        <v>78009653</v>
      </c>
      <c r="BJ244">
        <v>0</v>
      </c>
      <c r="BK244">
        <v>260186</v>
      </c>
      <c r="BL244">
        <v>435205</v>
      </c>
      <c r="BM244">
        <v>609803</v>
      </c>
      <c r="BN244">
        <v>701876</v>
      </c>
      <c r="BO244">
        <v>0</v>
      </c>
      <c r="BP244">
        <v>0</v>
      </c>
      <c r="BQ244">
        <v>0</v>
      </c>
      <c r="BR244">
        <v>0</v>
      </c>
      <c r="BW244">
        <v>0</v>
      </c>
      <c r="BX244">
        <v>0</v>
      </c>
      <c r="BY244">
        <v>0</v>
      </c>
      <c r="BZ244">
        <v>0</v>
      </c>
      <c r="CA244">
        <v>37030575</v>
      </c>
      <c r="CB244">
        <v>29539433</v>
      </c>
      <c r="CC244">
        <v>29539433</v>
      </c>
      <c r="CD244">
        <v>29539433</v>
      </c>
      <c r="CE244">
        <v>126430574</v>
      </c>
      <c r="CF244">
        <v>118939433</v>
      </c>
      <c r="CG244">
        <v>118939433</v>
      </c>
      <c r="CH244">
        <v>118939433</v>
      </c>
      <c r="CI244">
        <v>8268022</v>
      </c>
      <c r="CJ244">
        <v>10746954</v>
      </c>
      <c r="CK244">
        <v>87544548</v>
      </c>
      <c r="CL244">
        <v>35036295</v>
      </c>
      <c r="CM244">
        <v>36171481</v>
      </c>
      <c r="CN244">
        <v>36272240</v>
      </c>
      <c r="CO244">
        <v>37308729</v>
      </c>
      <c r="CP244">
        <v>36441148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5509355</v>
      </c>
      <c r="CZ244">
        <v>5988608</v>
      </c>
      <c r="DA244">
        <v>5813924</v>
      </c>
      <c r="DB244">
        <v>4761939</v>
      </c>
      <c r="DC244">
        <v>0</v>
      </c>
      <c r="DD244">
        <v>0</v>
      </c>
      <c r="DE244">
        <v>0</v>
      </c>
      <c r="DF244">
        <v>0</v>
      </c>
    </row>
    <row r="245" spans="1:110" x14ac:dyDescent="0.25">
      <c r="A245">
        <f t="shared" si="3"/>
        <v>4.5314059902158539E-2</v>
      </c>
      <c r="B245" t="s">
        <v>291</v>
      </c>
      <c r="C245">
        <v>17608990</v>
      </c>
      <c r="D245">
        <v>17748509</v>
      </c>
      <c r="E245">
        <v>18009022</v>
      </c>
      <c r="F245">
        <v>18552766</v>
      </c>
      <c r="G245">
        <v>8545</v>
      </c>
      <c r="H245">
        <v>3456</v>
      </c>
      <c r="I245">
        <v>20800</v>
      </c>
      <c r="J245">
        <v>10400</v>
      </c>
      <c r="K245">
        <v>9981240</v>
      </c>
      <c r="L245">
        <v>9591078</v>
      </c>
      <c r="M245">
        <v>8990736</v>
      </c>
      <c r="N245">
        <v>9063784</v>
      </c>
      <c r="O245">
        <v>2150000</v>
      </c>
      <c r="P245">
        <v>2150000</v>
      </c>
      <c r="Q245">
        <v>2150000</v>
      </c>
      <c r="R245">
        <v>2150000</v>
      </c>
      <c r="S245">
        <v>0</v>
      </c>
      <c r="T245">
        <v>0</v>
      </c>
      <c r="U245">
        <v>0</v>
      </c>
      <c r="V245">
        <v>0</v>
      </c>
      <c r="W245">
        <v>10000</v>
      </c>
      <c r="X245">
        <v>40616</v>
      </c>
      <c r="Y245">
        <v>105635</v>
      </c>
      <c r="Z245">
        <v>160418</v>
      </c>
      <c r="AA245">
        <v>0</v>
      </c>
      <c r="AB245">
        <v>0</v>
      </c>
      <c r="AC245">
        <v>0</v>
      </c>
      <c r="AD245">
        <v>0</v>
      </c>
      <c r="AE245">
        <v>2422405</v>
      </c>
      <c r="AF245">
        <v>2705244</v>
      </c>
      <c r="AG245">
        <v>3881174</v>
      </c>
      <c r="AH245">
        <v>4922053</v>
      </c>
      <c r="AI245">
        <v>12978273</v>
      </c>
      <c r="AJ245">
        <v>12772768</v>
      </c>
      <c r="AK245">
        <v>11798671</v>
      </c>
      <c r="AL245">
        <v>11250258</v>
      </c>
      <c r="AM245">
        <v>6550378</v>
      </c>
      <c r="AN245">
        <v>5527841</v>
      </c>
      <c r="AO245">
        <v>4760877</v>
      </c>
      <c r="AP245">
        <v>4119770</v>
      </c>
      <c r="AQ245">
        <v>6550378</v>
      </c>
      <c r="AR245">
        <v>5527841</v>
      </c>
      <c r="AS245">
        <v>4760877</v>
      </c>
      <c r="AT245">
        <v>4119770</v>
      </c>
      <c r="AU245">
        <v>0</v>
      </c>
      <c r="AV245">
        <v>0</v>
      </c>
      <c r="AW245">
        <v>0</v>
      </c>
      <c r="AX245">
        <v>0</v>
      </c>
      <c r="AY245">
        <v>6238146</v>
      </c>
      <c r="AZ245">
        <v>7156454</v>
      </c>
      <c r="BA245">
        <v>6991122</v>
      </c>
      <c r="BB245">
        <v>7069728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32168</v>
      </c>
      <c r="BL245">
        <v>1040784</v>
      </c>
      <c r="BM245">
        <v>1197254</v>
      </c>
      <c r="BN245">
        <v>1234146</v>
      </c>
      <c r="BO245">
        <v>0</v>
      </c>
      <c r="BP245">
        <v>1000000</v>
      </c>
      <c r="BQ245">
        <v>1113792</v>
      </c>
      <c r="BR245">
        <v>1000000</v>
      </c>
      <c r="BW245">
        <v>5000000</v>
      </c>
      <c r="BX245">
        <v>5000000</v>
      </c>
      <c r="BY245">
        <v>4563792</v>
      </c>
      <c r="BZ245">
        <v>3450000</v>
      </c>
      <c r="CA245">
        <v>1450000</v>
      </c>
      <c r="CB245">
        <v>450000</v>
      </c>
      <c r="CC245">
        <v>0</v>
      </c>
      <c r="CD245">
        <v>0</v>
      </c>
      <c r="CE245">
        <v>6450000</v>
      </c>
      <c r="CF245">
        <v>5450000</v>
      </c>
      <c r="CG245">
        <v>4563792</v>
      </c>
      <c r="CH245">
        <v>3450000</v>
      </c>
      <c r="CI245">
        <v>856537</v>
      </c>
      <c r="CJ245">
        <v>1102236</v>
      </c>
      <c r="CK245">
        <v>1168678</v>
      </c>
      <c r="CL245">
        <v>1072237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197595</v>
      </c>
      <c r="CZ245">
        <v>279901</v>
      </c>
      <c r="DA245">
        <v>234602</v>
      </c>
      <c r="DB245">
        <v>170893</v>
      </c>
      <c r="DC245">
        <v>0</v>
      </c>
      <c r="DD245">
        <v>0</v>
      </c>
      <c r="DE245">
        <v>0</v>
      </c>
      <c r="DF245">
        <v>0</v>
      </c>
    </row>
    <row r="246" spans="1:110" x14ac:dyDescent="0.25">
      <c r="A246">
        <f t="shared" si="3"/>
        <v>-6.3497726593873413E-2</v>
      </c>
      <c r="B246" t="s">
        <v>292</v>
      </c>
      <c r="C246">
        <v>3499698</v>
      </c>
      <c r="D246">
        <v>4459388</v>
      </c>
      <c r="E246">
        <v>4171495</v>
      </c>
      <c r="F246">
        <v>4176227</v>
      </c>
      <c r="G246">
        <v>2400</v>
      </c>
      <c r="H246">
        <v>2219</v>
      </c>
      <c r="I246">
        <v>1710</v>
      </c>
      <c r="J246">
        <v>1200</v>
      </c>
      <c r="K246">
        <v>575948</v>
      </c>
      <c r="L246">
        <v>892059</v>
      </c>
      <c r="M246">
        <v>892421</v>
      </c>
      <c r="N246">
        <v>935245</v>
      </c>
      <c r="O246">
        <v>500000</v>
      </c>
      <c r="P246">
        <v>500000</v>
      </c>
      <c r="Q246">
        <v>500000</v>
      </c>
      <c r="R246">
        <v>500000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-1801044</v>
      </c>
      <c r="AF246">
        <v>-1619145</v>
      </c>
      <c r="AG246">
        <v>-804202</v>
      </c>
      <c r="AH246">
        <v>-168788</v>
      </c>
      <c r="AI246">
        <v>4785742</v>
      </c>
      <c r="AJ246">
        <v>5564133</v>
      </c>
      <c r="AK246">
        <v>4454297</v>
      </c>
      <c r="AL246">
        <v>3823615</v>
      </c>
      <c r="AM246">
        <v>1800000</v>
      </c>
      <c r="AN246">
        <v>1300000</v>
      </c>
      <c r="AO246">
        <v>1300000</v>
      </c>
      <c r="AP246">
        <v>700000</v>
      </c>
      <c r="AQ246">
        <v>1800000</v>
      </c>
      <c r="AR246">
        <v>1300000</v>
      </c>
      <c r="AS246">
        <v>1300000</v>
      </c>
      <c r="AT246">
        <v>700000</v>
      </c>
      <c r="AU246">
        <v>1800000</v>
      </c>
      <c r="AV246">
        <v>1300000</v>
      </c>
      <c r="AW246">
        <v>1300000</v>
      </c>
      <c r="AX246">
        <v>0</v>
      </c>
      <c r="AY246">
        <v>2668241</v>
      </c>
      <c r="AZ246">
        <v>3820033</v>
      </c>
      <c r="BA246">
        <v>2717297</v>
      </c>
      <c r="BB246">
        <v>2633315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600000</v>
      </c>
      <c r="BO246">
        <v>0</v>
      </c>
      <c r="BP246">
        <v>0</v>
      </c>
      <c r="BQ246">
        <v>0</v>
      </c>
      <c r="BR246">
        <v>600000</v>
      </c>
      <c r="BW246">
        <v>0</v>
      </c>
      <c r="BX246">
        <v>0</v>
      </c>
      <c r="BY246">
        <v>0</v>
      </c>
      <c r="BZ246">
        <v>700000</v>
      </c>
      <c r="CA246">
        <v>0</v>
      </c>
      <c r="CB246">
        <v>0</v>
      </c>
      <c r="CC246">
        <v>0</v>
      </c>
      <c r="CD246">
        <v>0</v>
      </c>
      <c r="CE246">
        <v>1800000</v>
      </c>
      <c r="CF246">
        <v>1300000</v>
      </c>
      <c r="CG246">
        <v>1300000</v>
      </c>
      <c r="CH246">
        <v>700000</v>
      </c>
      <c r="CI246">
        <v>1993778</v>
      </c>
      <c r="CJ246">
        <v>2681170</v>
      </c>
      <c r="CK246">
        <v>1546247</v>
      </c>
      <c r="CL246">
        <v>1268733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71706</v>
      </c>
      <c r="CZ246">
        <v>88891</v>
      </c>
      <c r="DA246">
        <v>63433</v>
      </c>
      <c r="DB246">
        <v>27353</v>
      </c>
      <c r="DC246">
        <v>0</v>
      </c>
      <c r="DD246">
        <v>0</v>
      </c>
      <c r="DE246">
        <v>0</v>
      </c>
      <c r="DF246">
        <v>0</v>
      </c>
    </row>
    <row r="247" spans="1:110" x14ac:dyDescent="0.25">
      <c r="A247">
        <f t="shared" si="3"/>
        <v>-9.0212513522823418E-2</v>
      </c>
      <c r="B247" t="s">
        <v>293</v>
      </c>
      <c r="C247">
        <v>291147866</v>
      </c>
      <c r="D247">
        <v>271753530</v>
      </c>
      <c r="E247">
        <v>258280703</v>
      </c>
      <c r="F247">
        <v>247237961</v>
      </c>
      <c r="G247">
        <v>50935453</v>
      </c>
      <c r="H247">
        <v>40197312</v>
      </c>
      <c r="I247">
        <v>29951815</v>
      </c>
      <c r="J247">
        <v>20639963</v>
      </c>
      <c r="K247">
        <v>149100688</v>
      </c>
      <c r="L247">
        <v>135988368</v>
      </c>
      <c r="M247">
        <v>125402670</v>
      </c>
      <c r="N247">
        <v>110262344</v>
      </c>
      <c r="O247">
        <v>12338116</v>
      </c>
      <c r="P247">
        <v>13091395</v>
      </c>
      <c r="Q247">
        <v>47557745</v>
      </c>
      <c r="R247">
        <v>47557745</v>
      </c>
      <c r="S247">
        <v>0</v>
      </c>
      <c r="T247">
        <v>0</v>
      </c>
      <c r="U247">
        <v>0</v>
      </c>
      <c r="V247">
        <v>0</v>
      </c>
      <c r="W247">
        <v>8732131</v>
      </c>
      <c r="X247">
        <v>8887143</v>
      </c>
      <c r="Y247">
        <v>12747702</v>
      </c>
      <c r="Z247">
        <v>13800255</v>
      </c>
      <c r="AA247">
        <v>1697283</v>
      </c>
      <c r="AB247">
        <v>1852294</v>
      </c>
      <c r="AC247">
        <v>2529019</v>
      </c>
      <c r="AD247">
        <v>3581573</v>
      </c>
      <c r="AE247">
        <v>20732397</v>
      </c>
      <c r="AF247">
        <v>9238801</v>
      </c>
      <c r="AG247">
        <v>11005539</v>
      </c>
      <c r="AH247">
        <v>10496688</v>
      </c>
      <c r="AI247">
        <v>240886933</v>
      </c>
      <c r="AJ247">
        <v>232979996</v>
      </c>
      <c r="AK247">
        <v>180107988</v>
      </c>
      <c r="AL247">
        <v>164261278</v>
      </c>
      <c r="AM247">
        <v>89122491</v>
      </c>
      <c r="AN247">
        <v>153447228</v>
      </c>
      <c r="AO247">
        <v>138701966</v>
      </c>
      <c r="AP247">
        <v>122770496</v>
      </c>
      <c r="AQ247">
        <v>89122491</v>
      </c>
      <c r="AR247">
        <v>153447228</v>
      </c>
      <c r="AS247">
        <v>138701966</v>
      </c>
      <c r="AT247">
        <v>122770496</v>
      </c>
      <c r="AU247">
        <v>0</v>
      </c>
      <c r="AV247">
        <v>81000000</v>
      </c>
      <c r="AW247">
        <v>81000000</v>
      </c>
      <c r="AX247">
        <v>68000000</v>
      </c>
      <c r="AY247">
        <v>151487389</v>
      </c>
      <c r="AZ247">
        <v>79516706</v>
      </c>
      <c r="BA247">
        <v>41406007</v>
      </c>
      <c r="BB247">
        <v>40643822</v>
      </c>
      <c r="BC247">
        <v>99154794</v>
      </c>
      <c r="BD247">
        <v>23956661</v>
      </c>
      <c r="BE247">
        <v>19919</v>
      </c>
      <c r="BF247">
        <v>0</v>
      </c>
      <c r="BG247">
        <v>99119745</v>
      </c>
      <c r="BH247">
        <v>23936416</v>
      </c>
      <c r="BI247">
        <v>0</v>
      </c>
      <c r="BJ247">
        <v>0</v>
      </c>
      <c r="BK247">
        <v>165262</v>
      </c>
      <c r="BL247">
        <v>165262</v>
      </c>
      <c r="BM247">
        <v>165262</v>
      </c>
      <c r="BN247">
        <v>369996</v>
      </c>
      <c r="BO247">
        <v>0</v>
      </c>
      <c r="BP247">
        <v>0</v>
      </c>
      <c r="BQ247">
        <v>0</v>
      </c>
      <c r="BR247">
        <v>0</v>
      </c>
      <c r="BW247">
        <v>43200000</v>
      </c>
      <c r="BX247">
        <v>26210000</v>
      </c>
      <c r="BY247">
        <v>11110000</v>
      </c>
      <c r="BZ247">
        <v>6710000</v>
      </c>
      <c r="CA247">
        <v>45591966</v>
      </c>
      <c r="CB247">
        <v>46071966</v>
      </c>
      <c r="CC247">
        <v>46591966</v>
      </c>
      <c r="CD247">
        <v>47101966</v>
      </c>
      <c r="CE247">
        <v>88791966</v>
      </c>
      <c r="CF247">
        <v>153281966</v>
      </c>
      <c r="CG247">
        <v>138701966</v>
      </c>
      <c r="CH247">
        <v>121811966</v>
      </c>
      <c r="CI247">
        <v>102025457</v>
      </c>
      <c r="CJ247">
        <v>28685676</v>
      </c>
      <c r="CK247">
        <v>1259000</v>
      </c>
      <c r="CL247">
        <v>1930081</v>
      </c>
      <c r="CM247">
        <v>0</v>
      </c>
      <c r="CN247">
        <v>0</v>
      </c>
      <c r="CO247">
        <v>0</v>
      </c>
      <c r="CP247">
        <v>0</v>
      </c>
      <c r="CQ247">
        <v>2253912</v>
      </c>
      <c r="CR247">
        <v>2413257</v>
      </c>
      <c r="CS247">
        <v>2050904</v>
      </c>
      <c r="CT247">
        <v>2202340</v>
      </c>
      <c r="CU247">
        <v>0</v>
      </c>
      <c r="CV247">
        <v>0</v>
      </c>
      <c r="CW247">
        <v>0</v>
      </c>
      <c r="CX247">
        <v>0</v>
      </c>
      <c r="CY247">
        <v>3224457</v>
      </c>
      <c r="CZ247">
        <v>5591265</v>
      </c>
      <c r="DA247">
        <v>4750534</v>
      </c>
      <c r="DB247">
        <v>3679386</v>
      </c>
      <c r="DC247">
        <v>0</v>
      </c>
      <c r="DD247">
        <v>0</v>
      </c>
      <c r="DE247">
        <v>0</v>
      </c>
      <c r="DF247">
        <v>0</v>
      </c>
    </row>
    <row r="248" spans="1:110" x14ac:dyDescent="0.25">
      <c r="A248">
        <f t="shared" si="3"/>
        <v>7.8489251990905475E-3</v>
      </c>
      <c r="B248" t="s">
        <v>294</v>
      </c>
      <c r="C248">
        <v>34738198</v>
      </c>
      <c r="D248">
        <v>36348034</v>
      </c>
      <c r="E248">
        <v>38720549</v>
      </c>
      <c r="F248">
        <v>36633327</v>
      </c>
      <c r="G248">
        <v>71</v>
      </c>
      <c r="H248">
        <v>44</v>
      </c>
      <c r="I248">
        <v>17</v>
      </c>
      <c r="J248">
        <v>0</v>
      </c>
      <c r="K248">
        <v>12067607</v>
      </c>
      <c r="L248">
        <v>11721498</v>
      </c>
      <c r="M248">
        <v>10829840</v>
      </c>
      <c r="N248">
        <v>10881434</v>
      </c>
      <c r="O248">
        <v>62000</v>
      </c>
      <c r="P248">
        <v>62000</v>
      </c>
      <c r="Q248">
        <v>62000</v>
      </c>
      <c r="R248">
        <v>62000</v>
      </c>
      <c r="S248">
        <v>0</v>
      </c>
      <c r="T248">
        <v>0</v>
      </c>
      <c r="U248">
        <v>0</v>
      </c>
      <c r="V248">
        <v>0</v>
      </c>
      <c r="W248">
        <v>18025</v>
      </c>
      <c r="X248">
        <v>18025</v>
      </c>
      <c r="Y248">
        <v>18025</v>
      </c>
      <c r="Z248">
        <v>18025</v>
      </c>
      <c r="AA248">
        <v>0</v>
      </c>
      <c r="AB248">
        <v>0</v>
      </c>
      <c r="AC248">
        <v>0</v>
      </c>
      <c r="AD248">
        <v>0</v>
      </c>
      <c r="AE248">
        <v>13441665</v>
      </c>
      <c r="AF248">
        <v>16530395</v>
      </c>
      <c r="AG248">
        <v>19716745</v>
      </c>
      <c r="AH248">
        <v>22664879</v>
      </c>
      <c r="AI248">
        <v>21216508</v>
      </c>
      <c r="AJ248">
        <v>19737614</v>
      </c>
      <c r="AK248">
        <v>18923779</v>
      </c>
      <c r="AL248">
        <v>13888423</v>
      </c>
      <c r="AM248">
        <v>12500000</v>
      </c>
      <c r="AN248">
        <v>12500000</v>
      </c>
      <c r="AO248">
        <v>12500000</v>
      </c>
      <c r="AP248">
        <v>0</v>
      </c>
      <c r="AQ248">
        <v>12500000</v>
      </c>
      <c r="AR248">
        <v>12500000</v>
      </c>
      <c r="AS248">
        <v>12500000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8259020</v>
      </c>
      <c r="AZ248">
        <v>6753578</v>
      </c>
      <c r="BA248">
        <v>6038453</v>
      </c>
      <c r="BB248">
        <v>13383652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W248">
        <v>0</v>
      </c>
      <c r="BX248">
        <v>0</v>
      </c>
      <c r="BY248">
        <v>0</v>
      </c>
      <c r="BZ248">
        <v>0</v>
      </c>
      <c r="CA248">
        <v>12500000</v>
      </c>
      <c r="CB248">
        <v>12500000</v>
      </c>
      <c r="CC248">
        <v>12500000</v>
      </c>
      <c r="CD248">
        <v>0</v>
      </c>
      <c r="CE248">
        <v>12500000</v>
      </c>
      <c r="CF248">
        <v>12500000</v>
      </c>
      <c r="CG248">
        <v>12500000</v>
      </c>
      <c r="CH248">
        <v>0</v>
      </c>
      <c r="CI248">
        <v>2754803</v>
      </c>
      <c r="CJ248">
        <v>1018989</v>
      </c>
      <c r="CK248">
        <v>0</v>
      </c>
      <c r="CL248">
        <v>5901024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751548</v>
      </c>
      <c r="CZ248">
        <v>872506</v>
      </c>
      <c r="DA248">
        <v>750000</v>
      </c>
      <c r="DB248">
        <v>750000</v>
      </c>
      <c r="DC248">
        <v>0</v>
      </c>
      <c r="DD248">
        <v>0</v>
      </c>
      <c r="DE248">
        <v>0</v>
      </c>
      <c r="DF248">
        <v>0</v>
      </c>
    </row>
    <row r="249" spans="1:110" x14ac:dyDescent="0.25">
      <c r="A249">
        <f t="shared" si="3"/>
        <v>-0.17161322111063201</v>
      </c>
      <c r="B249" t="s">
        <v>295</v>
      </c>
      <c r="C249">
        <v>9329095</v>
      </c>
      <c r="D249">
        <v>9100476</v>
      </c>
      <c r="E249">
        <v>6644736</v>
      </c>
      <c r="F249">
        <v>7538714</v>
      </c>
      <c r="G249">
        <v>1093203</v>
      </c>
      <c r="H249">
        <v>543185</v>
      </c>
      <c r="I249">
        <v>0</v>
      </c>
      <c r="J249">
        <v>0</v>
      </c>
      <c r="K249">
        <v>2350770</v>
      </c>
      <c r="L249">
        <v>2266739</v>
      </c>
      <c r="M249">
        <v>2011674</v>
      </c>
      <c r="N249">
        <v>1834332</v>
      </c>
      <c r="O249">
        <v>2500000</v>
      </c>
      <c r="P249">
        <v>2500000</v>
      </c>
      <c r="Q249">
        <v>2500000</v>
      </c>
      <c r="R249">
        <v>2500000</v>
      </c>
      <c r="S249">
        <v>0</v>
      </c>
      <c r="T249">
        <v>0</v>
      </c>
      <c r="U249">
        <v>0</v>
      </c>
      <c r="V249">
        <v>0</v>
      </c>
      <c r="W249">
        <v>250000</v>
      </c>
      <c r="X249">
        <v>250000</v>
      </c>
      <c r="Y249">
        <v>250000</v>
      </c>
      <c r="Z249">
        <v>250000</v>
      </c>
      <c r="AA249">
        <v>0</v>
      </c>
      <c r="AB249">
        <v>0</v>
      </c>
      <c r="AC249">
        <v>0</v>
      </c>
      <c r="AD249">
        <v>0</v>
      </c>
      <c r="AE249">
        <v>2659287</v>
      </c>
      <c r="AF249">
        <v>2139535</v>
      </c>
      <c r="AG249">
        <v>1856164</v>
      </c>
      <c r="AH249">
        <v>1922073</v>
      </c>
      <c r="AI249">
        <v>3787135</v>
      </c>
      <c r="AJ249">
        <v>4109141</v>
      </c>
      <c r="AK249">
        <v>1892490</v>
      </c>
      <c r="AL249">
        <v>2741363</v>
      </c>
      <c r="AM249">
        <v>1500000</v>
      </c>
      <c r="AN249">
        <v>500000</v>
      </c>
      <c r="AO249">
        <v>0</v>
      </c>
      <c r="AP249">
        <v>0</v>
      </c>
      <c r="AQ249">
        <v>1500000</v>
      </c>
      <c r="AR249">
        <v>500000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2260786</v>
      </c>
      <c r="AZ249">
        <v>3580022</v>
      </c>
      <c r="BA249">
        <v>1871175</v>
      </c>
      <c r="BB249">
        <v>2730160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500000</v>
      </c>
      <c r="BL249">
        <v>1000000</v>
      </c>
      <c r="BM249">
        <v>0</v>
      </c>
      <c r="BN249">
        <v>0</v>
      </c>
      <c r="BO249">
        <v>500000</v>
      </c>
      <c r="BP249">
        <v>1000000</v>
      </c>
      <c r="BQ249">
        <v>0</v>
      </c>
      <c r="BR249">
        <v>0</v>
      </c>
      <c r="BW249">
        <v>1500000</v>
      </c>
      <c r="BX249">
        <v>500000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1500000</v>
      </c>
      <c r="CF249">
        <v>500000</v>
      </c>
      <c r="CG249">
        <v>0</v>
      </c>
      <c r="CH249">
        <v>0</v>
      </c>
      <c r="CI249">
        <v>697972</v>
      </c>
      <c r="CJ249">
        <v>1043716</v>
      </c>
      <c r="CK249">
        <v>54323</v>
      </c>
      <c r="CL249">
        <v>1934103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94858</v>
      </c>
      <c r="CZ249">
        <v>66229</v>
      </c>
      <c r="DA249">
        <v>17865</v>
      </c>
      <c r="DB249">
        <v>0</v>
      </c>
      <c r="DC249">
        <v>0</v>
      </c>
      <c r="DD249">
        <v>0</v>
      </c>
      <c r="DE249">
        <v>0</v>
      </c>
      <c r="DF249">
        <v>0</v>
      </c>
    </row>
    <row r="250" spans="1:110" x14ac:dyDescent="0.25">
      <c r="A250">
        <f t="shared" si="3"/>
        <v>4.0878071215759851E-3</v>
      </c>
      <c r="B250" t="s">
        <v>296</v>
      </c>
      <c r="C250">
        <v>28506606</v>
      </c>
      <c r="D250">
        <v>29591905</v>
      </c>
      <c r="E250">
        <v>28213098</v>
      </c>
      <c r="F250">
        <v>29712871</v>
      </c>
      <c r="G250">
        <v>692621</v>
      </c>
      <c r="H250">
        <v>448562</v>
      </c>
      <c r="I250">
        <v>221608</v>
      </c>
      <c r="J250">
        <v>853063</v>
      </c>
      <c r="K250">
        <v>1756307</v>
      </c>
      <c r="L250">
        <v>2961633</v>
      </c>
      <c r="M250">
        <v>3264677</v>
      </c>
      <c r="N250">
        <v>3189934</v>
      </c>
      <c r="O250">
        <v>62308</v>
      </c>
      <c r="P250">
        <v>62308</v>
      </c>
      <c r="Q250">
        <v>62308</v>
      </c>
      <c r="R250">
        <v>62308</v>
      </c>
      <c r="S250">
        <v>0</v>
      </c>
      <c r="T250">
        <v>0</v>
      </c>
      <c r="U250">
        <v>0</v>
      </c>
      <c r="V250">
        <v>0</v>
      </c>
      <c r="W250">
        <v>468721</v>
      </c>
      <c r="X250">
        <v>468721</v>
      </c>
      <c r="Y250">
        <v>468721</v>
      </c>
      <c r="Z250">
        <v>468721</v>
      </c>
      <c r="AA250">
        <v>468721</v>
      </c>
      <c r="AB250">
        <v>468721</v>
      </c>
      <c r="AC250">
        <v>468721</v>
      </c>
      <c r="AD250">
        <v>468721</v>
      </c>
      <c r="AE250">
        <v>6756883</v>
      </c>
      <c r="AF250">
        <v>7230359</v>
      </c>
      <c r="AG250">
        <v>8228306</v>
      </c>
      <c r="AH250">
        <v>9442059</v>
      </c>
      <c r="AI250">
        <v>20442694</v>
      </c>
      <c r="AJ250">
        <v>21032493</v>
      </c>
      <c r="AK250">
        <v>18931552</v>
      </c>
      <c r="AL250">
        <v>19183783</v>
      </c>
      <c r="AM250">
        <v>10050000</v>
      </c>
      <c r="AN250">
        <v>8480000</v>
      </c>
      <c r="AO250">
        <v>6900000</v>
      </c>
      <c r="AP250">
        <v>6400000</v>
      </c>
      <c r="AQ250">
        <v>10050000</v>
      </c>
      <c r="AR250">
        <v>8480000</v>
      </c>
      <c r="AS250">
        <v>6900000</v>
      </c>
      <c r="AT250">
        <v>6400000</v>
      </c>
      <c r="AU250">
        <v>0</v>
      </c>
      <c r="AV250">
        <v>0</v>
      </c>
      <c r="AW250">
        <v>0</v>
      </c>
      <c r="AX250">
        <v>0</v>
      </c>
      <c r="AY250">
        <v>9727681</v>
      </c>
      <c r="AZ250">
        <v>12027237</v>
      </c>
      <c r="BA250">
        <v>11544185</v>
      </c>
      <c r="BB250">
        <v>12349412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500000</v>
      </c>
      <c r="BL250">
        <v>1570000</v>
      </c>
      <c r="BM250">
        <v>1580000</v>
      </c>
      <c r="BN250">
        <v>900000</v>
      </c>
      <c r="BO250">
        <v>500000</v>
      </c>
      <c r="BP250">
        <v>1570000</v>
      </c>
      <c r="BQ250">
        <v>1580000</v>
      </c>
      <c r="BR250">
        <v>900000</v>
      </c>
      <c r="BW250">
        <v>10050000</v>
      </c>
      <c r="BX250">
        <v>8480000</v>
      </c>
      <c r="BY250">
        <v>6900000</v>
      </c>
      <c r="BZ250">
        <v>6400000</v>
      </c>
      <c r="CA250">
        <v>0</v>
      </c>
      <c r="CB250">
        <v>0</v>
      </c>
      <c r="CC250">
        <v>0</v>
      </c>
      <c r="CD250">
        <v>0</v>
      </c>
      <c r="CE250">
        <v>10050000</v>
      </c>
      <c r="CF250">
        <v>8480000</v>
      </c>
      <c r="CG250">
        <v>6900000</v>
      </c>
      <c r="CH250">
        <v>6400000</v>
      </c>
      <c r="CI250">
        <v>2705517</v>
      </c>
      <c r="CJ250">
        <v>3659268</v>
      </c>
      <c r="CK250">
        <v>4075265</v>
      </c>
      <c r="CL250">
        <v>3262119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506491</v>
      </c>
      <c r="CZ250">
        <v>516953</v>
      </c>
      <c r="DA250">
        <v>509224</v>
      </c>
      <c r="DB250">
        <v>316495</v>
      </c>
      <c r="DC250">
        <v>0</v>
      </c>
      <c r="DD250">
        <v>0</v>
      </c>
      <c r="DE250">
        <v>0</v>
      </c>
      <c r="DF250">
        <v>0</v>
      </c>
    </row>
    <row r="251" spans="1:110" x14ac:dyDescent="0.25">
      <c r="A251">
        <f t="shared" si="3"/>
        <v>2.4439590509782103E-2</v>
      </c>
      <c r="B251" t="s">
        <v>297</v>
      </c>
      <c r="C251">
        <v>110414298</v>
      </c>
      <c r="D251">
        <v>110791218</v>
      </c>
      <c r="E251">
        <v>118651448</v>
      </c>
      <c r="F251">
        <v>113498910</v>
      </c>
      <c r="G251">
        <v>0</v>
      </c>
      <c r="H251">
        <v>0</v>
      </c>
      <c r="I251">
        <v>0</v>
      </c>
      <c r="J251">
        <v>0</v>
      </c>
      <c r="K251">
        <v>23870564</v>
      </c>
      <c r="L251">
        <v>25701513</v>
      </c>
      <c r="M251">
        <v>30916100</v>
      </c>
      <c r="N251">
        <v>29840730</v>
      </c>
      <c r="O251">
        <v>2788827</v>
      </c>
      <c r="P251">
        <v>2788827</v>
      </c>
      <c r="Q251">
        <v>2788827</v>
      </c>
      <c r="R251">
        <v>2788827</v>
      </c>
      <c r="S251">
        <v>5391684</v>
      </c>
      <c r="T251">
        <v>5391684</v>
      </c>
      <c r="U251">
        <v>5391684</v>
      </c>
      <c r="V251">
        <v>5391684</v>
      </c>
      <c r="W251">
        <v>583133</v>
      </c>
      <c r="X251">
        <v>583133</v>
      </c>
      <c r="Y251">
        <v>583133</v>
      </c>
      <c r="Z251">
        <v>583133</v>
      </c>
      <c r="AA251">
        <v>304250</v>
      </c>
      <c r="AB251">
        <v>304250</v>
      </c>
      <c r="AC251">
        <v>304250</v>
      </c>
      <c r="AD251">
        <v>304250</v>
      </c>
      <c r="AE251">
        <v>19520373</v>
      </c>
      <c r="AF251">
        <v>18609406</v>
      </c>
      <c r="AG251">
        <v>17734191</v>
      </c>
      <c r="AH251">
        <v>12526725</v>
      </c>
      <c r="AI251">
        <v>79545599</v>
      </c>
      <c r="AJ251">
        <v>81291898</v>
      </c>
      <c r="AK251">
        <v>90311972</v>
      </c>
      <c r="AL251">
        <v>90500797</v>
      </c>
      <c r="AM251">
        <v>1340257</v>
      </c>
      <c r="AN251">
        <v>1340257</v>
      </c>
      <c r="AO251">
        <v>1340257</v>
      </c>
      <c r="AP251">
        <v>1340257</v>
      </c>
      <c r="AQ251">
        <v>1340257</v>
      </c>
      <c r="AR251">
        <v>1340257</v>
      </c>
      <c r="AS251">
        <v>1340257</v>
      </c>
      <c r="AT251">
        <v>1340257</v>
      </c>
      <c r="AU251">
        <v>0</v>
      </c>
      <c r="AV251">
        <v>0</v>
      </c>
      <c r="AW251">
        <v>0</v>
      </c>
      <c r="AX251">
        <v>0</v>
      </c>
      <c r="AY251">
        <v>77792902</v>
      </c>
      <c r="AZ251">
        <v>79594771</v>
      </c>
      <c r="BA251">
        <v>88611716</v>
      </c>
      <c r="BB251">
        <v>88854959</v>
      </c>
      <c r="BC251">
        <v>40935365</v>
      </c>
      <c r="BD251">
        <v>39063876</v>
      </c>
      <c r="BE251">
        <v>42719911</v>
      </c>
      <c r="BF251">
        <v>52114143</v>
      </c>
      <c r="BG251">
        <v>20400000</v>
      </c>
      <c r="BH251">
        <v>22861616</v>
      </c>
      <c r="BI251">
        <v>17861616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W251">
        <v>0</v>
      </c>
      <c r="BX251">
        <v>0</v>
      </c>
      <c r="BY251">
        <v>1340257</v>
      </c>
      <c r="BZ251">
        <v>1340257</v>
      </c>
      <c r="CA251">
        <v>1340257</v>
      </c>
      <c r="CB251">
        <v>1340257</v>
      </c>
      <c r="CC251">
        <v>0</v>
      </c>
      <c r="CD251">
        <v>0</v>
      </c>
      <c r="CE251">
        <v>1340257</v>
      </c>
      <c r="CF251">
        <v>1340257</v>
      </c>
      <c r="CG251">
        <v>1340257</v>
      </c>
      <c r="CH251">
        <v>1340257</v>
      </c>
      <c r="CI251">
        <v>27114092</v>
      </c>
      <c r="CJ251">
        <v>32689790</v>
      </c>
      <c r="CK251">
        <v>33176828</v>
      </c>
      <c r="CL251">
        <v>12864892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355306</v>
      </c>
      <c r="CZ251">
        <v>420459</v>
      </c>
      <c r="DA251">
        <v>387051</v>
      </c>
      <c r="DB251">
        <v>146976</v>
      </c>
      <c r="DC251">
        <v>692445</v>
      </c>
      <c r="DD251">
        <v>767837</v>
      </c>
      <c r="DE251">
        <v>677672</v>
      </c>
      <c r="DF251">
        <v>568835</v>
      </c>
    </row>
    <row r="252" spans="1:110" x14ac:dyDescent="0.25">
      <c r="A252">
        <f t="shared" si="3"/>
        <v>-0.26324682118709097</v>
      </c>
      <c r="B252" t="s">
        <v>298</v>
      </c>
      <c r="C252">
        <v>404307476</v>
      </c>
      <c r="D252">
        <v>482889303</v>
      </c>
      <c r="E252">
        <v>562297054</v>
      </c>
      <c r="F252">
        <v>355770229</v>
      </c>
      <c r="G252">
        <v>27238279</v>
      </c>
      <c r="H252">
        <v>29765081</v>
      </c>
      <c r="I252">
        <v>32624068</v>
      </c>
      <c r="J252">
        <v>27194306</v>
      </c>
      <c r="K252">
        <v>51345896</v>
      </c>
      <c r="L252">
        <v>93389373</v>
      </c>
      <c r="M252">
        <v>96952256</v>
      </c>
      <c r="N252">
        <v>95021109</v>
      </c>
      <c r="O252">
        <v>35891032</v>
      </c>
      <c r="P252">
        <v>62935526</v>
      </c>
      <c r="Q252">
        <v>62935526</v>
      </c>
      <c r="R252">
        <v>62935526</v>
      </c>
      <c r="S252">
        <v>0</v>
      </c>
      <c r="T252">
        <v>0</v>
      </c>
      <c r="U252">
        <v>0</v>
      </c>
      <c r="V252">
        <v>0</v>
      </c>
      <c r="W252">
        <v>7780637</v>
      </c>
      <c r="X252">
        <v>10339283</v>
      </c>
      <c r="Y252">
        <v>10208676</v>
      </c>
      <c r="Z252">
        <v>10078069</v>
      </c>
      <c r="AA252">
        <v>1582482</v>
      </c>
      <c r="AB252">
        <v>1436679</v>
      </c>
      <c r="AC252">
        <v>1306072</v>
      </c>
      <c r="AD252">
        <v>1175465</v>
      </c>
      <c r="AE252">
        <v>19564363</v>
      </c>
      <c r="AF252">
        <v>40248443</v>
      </c>
      <c r="AG252">
        <v>50976498</v>
      </c>
      <c r="AH252">
        <v>45285416</v>
      </c>
      <c r="AI252">
        <v>329798493</v>
      </c>
      <c r="AJ252">
        <v>359961483</v>
      </c>
      <c r="AK252">
        <v>429280970</v>
      </c>
      <c r="AL252">
        <v>231457510</v>
      </c>
      <c r="AM252">
        <v>7671102</v>
      </c>
      <c r="AN252">
        <v>7144315</v>
      </c>
      <c r="AO252">
        <v>6918296</v>
      </c>
      <c r="AP252">
        <v>55018573</v>
      </c>
      <c r="AQ252">
        <v>4852591</v>
      </c>
      <c r="AR252">
        <v>7144315</v>
      </c>
      <c r="AS252">
        <v>5418442</v>
      </c>
      <c r="AT252">
        <v>53757855</v>
      </c>
      <c r="AU252">
        <v>0</v>
      </c>
      <c r="AV252">
        <v>0</v>
      </c>
      <c r="AW252">
        <v>0</v>
      </c>
      <c r="AX252">
        <v>0</v>
      </c>
      <c r="AY252">
        <v>322042610</v>
      </c>
      <c r="AZ252">
        <v>352637600</v>
      </c>
      <c r="BA252">
        <v>422228870</v>
      </c>
      <c r="BB252">
        <v>175585113</v>
      </c>
      <c r="BC252">
        <v>393764</v>
      </c>
      <c r="BD252">
        <v>257463</v>
      </c>
      <c r="BE252">
        <v>0</v>
      </c>
      <c r="BF252">
        <v>7182</v>
      </c>
      <c r="BG252">
        <v>393764</v>
      </c>
      <c r="BH252">
        <v>257463</v>
      </c>
      <c r="BI252">
        <v>0</v>
      </c>
      <c r="BJ252">
        <v>7182</v>
      </c>
      <c r="BK252">
        <v>1093340</v>
      </c>
      <c r="BL252">
        <v>1208652</v>
      </c>
      <c r="BM252">
        <v>1268882</v>
      </c>
      <c r="BN252">
        <v>1005019</v>
      </c>
      <c r="BO252">
        <v>0</v>
      </c>
      <c r="BP252">
        <v>0</v>
      </c>
      <c r="BQ252">
        <v>0</v>
      </c>
      <c r="BR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50000000</v>
      </c>
      <c r="CE252">
        <v>0</v>
      </c>
      <c r="CF252">
        <v>257463</v>
      </c>
      <c r="CG252">
        <v>0</v>
      </c>
      <c r="CH252">
        <v>50000000</v>
      </c>
      <c r="CI252">
        <v>256037274</v>
      </c>
      <c r="CJ252">
        <v>293537429</v>
      </c>
      <c r="CK252">
        <v>358643586</v>
      </c>
      <c r="CL252">
        <v>121814276</v>
      </c>
      <c r="CM252">
        <v>1000000</v>
      </c>
      <c r="CN252">
        <v>1000000</v>
      </c>
      <c r="CO252">
        <v>1000000</v>
      </c>
      <c r="CP252">
        <v>0</v>
      </c>
      <c r="CQ252">
        <v>0</v>
      </c>
      <c r="CR252">
        <v>0</v>
      </c>
      <c r="CS252">
        <v>7000000</v>
      </c>
      <c r="CT252">
        <v>7000000</v>
      </c>
      <c r="CU252">
        <v>0</v>
      </c>
      <c r="CV252">
        <v>0</v>
      </c>
      <c r="CW252">
        <v>0</v>
      </c>
      <c r="CX252">
        <v>0</v>
      </c>
      <c r="CY252">
        <v>1458571</v>
      </c>
      <c r="CZ252">
        <v>1723836</v>
      </c>
      <c r="DA252">
        <v>1401341</v>
      </c>
      <c r="DB252">
        <v>916616</v>
      </c>
      <c r="DC252">
        <v>145513</v>
      </c>
      <c r="DD252">
        <v>175615</v>
      </c>
      <c r="DE252">
        <v>1673699</v>
      </c>
      <c r="DF252">
        <v>844489</v>
      </c>
    </row>
    <row r="253" spans="1:110" x14ac:dyDescent="0.25">
      <c r="A253">
        <f t="shared" si="3"/>
        <v>-8.1908764257529271E-2</v>
      </c>
      <c r="B253" t="s">
        <v>299</v>
      </c>
      <c r="C253">
        <v>26453728</v>
      </c>
      <c r="D253">
        <v>30374039</v>
      </c>
      <c r="E253">
        <v>27417839</v>
      </c>
      <c r="F253">
        <v>27886139</v>
      </c>
      <c r="G253">
        <v>13823</v>
      </c>
      <c r="H253">
        <v>1319152</v>
      </c>
      <c r="I253">
        <v>807770</v>
      </c>
      <c r="J253">
        <v>431816</v>
      </c>
      <c r="K253">
        <v>11538497</v>
      </c>
      <c r="L253">
        <v>10245372</v>
      </c>
      <c r="M253">
        <v>9282291</v>
      </c>
      <c r="N253">
        <v>8567324</v>
      </c>
      <c r="O253">
        <v>13425631</v>
      </c>
      <c r="P253">
        <v>15848948</v>
      </c>
      <c r="Q253">
        <v>10000088</v>
      </c>
      <c r="R253">
        <v>15083453</v>
      </c>
      <c r="S253">
        <v>0</v>
      </c>
      <c r="T253">
        <v>0</v>
      </c>
      <c r="U253">
        <v>0</v>
      </c>
      <c r="V253">
        <v>0</v>
      </c>
      <c r="W253">
        <v>672832</v>
      </c>
      <c r="X253">
        <v>672832</v>
      </c>
      <c r="Y253">
        <v>672832</v>
      </c>
      <c r="Z253">
        <v>672832</v>
      </c>
      <c r="AA253">
        <v>372832</v>
      </c>
      <c r="AB253">
        <v>372832</v>
      </c>
      <c r="AC253">
        <v>372832</v>
      </c>
      <c r="AD253">
        <v>372832</v>
      </c>
      <c r="AE253">
        <v>-10155487</v>
      </c>
      <c r="AF253">
        <v>-10513860</v>
      </c>
      <c r="AG253">
        <v>-8916635</v>
      </c>
      <c r="AH253">
        <v>-12054906</v>
      </c>
      <c r="AI253">
        <v>22266627</v>
      </c>
      <c r="AJ253">
        <v>24158533</v>
      </c>
      <c r="AK253">
        <v>25501768</v>
      </c>
      <c r="AL253">
        <v>23652246</v>
      </c>
      <c r="AM253">
        <v>9712890</v>
      </c>
      <c r="AN253">
        <v>8703425</v>
      </c>
      <c r="AO253">
        <v>14699260</v>
      </c>
      <c r="AP253">
        <v>13696197</v>
      </c>
      <c r="AQ253">
        <v>9712890</v>
      </c>
      <c r="AR253">
        <v>8703425</v>
      </c>
      <c r="AS253">
        <v>14699260</v>
      </c>
      <c r="AT253">
        <v>13696197</v>
      </c>
      <c r="AU253">
        <v>0</v>
      </c>
      <c r="AV253">
        <v>0</v>
      </c>
      <c r="AW253">
        <v>0</v>
      </c>
      <c r="AX253">
        <v>0</v>
      </c>
      <c r="AY253">
        <v>12553737</v>
      </c>
      <c r="AZ253">
        <v>15455108</v>
      </c>
      <c r="BA253">
        <v>10802509</v>
      </c>
      <c r="BB253">
        <v>9956049</v>
      </c>
      <c r="BC253">
        <v>3830248</v>
      </c>
      <c r="BD253">
        <v>6203375</v>
      </c>
      <c r="BE253">
        <v>2044179</v>
      </c>
      <c r="BF253">
        <v>0</v>
      </c>
      <c r="BG253">
        <v>150000</v>
      </c>
      <c r="BH253">
        <v>6203375</v>
      </c>
      <c r="BI253">
        <v>2044179</v>
      </c>
      <c r="BJ253">
        <v>0</v>
      </c>
      <c r="BK253">
        <v>1009114</v>
      </c>
      <c r="BL253">
        <v>1009465</v>
      </c>
      <c r="BM253">
        <v>1004166</v>
      </c>
      <c r="BN253">
        <v>1003063</v>
      </c>
      <c r="BO253">
        <v>0</v>
      </c>
      <c r="BP253">
        <v>0</v>
      </c>
      <c r="BQ253">
        <v>0</v>
      </c>
      <c r="BR253">
        <v>0</v>
      </c>
      <c r="BW253">
        <v>0</v>
      </c>
      <c r="BX253">
        <v>0</v>
      </c>
      <c r="BY253">
        <v>7000000</v>
      </c>
      <c r="BZ253">
        <v>7000000</v>
      </c>
      <c r="CA253">
        <v>0</v>
      </c>
      <c r="CB253">
        <v>0</v>
      </c>
      <c r="CC253">
        <v>0</v>
      </c>
      <c r="CD253">
        <v>0</v>
      </c>
      <c r="CE253">
        <v>9705385</v>
      </c>
      <c r="CF253">
        <v>8702322</v>
      </c>
      <c r="CG253">
        <v>14699260</v>
      </c>
      <c r="CH253">
        <v>13696197</v>
      </c>
      <c r="CI253">
        <v>150000</v>
      </c>
      <c r="CJ253">
        <v>9321262</v>
      </c>
      <c r="CK253">
        <v>3650820</v>
      </c>
      <c r="CL253">
        <v>3257074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1260840</v>
      </c>
      <c r="CZ253">
        <v>782925</v>
      </c>
      <c r="DA253">
        <v>689911</v>
      </c>
      <c r="DB253">
        <v>735047</v>
      </c>
      <c r="DC253">
        <v>0</v>
      </c>
      <c r="DD253">
        <v>0</v>
      </c>
      <c r="DE253">
        <v>0</v>
      </c>
      <c r="DF25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4"/>
  <sheetViews>
    <sheetView zoomScale="70" zoomScaleNormal="70" workbookViewId="0">
      <selection activeCell="L7" sqref="L7"/>
    </sheetView>
  </sheetViews>
  <sheetFormatPr baseColWidth="10" defaultColWidth="11.42578125" defaultRowHeight="15" x14ac:dyDescent="0.25"/>
  <cols>
    <col min="1" max="1" width="40" customWidth="1"/>
  </cols>
  <sheetData>
    <row r="2" spans="1:9" x14ac:dyDescent="0.25">
      <c r="B2" s="2" t="s">
        <v>122</v>
      </c>
      <c r="C2" s="2"/>
      <c r="D2" s="2"/>
      <c r="E2" s="2"/>
      <c r="F2" s="3" t="s">
        <v>0</v>
      </c>
      <c r="G2" s="3"/>
      <c r="H2" s="3"/>
      <c r="I2" s="3"/>
    </row>
    <row r="3" spans="1:9" x14ac:dyDescent="0.25">
      <c r="B3" s="1">
        <v>2010</v>
      </c>
      <c r="C3" s="1">
        <v>2011</v>
      </c>
      <c r="D3" s="1">
        <v>2012</v>
      </c>
      <c r="E3" s="1">
        <v>2013</v>
      </c>
      <c r="F3" s="1">
        <v>2010</v>
      </c>
      <c r="G3" s="1">
        <v>2011</v>
      </c>
      <c r="H3" s="1">
        <v>2012</v>
      </c>
      <c r="I3" s="1">
        <v>2013</v>
      </c>
    </row>
    <row r="4" spans="1:9" x14ac:dyDescent="0.25">
      <c r="A4" t="str">
        <f>'Bilan et annexes'!B3</f>
        <v>ACA PHARMA</v>
      </c>
      <c r="B4">
        <v>17150037</v>
      </c>
      <c r="C4">
        <v>19003347</v>
      </c>
      <c r="D4">
        <v>16115845</v>
      </c>
      <c r="E4">
        <v>16772664</v>
      </c>
      <c r="F4">
        <v>4582948</v>
      </c>
      <c r="G4">
        <v>2393112</v>
      </c>
      <c r="H4">
        <v>2466617</v>
      </c>
      <c r="I4">
        <v>2594649</v>
      </c>
    </row>
    <row r="5" spans="1:9" x14ac:dyDescent="0.25">
      <c r="A5" t="str">
        <f>'Bilan et annexes'!B4</f>
        <v>AERTSSEN KRANEN</v>
      </c>
      <c r="B5">
        <v>18882234</v>
      </c>
      <c r="C5">
        <v>22069163</v>
      </c>
      <c r="D5">
        <v>21956627</v>
      </c>
      <c r="E5">
        <v>23964639</v>
      </c>
      <c r="F5">
        <v>182806</v>
      </c>
      <c r="G5">
        <v>-1925098</v>
      </c>
      <c r="H5">
        <v>-349087</v>
      </c>
      <c r="I5">
        <v>-485242</v>
      </c>
    </row>
    <row r="6" spans="1:9" x14ac:dyDescent="0.25">
      <c r="A6" t="str">
        <f>'Bilan et annexes'!B5</f>
        <v>ANDRE CELIS</v>
      </c>
      <c r="B6">
        <v>30117020</v>
      </c>
      <c r="C6">
        <v>36327097</v>
      </c>
      <c r="D6">
        <v>35281283</v>
      </c>
      <c r="E6">
        <v>37249006</v>
      </c>
      <c r="F6">
        <v>382002</v>
      </c>
      <c r="G6">
        <v>383752</v>
      </c>
      <c r="H6">
        <v>312253</v>
      </c>
      <c r="I6">
        <v>340616</v>
      </c>
    </row>
    <row r="7" spans="1:9" x14ac:dyDescent="0.25">
      <c r="A7" t="str">
        <f>'Bilan et annexes'!B6</f>
        <v>ANDRES</v>
      </c>
      <c r="B7">
        <v>27033734</v>
      </c>
      <c r="C7">
        <v>28289028</v>
      </c>
      <c r="D7">
        <v>23792369</v>
      </c>
      <c r="E7">
        <v>22635091</v>
      </c>
      <c r="F7">
        <v>1175435</v>
      </c>
      <c r="G7">
        <v>-356800</v>
      </c>
      <c r="H7">
        <v>-1020573</v>
      </c>
      <c r="I7">
        <v>-991560</v>
      </c>
    </row>
    <row r="8" spans="1:9" x14ac:dyDescent="0.25">
      <c r="A8" t="str">
        <f>'Bilan et annexes'!B7</f>
        <v>ANNABEL TEXTILES</v>
      </c>
      <c r="B8">
        <v>3522220</v>
      </c>
      <c r="C8">
        <v>12617586</v>
      </c>
      <c r="D8">
        <v>18240908</v>
      </c>
      <c r="E8">
        <v>15756413</v>
      </c>
      <c r="F8">
        <v>-299284</v>
      </c>
      <c r="G8">
        <v>-126837</v>
      </c>
      <c r="H8">
        <v>-1090783</v>
      </c>
      <c r="I8">
        <v>-413958</v>
      </c>
    </row>
    <row r="9" spans="1:9" x14ac:dyDescent="0.25">
      <c r="A9" t="str">
        <f>'Bilan et annexes'!B8</f>
        <v>APOK</v>
      </c>
      <c r="B9">
        <v>74235597</v>
      </c>
      <c r="C9">
        <v>96794581</v>
      </c>
      <c r="D9">
        <v>99644365</v>
      </c>
      <c r="E9">
        <v>118284901</v>
      </c>
      <c r="F9">
        <v>2767355</v>
      </c>
      <c r="G9">
        <v>5100420</v>
      </c>
      <c r="H9">
        <v>2552906</v>
      </c>
      <c r="I9">
        <v>4669478</v>
      </c>
    </row>
    <row r="10" spans="1:9" x14ac:dyDescent="0.25">
      <c r="A10" t="str">
        <f>'Bilan et annexes'!B9</f>
        <v>ARTILAT</v>
      </c>
      <c r="B10">
        <v>19717431</v>
      </c>
      <c r="C10">
        <v>20457649</v>
      </c>
      <c r="D10">
        <v>19760210</v>
      </c>
      <c r="E10">
        <v>18938836</v>
      </c>
      <c r="F10">
        <v>-546209</v>
      </c>
      <c r="G10">
        <v>-938168</v>
      </c>
      <c r="H10">
        <v>-908016</v>
      </c>
      <c r="I10">
        <v>796208</v>
      </c>
    </row>
    <row r="11" spans="1:9" x14ac:dyDescent="0.25">
      <c r="A11" t="str">
        <f>'Bilan et annexes'!B10</f>
        <v>ASPEL POLYFORM</v>
      </c>
      <c r="B11">
        <v>9045924</v>
      </c>
      <c r="C11">
        <v>8714903</v>
      </c>
      <c r="D11">
        <v>9556731</v>
      </c>
      <c r="E11">
        <v>9758598</v>
      </c>
      <c r="F11">
        <v>-384173</v>
      </c>
      <c r="G11">
        <v>-874433</v>
      </c>
      <c r="H11">
        <v>194394</v>
      </c>
      <c r="I11">
        <v>432751</v>
      </c>
    </row>
    <row r="12" spans="1:9" x14ac:dyDescent="0.25">
      <c r="A12" t="str">
        <f>'Bilan et annexes'!B11</f>
        <v>AUTOBEDRIJF JACOBS</v>
      </c>
      <c r="B12">
        <v>43387600</v>
      </c>
      <c r="C12">
        <v>47071221</v>
      </c>
      <c r="D12">
        <v>66008343</v>
      </c>
      <c r="E12">
        <v>63704833</v>
      </c>
      <c r="F12">
        <v>1823238</v>
      </c>
      <c r="G12">
        <v>1779647</v>
      </c>
      <c r="H12">
        <v>1222404</v>
      </c>
      <c r="I12">
        <v>1374427</v>
      </c>
    </row>
    <row r="13" spans="1:9" x14ac:dyDescent="0.25">
      <c r="A13" t="str">
        <f>'Bilan et annexes'!B12</f>
        <v>AUTOGARDEN</v>
      </c>
      <c r="B13">
        <v>57638664</v>
      </c>
      <c r="C13">
        <v>58079643</v>
      </c>
      <c r="D13">
        <v>48829227</v>
      </c>
      <c r="E13">
        <v>48789641</v>
      </c>
      <c r="F13">
        <v>761066</v>
      </c>
      <c r="G13">
        <v>794829</v>
      </c>
      <c r="H13">
        <v>225452</v>
      </c>
      <c r="I13">
        <v>-127985</v>
      </c>
    </row>
    <row r="14" spans="1:9" x14ac:dyDescent="0.25">
      <c r="A14" t="str">
        <f>'Bilan et annexes'!B13</f>
        <v>AUTOMOBIELBEDRIJF VAN DOORNE HERENTALS</v>
      </c>
      <c r="B14">
        <v>58409896</v>
      </c>
      <c r="C14">
        <v>57448388</v>
      </c>
      <c r="D14">
        <v>51334487</v>
      </c>
      <c r="E14">
        <v>58714517</v>
      </c>
      <c r="F14">
        <v>1675544</v>
      </c>
      <c r="G14">
        <v>1127244</v>
      </c>
      <c r="H14">
        <v>958736</v>
      </c>
      <c r="I14">
        <v>786915</v>
      </c>
    </row>
    <row r="15" spans="1:9" x14ac:dyDescent="0.25">
      <c r="A15" t="str">
        <f>'Bilan et annexes'!B14</f>
        <v>AUTOMOBILE BUSINESS LEUVEN</v>
      </c>
      <c r="B15">
        <v>20784757</v>
      </c>
      <c r="C15">
        <v>26611746</v>
      </c>
      <c r="D15">
        <v>25310410</v>
      </c>
      <c r="E15">
        <v>23158683</v>
      </c>
      <c r="F15">
        <v>443269</v>
      </c>
      <c r="G15">
        <v>347148</v>
      </c>
      <c r="H15">
        <v>251707</v>
      </c>
      <c r="I15">
        <v>29935</v>
      </c>
    </row>
    <row r="16" spans="1:9" x14ac:dyDescent="0.25">
      <c r="A16" t="str">
        <f>'Bilan et annexes'!B15</f>
        <v>AVASCO INDUSTRIES</v>
      </c>
      <c r="B16">
        <v>19669723</v>
      </c>
      <c r="C16">
        <v>24600782</v>
      </c>
      <c r="D16">
        <v>19990728</v>
      </c>
      <c r="E16">
        <v>21137156</v>
      </c>
      <c r="F16">
        <v>572711</v>
      </c>
      <c r="G16">
        <v>1841152</v>
      </c>
      <c r="H16">
        <v>954671</v>
      </c>
      <c r="I16">
        <v>706028</v>
      </c>
    </row>
    <row r="17" spans="1:9" x14ac:dyDescent="0.25">
      <c r="A17" t="str">
        <f>'Bilan et annexes'!B16</f>
        <v>BEHERMAN VEHICLE SUPPLY</v>
      </c>
      <c r="B17">
        <v>28237055</v>
      </c>
      <c r="C17">
        <v>19727319</v>
      </c>
      <c r="D17">
        <v>35755694</v>
      </c>
      <c r="E17">
        <v>47312418</v>
      </c>
      <c r="F17">
        <v>175619</v>
      </c>
      <c r="G17">
        <v>134322</v>
      </c>
      <c r="H17">
        <v>439262</v>
      </c>
      <c r="I17">
        <v>611333</v>
      </c>
    </row>
    <row r="18" spans="1:9" x14ac:dyDescent="0.25">
      <c r="A18" t="str">
        <f>'Bilan et annexes'!B17</f>
        <v>BIA</v>
      </c>
      <c r="B18">
        <v>62825841</v>
      </c>
      <c r="C18">
        <v>71414291</v>
      </c>
      <c r="D18">
        <v>73263415</v>
      </c>
      <c r="E18">
        <v>66209883</v>
      </c>
      <c r="F18">
        <v>768265</v>
      </c>
      <c r="G18">
        <v>453322</v>
      </c>
      <c r="H18">
        <v>456822</v>
      </c>
      <c r="I18">
        <v>-191626</v>
      </c>
    </row>
    <row r="19" spans="1:9" x14ac:dyDescent="0.25">
      <c r="A19" t="str">
        <f>'Bilan et annexes'!B18</f>
        <v>BRASSERIE D'ORVAL</v>
      </c>
      <c r="B19">
        <v>15597547</v>
      </c>
      <c r="C19">
        <v>16768637</v>
      </c>
      <c r="D19">
        <v>17842363</v>
      </c>
      <c r="E19">
        <v>19136778</v>
      </c>
      <c r="F19">
        <v>1484051</v>
      </c>
      <c r="G19">
        <v>1857065</v>
      </c>
      <c r="H19">
        <v>2318735</v>
      </c>
      <c r="I19">
        <v>1719911</v>
      </c>
    </row>
    <row r="20" spans="1:9" x14ac:dyDescent="0.25">
      <c r="A20" t="str">
        <f>'Bilan et annexes'!B19</f>
        <v>BRIQUETERIES DE PLOEGSTEERT</v>
      </c>
      <c r="B20">
        <v>29623096</v>
      </c>
      <c r="C20">
        <v>31386268</v>
      </c>
      <c r="D20">
        <v>27939201</v>
      </c>
      <c r="E20">
        <v>25339012</v>
      </c>
      <c r="F20">
        <v>1562492</v>
      </c>
      <c r="G20">
        <v>1500735</v>
      </c>
      <c r="H20">
        <v>410735</v>
      </c>
      <c r="I20">
        <v>6255</v>
      </c>
    </row>
    <row r="21" spans="1:9" x14ac:dyDescent="0.25">
      <c r="A21" t="str">
        <f>'Bilan et annexes'!B20</f>
        <v>BROUWERIJ HAACHT</v>
      </c>
      <c r="B21">
        <v>94442755</v>
      </c>
      <c r="C21">
        <v>96082960</v>
      </c>
      <c r="D21">
        <v>96961482</v>
      </c>
      <c r="E21">
        <v>101055024</v>
      </c>
      <c r="F21">
        <v>6199499</v>
      </c>
      <c r="G21">
        <v>5867222</v>
      </c>
      <c r="H21">
        <v>1679536</v>
      </c>
      <c r="I21">
        <v>2801595</v>
      </c>
    </row>
    <row r="22" spans="1:9" x14ac:dyDescent="0.25">
      <c r="A22" t="str">
        <f>'Bilan et annexes'!B21</f>
        <v>C.E. + T.</v>
      </c>
      <c r="B22">
        <v>21223441</v>
      </c>
      <c r="C22">
        <v>33081161</v>
      </c>
      <c r="D22">
        <v>26741945</v>
      </c>
      <c r="E22">
        <v>25175836</v>
      </c>
      <c r="F22">
        <v>457608</v>
      </c>
      <c r="G22">
        <v>1471127</v>
      </c>
      <c r="H22">
        <v>549073</v>
      </c>
      <c r="I22">
        <v>719460</v>
      </c>
    </row>
    <row r="23" spans="1:9" x14ac:dyDescent="0.25">
      <c r="A23" t="str">
        <f>'Bilan et annexes'!B22</f>
        <v>CAMPI PRESS</v>
      </c>
      <c r="B23">
        <v>21751120</v>
      </c>
      <c r="C23">
        <v>23684689</v>
      </c>
      <c r="D23">
        <v>20027278</v>
      </c>
      <c r="E23">
        <v>14835502</v>
      </c>
      <c r="F23">
        <v>-320812</v>
      </c>
      <c r="G23">
        <v>-392592</v>
      </c>
      <c r="H23">
        <v>-771845</v>
      </c>
      <c r="I23">
        <v>-1378868</v>
      </c>
    </row>
    <row r="24" spans="1:9" x14ac:dyDescent="0.25">
      <c r="A24" t="str">
        <f>'Bilan et annexes'!B23</f>
        <v>CAROLINE</v>
      </c>
      <c r="B24">
        <v>14688205</v>
      </c>
      <c r="C24">
        <v>15926772</v>
      </c>
      <c r="D24">
        <v>18261130</v>
      </c>
      <c r="E24">
        <v>19226947</v>
      </c>
      <c r="F24">
        <v>1678785</v>
      </c>
      <c r="G24">
        <v>1761193</v>
      </c>
      <c r="H24">
        <v>2606000</v>
      </c>
      <c r="I24">
        <v>1882128</v>
      </c>
    </row>
    <row r="25" spans="1:9" x14ac:dyDescent="0.25">
      <c r="A25" t="str">
        <f>'Bilan et annexes'!B24</f>
        <v>CAVENOR</v>
      </c>
      <c r="B25">
        <v>6624307</v>
      </c>
      <c r="C25">
        <v>8244914</v>
      </c>
      <c r="D25">
        <v>9462234</v>
      </c>
      <c r="E25">
        <v>10408836</v>
      </c>
      <c r="F25">
        <v>3275956</v>
      </c>
      <c r="G25">
        <v>4524742</v>
      </c>
      <c r="H25">
        <v>4224970</v>
      </c>
      <c r="I25">
        <v>3844303</v>
      </c>
    </row>
    <row r="26" spans="1:9" x14ac:dyDescent="0.25">
      <c r="A26" t="str">
        <f>'Bilan et annexes'!B25</f>
        <v>CAVRILO</v>
      </c>
      <c r="B26">
        <v>7808296</v>
      </c>
      <c r="C26">
        <v>11384034</v>
      </c>
      <c r="D26">
        <v>12837885</v>
      </c>
      <c r="E26">
        <v>13556075</v>
      </c>
      <c r="F26">
        <v>547191</v>
      </c>
      <c r="G26">
        <v>522370</v>
      </c>
      <c r="H26">
        <v>706738</v>
      </c>
      <c r="I26">
        <v>898432</v>
      </c>
    </row>
    <row r="27" spans="1:9" x14ac:dyDescent="0.25">
      <c r="A27" t="str">
        <f>'Bilan et annexes'!B26</f>
        <v>CETEX NOORD</v>
      </c>
      <c r="B27">
        <v>11891567</v>
      </c>
      <c r="C27">
        <v>12436633</v>
      </c>
      <c r="D27">
        <v>14740083</v>
      </c>
      <c r="E27">
        <v>15128426</v>
      </c>
      <c r="F27">
        <v>93227</v>
      </c>
      <c r="G27">
        <v>-54264</v>
      </c>
      <c r="H27">
        <v>429697</v>
      </c>
      <c r="I27">
        <v>362763</v>
      </c>
    </row>
    <row r="28" spans="1:9" x14ac:dyDescent="0.25">
      <c r="A28" t="str">
        <f>'Bilan et annexes'!B27</f>
        <v>CONCENTRA GRAFIC</v>
      </c>
      <c r="B28">
        <v>53577524</v>
      </c>
      <c r="C28">
        <v>50537522</v>
      </c>
      <c r="D28">
        <v>48756280</v>
      </c>
      <c r="E28">
        <v>50030827</v>
      </c>
      <c r="F28">
        <v>1572653</v>
      </c>
      <c r="G28">
        <v>2050459</v>
      </c>
      <c r="H28">
        <v>2253489</v>
      </c>
      <c r="I28">
        <v>1288246</v>
      </c>
    </row>
    <row r="29" spans="1:9" x14ac:dyDescent="0.25">
      <c r="A29" t="str">
        <f>'Bilan et annexes'!B28</f>
        <v>CONNECTSYSTEMS</v>
      </c>
      <c r="B29">
        <v>32771268</v>
      </c>
      <c r="C29">
        <v>34875221</v>
      </c>
      <c r="D29">
        <v>32825513</v>
      </c>
      <c r="E29">
        <v>33020816</v>
      </c>
      <c r="F29">
        <v>1559998</v>
      </c>
      <c r="G29">
        <v>2639424</v>
      </c>
      <c r="H29">
        <v>2292420</v>
      </c>
      <c r="I29">
        <v>2203475</v>
      </c>
    </row>
    <row r="30" spans="1:9" x14ac:dyDescent="0.25">
      <c r="A30" t="str">
        <f>'Bilan et annexes'!B29</f>
        <v>CONWED PLASTICS</v>
      </c>
      <c r="B30">
        <v>10485715</v>
      </c>
      <c r="C30">
        <v>12009076</v>
      </c>
      <c r="D30">
        <v>14637415</v>
      </c>
      <c r="E30">
        <v>14929127</v>
      </c>
      <c r="F30">
        <v>640610</v>
      </c>
      <c r="G30">
        <v>848334</v>
      </c>
      <c r="H30">
        <v>1818821</v>
      </c>
      <c r="I30">
        <v>2431032</v>
      </c>
    </row>
    <row r="31" spans="1:9" x14ac:dyDescent="0.25">
      <c r="A31" t="str">
        <f>'Bilan et annexes'!B30</f>
        <v>DANIS</v>
      </c>
      <c r="B31">
        <v>133451642</v>
      </c>
      <c r="C31">
        <v>137633541</v>
      </c>
      <c r="D31">
        <v>170561008</v>
      </c>
      <c r="E31">
        <v>171380071</v>
      </c>
      <c r="F31">
        <v>1031679</v>
      </c>
      <c r="G31">
        <v>1496896</v>
      </c>
      <c r="H31">
        <v>1236405</v>
      </c>
      <c r="I31">
        <v>1276033</v>
      </c>
    </row>
    <row r="32" spans="1:9" x14ac:dyDescent="0.25">
      <c r="A32" t="str">
        <f>'Bilan et annexes'!B31</f>
        <v>DANONE</v>
      </c>
      <c r="B32">
        <v>383418103</v>
      </c>
      <c r="C32">
        <v>371727926</v>
      </c>
      <c r="D32">
        <v>350154865</v>
      </c>
      <c r="E32">
        <v>315491015</v>
      </c>
      <c r="F32">
        <v>46933589</v>
      </c>
      <c r="G32">
        <v>41615790</v>
      </c>
      <c r="H32">
        <v>29075342</v>
      </c>
      <c r="I32">
        <v>16800554</v>
      </c>
    </row>
    <row r="33" spans="1:9" x14ac:dyDescent="0.25">
      <c r="A33" t="str">
        <f>'Bilan et annexes'!B32</f>
        <v>DE CEUSTER MESTSTOFFEN</v>
      </c>
      <c r="B33">
        <v>32186026</v>
      </c>
      <c r="C33">
        <v>35535456</v>
      </c>
      <c r="D33">
        <v>36421957</v>
      </c>
      <c r="E33">
        <v>36732380</v>
      </c>
      <c r="F33">
        <v>1494971</v>
      </c>
      <c r="G33">
        <v>450249</v>
      </c>
      <c r="H33">
        <v>200060</v>
      </c>
      <c r="I33">
        <v>396446</v>
      </c>
    </row>
    <row r="34" spans="1:9" x14ac:dyDescent="0.25">
      <c r="A34" t="str">
        <f>'Bilan et annexes'!B33</f>
        <v>DE VERENIGDE MEUBEL- FABRIEKEN</v>
      </c>
      <c r="B34">
        <v>15287180</v>
      </c>
      <c r="C34">
        <v>15421847</v>
      </c>
      <c r="D34">
        <v>14594591</v>
      </c>
      <c r="E34">
        <v>13372829</v>
      </c>
      <c r="F34">
        <v>-130904</v>
      </c>
      <c r="G34">
        <v>-176977</v>
      </c>
      <c r="H34">
        <v>-249110</v>
      </c>
      <c r="I34">
        <v>-492474</v>
      </c>
    </row>
    <row r="35" spans="1:9" x14ac:dyDescent="0.25">
      <c r="A35" t="str">
        <f>'Bilan et annexes'!B34</f>
        <v>DEFORCHE CONSTRUCT</v>
      </c>
      <c r="B35">
        <v>15826014</v>
      </c>
      <c r="C35">
        <v>20239690</v>
      </c>
      <c r="D35">
        <v>13095732</v>
      </c>
      <c r="E35">
        <v>11282432</v>
      </c>
      <c r="F35">
        <v>1159142</v>
      </c>
      <c r="G35">
        <v>839831</v>
      </c>
      <c r="H35">
        <v>-227400</v>
      </c>
      <c r="I35">
        <v>-4577</v>
      </c>
    </row>
    <row r="36" spans="1:9" x14ac:dyDescent="0.25">
      <c r="A36" t="str">
        <f>'Bilan et annexes'!B35</f>
        <v>DELVAUX CREATEUR</v>
      </c>
      <c r="B36">
        <v>16621875</v>
      </c>
      <c r="C36">
        <v>18347945</v>
      </c>
      <c r="D36">
        <v>18708563</v>
      </c>
      <c r="E36">
        <v>17762933</v>
      </c>
      <c r="F36">
        <v>-1065759</v>
      </c>
      <c r="G36">
        <v>13005</v>
      </c>
      <c r="H36">
        <v>-1383823</v>
      </c>
      <c r="I36">
        <v>-5109479</v>
      </c>
    </row>
    <row r="37" spans="1:9" x14ac:dyDescent="0.25">
      <c r="A37" t="str">
        <f>'Bilan et annexes'!B36</f>
        <v>DEPRO PROFILES</v>
      </c>
      <c r="B37">
        <v>32443111</v>
      </c>
      <c r="C37">
        <v>33466227</v>
      </c>
      <c r="D37">
        <v>37736762</v>
      </c>
      <c r="E37">
        <v>36481614</v>
      </c>
      <c r="F37">
        <v>700301</v>
      </c>
      <c r="G37">
        <v>204302</v>
      </c>
      <c r="H37">
        <v>576147</v>
      </c>
      <c r="I37">
        <v>1488053</v>
      </c>
    </row>
    <row r="38" spans="1:9" x14ac:dyDescent="0.25">
      <c r="A38" t="str">
        <f>'Bilan et annexes'!B37</f>
        <v>DEVOS EN DEWANCKEL</v>
      </c>
      <c r="B38">
        <v>15470756</v>
      </c>
      <c r="C38">
        <v>17654118</v>
      </c>
      <c r="D38">
        <v>15112972</v>
      </c>
      <c r="E38">
        <v>14131336</v>
      </c>
      <c r="F38">
        <v>192169</v>
      </c>
      <c r="G38">
        <v>216939</v>
      </c>
      <c r="H38">
        <v>261615</v>
      </c>
      <c r="I38">
        <v>137199</v>
      </c>
    </row>
    <row r="39" spans="1:9" x14ac:dyDescent="0.25">
      <c r="A39" t="str">
        <f>'Bilan et annexes'!B38</f>
        <v>DOSSCHE MILLS</v>
      </c>
      <c r="B39">
        <v>129723581</v>
      </c>
      <c r="C39">
        <v>158666787</v>
      </c>
      <c r="D39">
        <v>154545654</v>
      </c>
      <c r="E39">
        <v>149004616</v>
      </c>
      <c r="F39">
        <v>1059180</v>
      </c>
      <c r="G39">
        <v>-4807375</v>
      </c>
      <c r="H39">
        <v>2774749</v>
      </c>
      <c r="I39">
        <v>6225026</v>
      </c>
    </row>
    <row r="40" spans="1:9" x14ac:dyDescent="0.25">
      <c r="A40" t="str">
        <f>'Bilan et annexes'!B39</f>
        <v>DRUKKERIJ GRAFIX</v>
      </c>
      <c r="B40">
        <v>27248818</v>
      </c>
      <c r="C40">
        <v>28601513</v>
      </c>
      <c r="D40">
        <v>24946973</v>
      </c>
      <c r="E40">
        <v>18955741</v>
      </c>
      <c r="F40">
        <v>65678</v>
      </c>
      <c r="G40">
        <v>154853</v>
      </c>
      <c r="H40">
        <v>426264</v>
      </c>
      <c r="I40">
        <v>380421</v>
      </c>
    </row>
    <row r="41" spans="1:9" x14ac:dyDescent="0.25">
      <c r="A41" t="str">
        <f>'Bilan et annexes'!B40</f>
        <v>DUMA FORKLIFTS</v>
      </c>
      <c r="B41">
        <v>12717546</v>
      </c>
      <c r="C41">
        <v>12765823</v>
      </c>
      <c r="D41">
        <v>14631712</v>
      </c>
      <c r="E41">
        <v>10657895</v>
      </c>
      <c r="F41">
        <v>605441</v>
      </c>
      <c r="G41">
        <v>173312</v>
      </c>
      <c r="H41">
        <v>16421</v>
      </c>
      <c r="I41">
        <v>400633</v>
      </c>
    </row>
    <row r="42" spans="1:9" x14ac:dyDescent="0.25">
      <c r="A42" t="str">
        <f>'Bilan et annexes'!B41</f>
        <v>DUMOULIN</v>
      </c>
      <c r="B42">
        <v>95074844</v>
      </c>
      <c r="C42">
        <v>129421727</v>
      </c>
      <c r="D42">
        <v>153673635</v>
      </c>
      <c r="E42">
        <v>162394079</v>
      </c>
      <c r="F42">
        <v>1303380</v>
      </c>
      <c r="G42">
        <v>1155686</v>
      </c>
      <c r="H42">
        <v>1285120</v>
      </c>
      <c r="I42">
        <v>773117</v>
      </c>
    </row>
    <row r="43" spans="1:9" x14ac:dyDescent="0.25">
      <c r="A43" t="str">
        <f>'Bilan et annexes'!B42</f>
        <v>DUMOULIN</v>
      </c>
      <c r="B43">
        <v>68522460</v>
      </c>
      <c r="C43">
        <v>84969490</v>
      </c>
      <c r="D43">
        <v>103400107</v>
      </c>
      <c r="E43">
        <v>114774952</v>
      </c>
      <c r="F43">
        <v>929156</v>
      </c>
      <c r="G43">
        <v>1945610</v>
      </c>
      <c r="H43">
        <v>-360457</v>
      </c>
      <c r="I43">
        <v>2321935</v>
      </c>
    </row>
    <row r="44" spans="1:9" x14ac:dyDescent="0.25">
      <c r="A44" t="str">
        <f>'Bilan et annexes'!B43</f>
        <v>DUVEL MOORTGAT</v>
      </c>
      <c r="B44">
        <v>99898767</v>
      </c>
      <c r="C44">
        <v>108699457</v>
      </c>
      <c r="D44">
        <v>138274413</v>
      </c>
      <c r="E44">
        <v>164193836</v>
      </c>
      <c r="F44">
        <v>20234778</v>
      </c>
      <c r="G44">
        <v>20927131</v>
      </c>
      <c r="H44">
        <v>20096045</v>
      </c>
      <c r="I44">
        <v>30074995</v>
      </c>
    </row>
    <row r="45" spans="1:9" x14ac:dyDescent="0.25">
      <c r="A45" t="str">
        <f>'Bilan et annexes'!B44</f>
        <v>ENGINE DECK REPAIR</v>
      </c>
      <c r="B45">
        <v>10908774</v>
      </c>
      <c r="C45">
        <v>17952250</v>
      </c>
      <c r="D45">
        <v>15134191</v>
      </c>
      <c r="E45">
        <v>16971421</v>
      </c>
      <c r="F45">
        <v>412691</v>
      </c>
      <c r="G45">
        <v>287761</v>
      </c>
      <c r="H45">
        <v>70396</v>
      </c>
      <c r="I45">
        <v>151546</v>
      </c>
    </row>
    <row r="46" spans="1:9" x14ac:dyDescent="0.25">
      <c r="A46" t="str">
        <f>'Bilan et annexes'!B45</f>
        <v>ESCOLYS TEXTILES</v>
      </c>
      <c r="B46">
        <v>16363164</v>
      </c>
      <c r="C46">
        <v>14800025</v>
      </c>
      <c r="D46">
        <v>14276020</v>
      </c>
      <c r="E46">
        <v>13457299</v>
      </c>
      <c r="F46">
        <v>-121266</v>
      </c>
      <c r="G46">
        <v>-407953</v>
      </c>
      <c r="H46">
        <v>267155</v>
      </c>
      <c r="I46">
        <v>-439193</v>
      </c>
    </row>
    <row r="47" spans="1:9" x14ac:dyDescent="0.25">
      <c r="A47" t="str">
        <f>'Bilan et annexes'!B46</f>
        <v>ETS BRICHART</v>
      </c>
      <c r="B47">
        <v>142228712</v>
      </c>
      <c r="C47">
        <v>168975516</v>
      </c>
      <c r="D47">
        <v>178346735</v>
      </c>
      <c r="E47">
        <v>188798883</v>
      </c>
      <c r="F47">
        <v>1534421</v>
      </c>
      <c r="G47">
        <v>3549996</v>
      </c>
      <c r="H47">
        <v>2295909</v>
      </c>
      <c r="I47">
        <v>1724235</v>
      </c>
    </row>
    <row r="48" spans="1:9" x14ac:dyDescent="0.25">
      <c r="A48" t="str">
        <f>'Bilan et annexes'!B47</f>
        <v>ETS LEBRUN</v>
      </c>
      <c r="B48">
        <v>57981482</v>
      </c>
      <c r="C48">
        <v>74200421</v>
      </c>
      <c r="D48">
        <v>77099440</v>
      </c>
      <c r="E48">
        <v>79942031</v>
      </c>
      <c r="F48">
        <v>1463321</v>
      </c>
      <c r="G48">
        <v>3503530</v>
      </c>
      <c r="H48">
        <v>1963562</v>
      </c>
      <c r="I48">
        <v>2806535</v>
      </c>
    </row>
    <row r="49" spans="1:9" x14ac:dyDescent="0.25">
      <c r="A49" t="str">
        <f>'Bilan et annexes'!B48</f>
        <v>EUROBROKERS</v>
      </c>
      <c r="B49">
        <v>14331890</v>
      </c>
      <c r="C49">
        <v>15665077</v>
      </c>
      <c r="D49">
        <v>16210479</v>
      </c>
      <c r="E49">
        <v>16113128</v>
      </c>
      <c r="F49">
        <v>-621209</v>
      </c>
      <c r="G49">
        <v>-423357</v>
      </c>
      <c r="H49">
        <v>750626</v>
      </c>
      <c r="I49">
        <v>248857</v>
      </c>
    </row>
    <row r="50" spans="1:9" x14ac:dyDescent="0.25">
      <c r="A50" t="str">
        <f>'Bilan et annexes'!B49</f>
        <v>EURODYE-CTC</v>
      </c>
      <c r="B50">
        <v>11516543</v>
      </c>
      <c r="C50">
        <v>13857480</v>
      </c>
      <c r="D50">
        <v>13908942</v>
      </c>
      <c r="E50">
        <v>13704412</v>
      </c>
      <c r="F50">
        <v>237529</v>
      </c>
      <c r="G50">
        <v>439568</v>
      </c>
      <c r="H50">
        <v>285509</v>
      </c>
      <c r="I50">
        <v>547881</v>
      </c>
    </row>
    <row r="51" spans="1:9" x14ac:dyDescent="0.25">
      <c r="A51" t="str">
        <f>'Bilan et annexes'!B50</f>
        <v>EUROFILTERS</v>
      </c>
      <c r="B51">
        <v>29425628</v>
      </c>
      <c r="C51">
        <v>29033673</v>
      </c>
      <c r="D51">
        <v>25364981</v>
      </c>
      <c r="E51">
        <v>23997650</v>
      </c>
      <c r="F51">
        <v>1060594</v>
      </c>
      <c r="G51">
        <v>1045281</v>
      </c>
      <c r="H51">
        <v>721233</v>
      </c>
      <c r="I51">
        <v>1491604</v>
      </c>
    </row>
    <row r="52" spans="1:9" x14ac:dyDescent="0.25">
      <c r="A52" t="str">
        <f>'Bilan et annexes'!B51</f>
        <v>EUROMETAL SERVICE</v>
      </c>
      <c r="B52">
        <v>67198527</v>
      </c>
      <c r="C52">
        <v>118489868</v>
      </c>
      <c r="D52">
        <v>120857272</v>
      </c>
      <c r="E52">
        <v>126702249</v>
      </c>
      <c r="F52">
        <v>1860123</v>
      </c>
      <c r="G52">
        <v>2936394</v>
      </c>
      <c r="H52">
        <v>2662082</v>
      </c>
      <c r="I52">
        <v>2738503</v>
      </c>
    </row>
    <row r="53" spans="1:9" x14ac:dyDescent="0.25">
      <c r="A53" t="str">
        <f>'Bilan et annexes'!B52</f>
        <v>FAMENNE ENROBES</v>
      </c>
      <c r="B53">
        <v>8746927</v>
      </c>
      <c r="C53">
        <v>12619005</v>
      </c>
      <c r="D53">
        <v>13223911</v>
      </c>
      <c r="E53">
        <v>12606667</v>
      </c>
      <c r="F53">
        <v>189766</v>
      </c>
      <c r="G53">
        <v>542262</v>
      </c>
      <c r="H53">
        <v>569867</v>
      </c>
      <c r="I53">
        <v>516481</v>
      </c>
    </row>
    <row r="54" spans="1:9" x14ac:dyDescent="0.25">
      <c r="A54" t="str">
        <f>'Bilan et annexes'!B53</f>
        <v>FAYMONVILLE SERVICES</v>
      </c>
      <c r="B54">
        <v>8791590</v>
      </c>
      <c r="C54">
        <v>13178920</v>
      </c>
      <c r="D54">
        <v>12191442</v>
      </c>
      <c r="E54">
        <v>10856722</v>
      </c>
      <c r="F54">
        <v>2399564</v>
      </c>
      <c r="G54">
        <v>1459483</v>
      </c>
      <c r="H54">
        <v>1901655</v>
      </c>
      <c r="I54">
        <v>1133222</v>
      </c>
    </row>
    <row r="55" spans="1:9" x14ac:dyDescent="0.25">
      <c r="A55" t="str">
        <f>'Bilan et annexes'!B54</f>
        <v>FILMOBEL</v>
      </c>
      <c r="B55">
        <v>28259318</v>
      </c>
      <c r="C55">
        <v>23508962</v>
      </c>
      <c r="D55">
        <v>23494027</v>
      </c>
      <c r="E55">
        <v>21941499</v>
      </c>
      <c r="F55">
        <v>-57750</v>
      </c>
      <c r="G55">
        <v>-241936</v>
      </c>
      <c r="H55">
        <v>-474556</v>
      </c>
      <c r="I55">
        <v>-661727</v>
      </c>
    </row>
    <row r="56" spans="1:9" x14ac:dyDescent="0.25">
      <c r="A56" t="str">
        <f>'Bilan et annexes'!B55</f>
        <v>FLEET LOGISTICS INTERNATIONAL</v>
      </c>
      <c r="B56">
        <v>3099733</v>
      </c>
      <c r="C56">
        <v>10553821</v>
      </c>
      <c r="D56">
        <v>14720208</v>
      </c>
      <c r="E56">
        <v>12144205</v>
      </c>
      <c r="F56">
        <v>30249</v>
      </c>
      <c r="G56">
        <v>240362</v>
      </c>
      <c r="H56">
        <v>-1708605</v>
      </c>
      <c r="I56">
        <v>-58194</v>
      </c>
    </row>
    <row r="57" spans="1:9" x14ac:dyDescent="0.25">
      <c r="A57" t="str">
        <f>'Bilan et annexes'!B56</f>
        <v>FLORIS</v>
      </c>
      <c r="B57">
        <v>51348591</v>
      </c>
      <c r="C57">
        <v>53796430</v>
      </c>
      <c r="D57">
        <v>52471105</v>
      </c>
      <c r="E57">
        <v>49806029</v>
      </c>
      <c r="F57">
        <v>1390</v>
      </c>
      <c r="G57">
        <v>513136</v>
      </c>
      <c r="H57">
        <v>382215</v>
      </c>
      <c r="I57">
        <v>617807</v>
      </c>
    </row>
    <row r="58" spans="1:9" x14ac:dyDescent="0.25">
      <c r="A58" t="str">
        <f>'Bilan et annexes'!B57</f>
        <v>FOURNIER-CAVOS</v>
      </c>
      <c r="B58">
        <v>43650879</v>
      </c>
      <c r="C58">
        <v>75899769</v>
      </c>
      <c r="D58">
        <v>110719552</v>
      </c>
      <c r="E58">
        <v>56674610</v>
      </c>
      <c r="F58">
        <v>415142</v>
      </c>
      <c r="G58">
        <v>917294</v>
      </c>
      <c r="H58">
        <v>561244</v>
      </c>
      <c r="I58">
        <v>-156677</v>
      </c>
    </row>
    <row r="59" spans="1:9" x14ac:dyDescent="0.25">
      <c r="A59" t="str">
        <f>'Bilan et annexes'!B58</f>
        <v>FRANKY</v>
      </c>
      <c r="B59">
        <v>50266350</v>
      </c>
      <c r="C59">
        <v>50089985</v>
      </c>
      <c r="D59">
        <v>49001909</v>
      </c>
      <c r="E59">
        <v>59562561</v>
      </c>
      <c r="F59">
        <v>289709</v>
      </c>
      <c r="G59">
        <v>298400</v>
      </c>
      <c r="H59">
        <v>284119</v>
      </c>
      <c r="I59">
        <v>257395</v>
      </c>
    </row>
    <row r="60" spans="1:9" x14ac:dyDescent="0.25">
      <c r="A60" t="str">
        <f>'Bilan et annexes'!B59</f>
        <v>GARAGE PEETERS</v>
      </c>
      <c r="B60">
        <v>12100168</v>
      </c>
      <c r="C60">
        <v>14874689</v>
      </c>
      <c r="D60">
        <v>16189162</v>
      </c>
      <c r="E60">
        <v>16749387</v>
      </c>
      <c r="F60">
        <v>391655</v>
      </c>
      <c r="G60">
        <v>277228</v>
      </c>
      <c r="H60">
        <v>-27307</v>
      </c>
      <c r="I60">
        <v>-14976</v>
      </c>
    </row>
    <row r="61" spans="1:9" x14ac:dyDescent="0.25">
      <c r="A61" t="str">
        <f>'Bilan et annexes'!B60</f>
        <v>GASPAR MOTORS ANTWERPEN</v>
      </c>
      <c r="B61">
        <v>81265563</v>
      </c>
      <c r="C61">
        <v>76631933</v>
      </c>
      <c r="D61">
        <v>70540707</v>
      </c>
      <c r="E61">
        <v>69280251</v>
      </c>
      <c r="F61">
        <v>2261795</v>
      </c>
      <c r="G61">
        <v>1374266</v>
      </c>
      <c r="H61">
        <v>121406</v>
      </c>
      <c r="I61">
        <v>144063</v>
      </c>
    </row>
    <row r="62" spans="1:9" x14ac:dyDescent="0.25">
      <c r="A62" t="str">
        <f>'Bilan et annexes'!B61</f>
        <v>GLOBAL SAFETY</v>
      </c>
      <c r="B62">
        <v>56128054</v>
      </c>
      <c r="C62">
        <v>65723984</v>
      </c>
      <c r="D62">
        <v>62170587</v>
      </c>
      <c r="E62">
        <v>58162151</v>
      </c>
      <c r="F62">
        <v>1754855</v>
      </c>
      <c r="G62">
        <v>2213189</v>
      </c>
      <c r="H62">
        <v>1103219</v>
      </c>
      <c r="I62">
        <v>402867</v>
      </c>
    </row>
    <row r="63" spans="1:9" x14ac:dyDescent="0.25">
      <c r="A63" t="str">
        <f>'Bilan et annexes'!B62</f>
        <v>GLUECOM</v>
      </c>
      <c r="B63">
        <v>10716319</v>
      </c>
      <c r="C63">
        <v>10893343</v>
      </c>
      <c r="D63">
        <v>10773325</v>
      </c>
      <c r="E63">
        <v>10612601</v>
      </c>
      <c r="F63">
        <v>189604</v>
      </c>
      <c r="G63">
        <v>166136</v>
      </c>
      <c r="H63">
        <v>-141993</v>
      </c>
      <c r="I63">
        <v>304499</v>
      </c>
    </row>
    <row r="64" spans="1:9" x14ac:dyDescent="0.25">
      <c r="A64" t="str">
        <f>'Bilan et annexes'!B63</f>
        <v>GRAFITYP SELFADHESIVE PRODUCTS</v>
      </c>
      <c r="B64">
        <v>15572917</v>
      </c>
      <c r="C64">
        <v>15660124</v>
      </c>
      <c r="D64">
        <v>15947213</v>
      </c>
      <c r="E64">
        <v>17052942</v>
      </c>
      <c r="F64">
        <v>801040</v>
      </c>
      <c r="G64">
        <v>431545</v>
      </c>
      <c r="H64">
        <v>805437</v>
      </c>
      <c r="I64">
        <v>566386</v>
      </c>
    </row>
    <row r="65" spans="1:9" x14ac:dyDescent="0.25">
      <c r="A65" t="str">
        <f>'Bilan et annexes'!B64</f>
        <v>HEBOSS INTERNATIONAL</v>
      </c>
      <c r="B65">
        <v>19053448</v>
      </c>
      <c r="C65">
        <v>20955521</v>
      </c>
      <c r="D65">
        <v>20487055</v>
      </c>
      <c r="E65">
        <v>14573765</v>
      </c>
      <c r="F65">
        <v>531896</v>
      </c>
      <c r="G65">
        <v>352695</v>
      </c>
      <c r="H65">
        <v>63104</v>
      </c>
      <c r="I65">
        <v>115361</v>
      </c>
    </row>
    <row r="66" spans="1:9" x14ac:dyDescent="0.25">
      <c r="A66" t="str">
        <f>'Bilan et annexes'!B65</f>
        <v>HESSENATIE LOGISTICS</v>
      </c>
      <c r="B66">
        <v>22368146</v>
      </c>
      <c r="C66">
        <v>27168245</v>
      </c>
      <c r="D66">
        <v>27826239</v>
      </c>
      <c r="E66">
        <v>17691735</v>
      </c>
      <c r="F66">
        <v>-3916519</v>
      </c>
      <c r="G66">
        <v>-177004</v>
      </c>
      <c r="H66">
        <v>3026090</v>
      </c>
      <c r="I66">
        <v>1742545</v>
      </c>
    </row>
    <row r="67" spans="1:9" x14ac:dyDescent="0.25">
      <c r="A67" t="str">
        <f>'Bilan et annexes'!B66</f>
        <v>HOBON</v>
      </c>
      <c r="B67">
        <v>13222574</v>
      </c>
      <c r="C67">
        <v>14634434</v>
      </c>
      <c r="D67">
        <v>13146745</v>
      </c>
      <c r="E67">
        <v>13377730</v>
      </c>
      <c r="F67">
        <v>152566</v>
      </c>
      <c r="G67">
        <v>-66095</v>
      </c>
      <c r="H67">
        <v>-228986</v>
      </c>
      <c r="I67">
        <v>-243315</v>
      </c>
    </row>
    <row r="68" spans="1:9" x14ac:dyDescent="0.25">
      <c r="A68" t="str">
        <f>'Bilan et annexes'!B67</f>
        <v>HYDROMETAL</v>
      </c>
      <c r="B68">
        <v>7974283</v>
      </c>
      <c r="C68">
        <v>9928243</v>
      </c>
      <c r="D68">
        <v>11146824</v>
      </c>
      <c r="E68">
        <v>10803598</v>
      </c>
      <c r="F68">
        <v>163151</v>
      </c>
      <c r="G68">
        <v>326840</v>
      </c>
      <c r="H68">
        <v>89210</v>
      </c>
      <c r="I68">
        <v>-78289</v>
      </c>
    </row>
    <row r="69" spans="1:9" x14ac:dyDescent="0.25">
      <c r="A69" t="str">
        <f>'Bilan et annexes'!B68</f>
        <v>INCOPACK</v>
      </c>
      <c r="B69">
        <v>35519851</v>
      </c>
      <c r="C69">
        <v>39073903</v>
      </c>
      <c r="D69">
        <v>45752618</v>
      </c>
      <c r="E69">
        <v>54696919</v>
      </c>
      <c r="F69">
        <v>-1994148</v>
      </c>
      <c r="G69">
        <v>-59921</v>
      </c>
      <c r="H69">
        <v>2795073</v>
      </c>
      <c r="I69">
        <v>2552230</v>
      </c>
    </row>
    <row r="70" spans="1:9" x14ac:dyDescent="0.25">
      <c r="A70" t="str">
        <f>'Bilan et annexes'!B69</f>
        <v>INTEGRAL AUTO</v>
      </c>
      <c r="B70">
        <v>41597626</v>
      </c>
      <c r="C70">
        <v>46063874</v>
      </c>
      <c r="D70">
        <v>35881370</v>
      </c>
      <c r="E70">
        <v>53086764</v>
      </c>
      <c r="F70">
        <v>1026036</v>
      </c>
      <c r="G70">
        <v>1243904</v>
      </c>
      <c r="H70">
        <v>925407</v>
      </c>
      <c r="I70">
        <v>1622942</v>
      </c>
    </row>
    <row r="71" spans="1:9" x14ac:dyDescent="0.25">
      <c r="A71" t="str">
        <f>'Bilan et annexes'!B70</f>
        <v>KEMPISCH LABORATORIUM</v>
      </c>
      <c r="B71">
        <v>32257602</v>
      </c>
      <c r="C71">
        <v>33721216</v>
      </c>
      <c r="D71">
        <v>34393448</v>
      </c>
      <c r="E71">
        <v>38882034</v>
      </c>
      <c r="F71">
        <v>1759604</v>
      </c>
      <c r="G71">
        <v>2332610</v>
      </c>
      <c r="H71">
        <v>871549</v>
      </c>
      <c r="I71">
        <v>1287883</v>
      </c>
    </row>
    <row r="72" spans="1:9" x14ac:dyDescent="0.25">
      <c r="A72" t="str">
        <f>'Bilan et annexes'!B71</f>
        <v>LAMBRECHT NUMMER EEN IN BANDEN</v>
      </c>
      <c r="B72">
        <v>39211890</v>
      </c>
      <c r="C72">
        <v>42374318</v>
      </c>
      <c r="D72">
        <v>36310165</v>
      </c>
      <c r="E72">
        <v>36030259</v>
      </c>
      <c r="F72">
        <v>2402173</v>
      </c>
      <c r="G72">
        <v>2211988</v>
      </c>
      <c r="H72">
        <v>1245591</v>
      </c>
      <c r="I72">
        <v>889299</v>
      </c>
    </row>
    <row r="73" spans="1:9" x14ac:dyDescent="0.25">
      <c r="A73" t="str">
        <f>'Bilan et annexes'!B72</f>
        <v>LECOT</v>
      </c>
      <c r="B73">
        <v>86078483</v>
      </c>
      <c r="C73">
        <v>97355369</v>
      </c>
      <c r="D73">
        <v>105003887</v>
      </c>
      <c r="E73">
        <v>109152674</v>
      </c>
      <c r="F73">
        <v>3186352</v>
      </c>
      <c r="G73">
        <v>3544252</v>
      </c>
      <c r="H73">
        <v>1970265</v>
      </c>
      <c r="I73">
        <v>729114</v>
      </c>
    </row>
    <row r="74" spans="1:9" x14ac:dyDescent="0.25">
      <c r="A74" t="str">
        <f>'Bilan et annexes'!B73</f>
        <v>MC THREE</v>
      </c>
      <c r="B74">
        <v>58287522</v>
      </c>
      <c r="C74">
        <v>52969014</v>
      </c>
      <c r="D74">
        <v>50712181</v>
      </c>
      <c r="E74">
        <v>50823392</v>
      </c>
      <c r="F74">
        <v>1386438</v>
      </c>
      <c r="G74">
        <v>1216505</v>
      </c>
      <c r="H74">
        <v>1492399</v>
      </c>
      <c r="I74">
        <v>1250359</v>
      </c>
    </row>
    <row r="75" spans="1:9" x14ac:dyDescent="0.25">
      <c r="A75" t="str">
        <f>'Bilan et annexes'!B74</f>
        <v>MECHANIEK EN TRANSPORTMIDDELEN ONDERNEMING</v>
      </c>
      <c r="B75">
        <v>38570479</v>
      </c>
      <c r="C75">
        <v>42268175</v>
      </c>
      <c r="D75">
        <v>48817995</v>
      </c>
      <c r="E75">
        <v>68849953</v>
      </c>
      <c r="F75">
        <v>1465369</v>
      </c>
      <c r="G75">
        <v>762354</v>
      </c>
      <c r="H75">
        <v>2115476</v>
      </c>
      <c r="I75">
        <v>1706330</v>
      </c>
    </row>
    <row r="76" spans="1:9" x14ac:dyDescent="0.25">
      <c r="A76" t="str">
        <f>'Bilan et annexes'!B75</f>
        <v>MONTEBI</v>
      </c>
      <c r="B76">
        <v>19227841</v>
      </c>
      <c r="C76">
        <v>19597300</v>
      </c>
      <c r="D76">
        <v>17641223</v>
      </c>
      <c r="E76">
        <v>16240159</v>
      </c>
      <c r="F76">
        <v>1226930</v>
      </c>
      <c r="G76">
        <v>-109797</v>
      </c>
      <c r="H76">
        <v>-687779</v>
      </c>
      <c r="I76">
        <v>-746235</v>
      </c>
    </row>
    <row r="77" spans="1:9" x14ac:dyDescent="0.25">
      <c r="A77" t="str">
        <f>'Bilan et annexes'!B76</f>
        <v>OCTA</v>
      </c>
      <c r="B77">
        <v>496462732</v>
      </c>
      <c r="C77">
        <v>382519746</v>
      </c>
      <c r="D77">
        <v>251475438</v>
      </c>
      <c r="E77">
        <v>238224598</v>
      </c>
      <c r="F77">
        <v>1848227</v>
      </c>
      <c r="G77">
        <v>2279172</v>
      </c>
      <c r="H77">
        <v>1600013</v>
      </c>
      <c r="I77">
        <v>-130918</v>
      </c>
    </row>
    <row r="78" spans="1:9" x14ac:dyDescent="0.25">
      <c r="A78" t="str">
        <f>'Bilan et annexes'!B77</f>
        <v>POLYCASA</v>
      </c>
      <c r="B78">
        <v>87487937</v>
      </c>
      <c r="C78">
        <v>80765702</v>
      </c>
      <c r="D78">
        <v>88301730</v>
      </c>
      <c r="E78">
        <v>89197353</v>
      </c>
      <c r="F78">
        <v>2024548</v>
      </c>
      <c r="G78">
        <v>4394</v>
      </c>
      <c r="H78">
        <v>-3401327</v>
      </c>
      <c r="I78">
        <v>-6115371</v>
      </c>
    </row>
    <row r="79" spans="1:9" x14ac:dyDescent="0.25">
      <c r="A79" t="str">
        <f>'Bilan et annexes'!B78</f>
        <v>PROMAT INTERNATIONAL</v>
      </c>
      <c r="B79">
        <v>92170648</v>
      </c>
      <c r="C79">
        <v>106303173</v>
      </c>
      <c r="D79">
        <v>104207233</v>
      </c>
      <c r="E79">
        <v>102288156</v>
      </c>
      <c r="F79">
        <v>12118470</v>
      </c>
      <c r="G79">
        <v>12381289</v>
      </c>
      <c r="H79">
        <v>10899283</v>
      </c>
      <c r="I79">
        <v>12868423</v>
      </c>
    </row>
    <row r="80" spans="1:9" x14ac:dyDescent="0.25">
      <c r="A80" t="str">
        <f>'Bilan et annexes'!B79</f>
        <v>PROVIRON BASIC CHEMICALS</v>
      </c>
      <c r="B80">
        <v>64345342</v>
      </c>
      <c r="C80">
        <v>65158247</v>
      </c>
      <c r="D80">
        <v>79127465</v>
      </c>
      <c r="E80">
        <v>77107315</v>
      </c>
      <c r="F80">
        <v>1915343</v>
      </c>
      <c r="G80">
        <v>374536</v>
      </c>
      <c r="H80">
        <v>957931</v>
      </c>
      <c r="I80">
        <v>1255995</v>
      </c>
    </row>
    <row r="81" spans="1:9" x14ac:dyDescent="0.25">
      <c r="A81" t="str">
        <f>'Bilan et annexes'!B80</f>
        <v>PROVIRON FUNCTIONAL CHEMICALS</v>
      </c>
      <c r="B81">
        <v>52631830</v>
      </c>
      <c r="C81">
        <v>80170714</v>
      </c>
      <c r="D81">
        <v>82121293</v>
      </c>
      <c r="E81">
        <v>109168092</v>
      </c>
      <c r="F81">
        <v>-204683</v>
      </c>
      <c r="G81">
        <v>-569609</v>
      </c>
      <c r="H81">
        <v>-229902</v>
      </c>
      <c r="I81">
        <v>1637270</v>
      </c>
    </row>
    <row r="82" spans="1:9" x14ac:dyDescent="0.25">
      <c r="A82" t="str">
        <f>'Bilan et annexes'!B81</f>
        <v>PURATOS</v>
      </c>
      <c r="B82">
        <v>388116377</v>
      </c>
      <c r="C82">
        <v>417650939</v>
      </c>
      <c r="D82">
        <v>438894033</v>
      </c>
      <c r="E82">
        <v>465759803</v>
      </c>
      <c r="F82">
        <v>7932048</v>
      </c>
      <c r="G82">
        <v>17252077</v>
      </c>
      <c r="H82">
        <v>14748063</v>
      </c>
      <c r="I82">
        <v>23343559</v>
      </c>
    </row>
    <row r="83" spans="1:9" x14ac:dyDescent="0.25">
      <c r="A83" t="str">
        <f>'Bilan et annexes'!B82</f>
        <v>QUALITY MEAT RENMANS</v>
      </c>
      <c r="B83">
        <v>286101664</v>
      </c>
      <c r="C83">
        <v>298205303</v>
      </c>
      <c r="D83">
        <v>302408804</v>
      </c>
      <c r="E83">
        <v>313007547</v>
      </c>
      <c r="F83">
        <v>8220959</v>
      </c>
      <c r="G83">
        <v>8566231</v>
      </c>
      <c r="H83">
        <v>6897373</v>
      </c>
      <c r="I83">
        <v>5270869</v>
      </c>
    </row>
    <row r="84" spans="1:9" x14ac:dyDescent="0.25">
      <c r="A84" t="str">
        <f>'Bilan et annexes'!B83</f>
        <v>QUINN GROUP BELGIUM</v>
      </c>
      <c r="B84">
        <v>16355749</v>
      </c>
      <c r="C84">
        <v>17345339</v>
      </c>
      <c r="D84">
        <v>15260919</v>
      </c>
      <c r="E84">
        <v>15772101</v>
      </c>
      <c r="F84">
        <v>761805</v>
      </c>
      <c r="G84">
        <v>-31151</v>
      </c>
      <c r="H84">
        <v>-2871841</v>
      </c>
      <c r="I84">
        <v>-989168</v>
      </c>
    </row>
    <row r="85" spans="1:9" x14ac:dyDescent="0.25">
      <c r="A85" t="str">
        <f>'Bilan et annexes'!B84</f>
        <v>REVOGAN</v>
      </c>
      <c r="B85">
        <v>13628477</v>
      </c>
      <c r="C85">
        <v>13946239</v>
      </c>
      <c r="D85">
        <v>14296828</v>
      </c>
      <c r="E85">
        <v>14683549</v>
      </c>
      <c r="F85">
        <v>510506</v>
      </c>
      <c r="G85">
        <v>267580</v>
      </c>
      <c r="H85">
        <v>268423</v>
      </c>
      <c r="I85">
        <v>222506</v>
      </c>
    </row>
    <row r="86" spans="1:9" x14ac:dyDescent="0.25">
      <c r="A86" t="str">
        <f>'Bilan et annexes'!B85</f>
        <v>ROGER VANDEN BERGHE</v>
      </c>
      <c r="B86">
        <v>51855122</v>
      </c>
      <c r="C86">
        <v>49915091</v>
      </c>
      <c r="D86">
        <v>44415879</v>
      </c>
      <c r="E86">
        <v>38285368</v>
      </c>
      <c r="F86">
        <v>1957954</v>
      </c>
      <c r="G86">
        <v>1752027</v>
      </c>
      <c r="H86">
        <v>4016406</v>
      </c>
      <c r="I86">
        <v>2574099</v>
      </c>
    </row>
    <row r="87" spans="1:9" x14ac:dyDescent="0.25">
      <c r="A87" t="str">
        <f>'Bilan et annexes'!B86</f>
        <v>SARENS</v>
      </c>
      <c r="B87">
        <v>183312926</v>
      </c>
      <c r="C87">
        <v>193691188</v>
      </c>
      <c r="D87">
        <v>213818398</v>
      </c>
      <c r="E87">
        <v>241213510</v>
      </c>
      <c r="F87">
        <v>11026242</v>
      </c>
      <c r="G87">
        <v>17645514</v>
      </c>
      <c r="H87">
        <v>19135315</v>
      </c>
      <c r="I87">
        <v>39194753</v>
      </c>
    </row>
    <row r="88" spans="1:9" x14ac:dyDescent="0.25">
      <c r="A88" t="str">
        <f>'Bilan et annexes'!B87</f>
        <v>SMEETS EN ZONEN</v>
      </c>
      <c r="B88">
        <v>30487951</v>
      </c>
      <c r="C88">
        <v>30375995</v>
      </c>
      <c r="D88">
        <v>31414257</v>
      </c>
      <c r="E88">
        <v>30299599</v>
      </c>
      <c r="F88">
        <v>805315</v>
      </c>
      <c r="G88">
        <v>847399</v>
      </c>
      <c r="H88">
        <v>1614292</v>
      </c>
      <c r="I88">
        <v>1333507</v>
      </c>
    </row>
    <row r="89" spans="1:9" x14ac:dyDescent="0.25">
      <c r="A89" t="str">
        <f>'Bilan et annexes'!B88</f>
        <v>SMURFIT KAPPA TURNHOUT</v>
      </c>
      <c r="B89">
        <v>78483858</v>
      </c>
      <c r="C89">
        <v>91669739</v>
      </c>
      <c r="D89">
        <v>94352140</v>
      </c>
      <c r="E89">
        <v>95345574</v>
      </c>
      <c r="F89">
        <v>3963674</v>
      </c>
      <c r="G89">
        <v>4807216</v>
      </c>
      <c r="H89">
        <v>6860566</v>
      </c>
      <c r="I89">
        <v>2399770</v>
      </c>
    </row>
    <row r="90" spans="1:9" x14ac:dyDescent="0.25">
      <c r="A90" t="str">
        <f>'Bilan et annexes'!B89</f>
        <v>SODIREP - TEXTILES</v>
      </c>
      <c r="B90">
        <v>28049686</v>
      </c>
      <c r="C90">
        <v>36950002</v>
      </c>
      <c r="D90">
        <v>26036873</v>
      </c>
      <c r="E90">
        <v>25841024</v>
      </c>
      <c r="F90">
        <v>2371373</v>
      </c>
      <c r="G90">
        <v>3544863</v>
      </c>
      <c r="H90">
        <v>474127</v>
      </c>
      <c r="I90">
        <v>9642</v>
      </c>
    </row>
    <row r="91" spans="1:9" x14ac:dyDescent="0.25">
      <c r="A91" t="str">
        <f>'Bilan et annexes'!B90</f>
        <v>SOLVIC</v>
      </c>
      <c r="B91">
        <v>551462586</v>
      </c>
      <c r="C91">
        <v>564393930</v>
      </c>
      <c r="D91">
        <v>541231705</v>
      </c>
      <c r="E91">
        <v>585298533</v>
      </c>
      <c r="F91">
        <v>34396904</v>
      </c>
      <c r="G91">
        <v>2730655</v>
      </c>
      <c r="H91">
        <v>545119</v>
      </c>
      <c r="I91">
        <v>-2484456</v>
      </c>
    </row>
    <row r="92" spans="1:9" x14ac:dyDescent="0.25">
      <c r="A92" t="str">
        <f>'Bilan et annexes'!B91</f>
        <v>SOUTHERN EUROPEAN TRADING CORPORATION</v>
      </c>
      <c r="B92">
        <v>57136939</v>
      </c>
      <c r="C92">
        <v>69122034</v>
      </c>
      <c r="D92">
        <v>67666840</v>
      </c>
      <c r="E92">
        <v>72932714</v>
      </c>
      <c r="F92">
        <v>2671543</v>
      </c>
      <c r="G92">
        <v>1077588</v>
      </c>
      <c r="H92">
        <v>900811</v>
      </c>
      <c r="I92">
        <v>1946174</v>
      </c>
    </row>
    <row r="93" spans="1:9" x14ac:dyDescent="0.25">
      <c r="A93" t="str">
        <f>'Bilan et annexes'!B92</f>
        <v>SURFACE TREATMENT COMPANY S.T.C.</v>
      </c>
      <c r="B93">
        <v>11770942</v>
      </c>
      <c r="C93">
        <v>12828666</v>
      </c>
      <c r="D93">
        <v>11916268</v>
      </c>
      <c r="E93">
        <v>10511720</v>
      </c>
      <c r="F93">
        <v>40569</v>
      </c>
      <c r="G93">
        <v>1967636</v>
      </c>
      <c r="H93">
        <v>1897264</v>
      </c>
      <c r="I93">
        <v>735454</v>
      </c>
    </row>
    <row r="94" spans="1:9" x14ac:dyDescent="0.25">
      <c r="A94" t="str">
        <f>'Bilan et annexes'!B93</f>
        <v>TRANSPORT GEBROEDERS VAN AERDE</v>
      </c>
      <c r="B94">
        <v>15616604</v>
      </c>
      <c r="C94">
        <v>20075449</v>
      </c>
      <c r="D94">
        <v>14358419</v>
      </c>
      <c r="E94">
        <v>15544405</v>
      </c>
      <c r="F94">
        <v>54080</v>
      </c>
      <c r="G94">
        <v>597254</v>
      </c>
      <c r="H94">
        <v>-573531</v>
      </c>
      <c r="I94">
        <v>411503</v>
      </c>
    </row>
    <row r="95" spans="1:9" x14ac:dyDescent="0.25">
      <c r="A95" t="str">
        <f>'Bilan et annexes'!B94</f>
        <v>TURBOTRUCKS TORHOUT</v>
      </c>
      <c r="B95">
        <v>23064822</v>
      </c>
      <c r="C95">
        <v>48690872</v>
      </c>
      <c r="D95">
        <v>52176541</v>
      </c>
      <c r="E95">
        <v>44566024</v>
      </c>
      <c r="F95">
        <v>414998</v>
      </c>
      <c r="G95">
        <v>1306925</v>
      </c>
      <c r="H95">
        <v>1212699</v>
      </c>
      <c r="I95">
        <v>72947</v>
      </c>
    </row>
    <row r="96" spans="1:9" x14ac:dyDescent="0.25">
      <c r="A96" t="str">
        <f>'Bilan et annexes'!B95</f>
        <v>UCB PHARMA</v>
      </c>
      <c r="B96">
        <v>1926176000</v>
      </c>
      <c r="C96">
        <v>2035265000</v>
      </c>
      <c r="D96">
        <v>1999212000</v>
      </c>
      <c r="E96">
        <v>2253205000</v>
      </c>
      <c r="F96">
        <v>83131000</v>
      </c>
      <c r="G96">
        <v>-44252000</v>
      </c>
      <c r="H96">
        <v>-156615000</v>
      </c>
      <c r="I96">
        <v>-57915000</v>
      </c>
    </row>
    <row r="97" spans="1:9" x14ac:dyDescent="0.25">
      <c r="A97" t="str">
        <f>'Bilan et annexes'!B96</f>
        <v>VAN HOUDT KEMPEN</v>
      </c>
      <c r="B97">
        <v>20469811</v>
      </c>
      <c r="C97">
        <v>21898673</v>
      </c>
      <c r="D97">
        <v>20443146</v>
      </c>
      <c r="E97">
        <v>24206078</v>
      </c>
      <c r="F97">
        <v>533836</v>
      </c>
      <c r="G97">
        <v>510723</v>
      </c>
      <c r="H97">
        <v>166916</v>
      </c>
      <c r="I97">
        <v>741155</v>
      </c>
    </row>
    <row r="98" spans="1:9" x14ac:dyDescent="0.25">
      <c r="A98" t="str">
        <f>'Bilan et annexes'!B97</f>
        <v>VANDEN AVENNE OOIGEM</v>
      </c>
      <c r="B98">
        <v>222280209</v>
      </c>
      <c r="C98">
        <v>304547616</v>
      </c>
      <c r="D98">
        <v>339360085</v>
      </c>
      <c r="E98">
        <v>376490726</v>
      </c>
      <c r="F98">
        <v>3967118</v>
      </c>
      <c r="G98">
        <v>1245777</v>
      </c>
      <c r="H98">
        <v>3618148</v>
      </c>
      <c r="I98">
        <v>-1993606</v>
      </c>
    </row>
    <row r="99" spans="1:9" x14ac:dyDescent="0.25">
      <c r="A99" t="str">
        <f>'Bilan et annexes'!B98</f>
        <v>VULKOPRIN</v>
      </c>
      <c r="B99">
        <v>11926911</v>
      </c>
      <c r="C99">
        <v>13765681</v>
      </c>
      <c r="D99">
        <v>13951253</v>
      </c>
      <c r="E99">
        <v>14840213</v>
      </c>
      <c r="F99">
        <v>370537</v>
      </c>
      <c r="G99">
        <v>435509</v>
      </c>
      <c r="H99">
        <v>-144370</v>
      </c>
      <c r="I99">
        <v>-309488</v>
      </c>
    </row>
    <row r="100" spans="1:9" x14ac:dyDescent="0.25">
      <c r="A100" t="str">
        <f>'Bilan et annexes'!B99</f>
        <v>VYNCKIER TOOLS</v>
      </c>
      <c r="B100">
        <v>10451966</v>
      </c>
      <c r="C100">
        <v>12891073</v>
      </c>
      <c r="D100">
        <v>13247460</v>
      </c>
      <c r="E100">
        <v>13613897</v>
      </c>
      <c r="F100">
        <v>880834</v>
      </c>
      <c r="G100">
        <v>780245</v>
      </c>
      <c r="H100">
        <v>732528</v>
      </c>
      <c r="I100">
        <v>386585</v>
      </c>
    </row>
    <row r="101" spans="1:9" x14ac:dyDescent="0.25">
      <c r="A101" t="str">
        <f>'Bilan et annexes'!B100</f>
        <v>WAHL DIAMONDS</v>
      </c>
      <c r="B101">
        <v>17489996</v>
      </c>
      <c r="C101">
        <v>26920466</v>
      </c>
      <c r="D101">
        <v>16363509</v>
      </c>
      <c r="E101">
        <v>16551194</v>
      </c>
      <c r="F101">
        <v>174352</v>
      </c>
      <c r="G101">
        <v>101777</v>
      </c>
      <c r="H101">
        <v>151640</v>
      </c>
      <c r="I101">
        <v>170086</v>
      </c>
    </row>
    <row r="102" spans="1:9" x14ac:dyDescent="0.25">
      <c r="A102" t="str">
        <f>'Bilan et annexes'!B101</f>
        <v>WELCO</v>
      </c>
      <c r="B102">
        <v>6248523</v>
      </c>
      <c r="C102">
        <v>8839064</v>
      </c>
      <c r="D102">
        <v>11891594</v>
      </c>
      <c r="E102">
        <v>12100060</v>
      </c>
      <c r="F102">
        <v>415554</v>
      </c>
      <c r="G102">
        <v>1007582</v>
      </c>
      <c r="H102">
        <v>2755551</v>
      </c>
      <c r="I102">
        <v>2196013</v>
      </c>
    </row>
    <row r="103" spans="1:9" x14ac:dyDescent="0.25">
      <c r="A103" t="str">
        <f>'Bilan et annexes'!B102</f>
        <v>WM SUPPLIES (B)</v>
      </c>
      <c r="B103">
        <v>362040</v>
      </c>
      <c r="C103">
        <v>15561504</v>
      </c>
      <c r="D103">
        <v>16813603</v>
      </c>
      <c r="E103">
        <v>18338921</v>
      </c>
      <c r="F103">
        <v>119774</v>
      </c>
      <c r="G103">
        <v>101142</v>
      </c>
      <c r="H103">
        <v>153028</v>
      </c>
      <c r="I103">
        <v>81388</v>
      </c>
    </row>
    <row r="104" spans="1:9" x14ac:dyDescent="0.25">
      <c r="A104" t="str">
        <f>'Bilan et annexes'!B103</f>
        <v>ZELFBOUW MARKT NINOVE</v>
      </c>
      <c r="B104">
        <v>10763758</v>
      </c>
      <c r="C104">
        <v>12825776</v>
      </c>
      <c r="D104">
        <v>13896898</v>
      </c>
      <c r="E104">
        <v>14313908</v>
      </c>
      <c r="F104">
        <v>297249</v>
      </c>
      <c r="G104">
        <v>-64929</v>
      </c>
      <c r="H104">
        <v>86359</v>
      </c>
      <c r="I104">
        <v>35290</v>
      </c>
    </row>
    <row r="105" spans="1:9" x14ac:dyDescent="0.25">
      <c r="A105" t="str">
        <f>'Bilan et annexes'!B104</f>
        <v>ACROS ORGANICS</v>
      </c>
      <c r="B105">
        <v>60329661</v>
      </c>
      <c r="C105">
        <v>55669142</v>
      </c>
      <c r="D105">
        <v>62226826</v>
      </c>
      <c r="E105">
        <v>63476397</v>
      </c>
      <c r="F105">
        <v>10486119</v>
      </c>
      <c r="G105">
        <v>6635852</v>
      </c>
      <c r="H105">
        <v>9088379</v>
      </c>
      <c r="I105">
        <v>7532759</v>
      </c>
    </row>
    <row r="106" spans="1:9" x14ac:dyDescent="0.25">
      <c r="A106" t="str">
        <f>'Bilan et annexes'!B105</f>
        <v>AEGEAN NWE</v>
      </c>
      <c r="B106">
        <v>1207776932</v>
      </c>
      <c r="C106">
        <v>1780514389</v>
      </c>
      <c r="D106">
        <v>1792108139</v>
      </c>
      <c r="E106">
        <v>1494846440</v>
      </c>
      <c r="F106">
        <v>9169259</v>
      </c>
      <c r="G106">
        <v>12777180</v>
      </c>
      <c r="H106">
        <v>10313912</v>
      </c>
      <c r="I106">
        <v>399120</v>
      </c>
    </row>
    <row r="107" spans="1:9" x14ac:dyDescent="0.25">
      <c r="A107" t="str">
        <f>'Bilan et annexes'!B106</f>
        <v>AGC AUTOMOTIVE EUROPE</v>
      </c>
      <c r="B107">
        <v>536410247</v>
      </c>
      <c r="C107">
        <v>566154061</v>
      </c>
      <c r="D107">
        <v>566680845</v>
      </c>
      <c r="E107">
        <v>610864926</v>
      </c>
      <c r="F107">
        <v>18924699</v>
      </c>
      <c r="G107">
        <v>19512441</v>
      </c>
      <c r="H107">
        <v>-5716447</v>
      </c>
      <c r="I107">
        <v>-18347725</v>
      </c>
    </row>
    <row r="108" spans="1:9" x14ac:dyDescent="0.25">
      <c r="A108" t="str">
        <f>'Bilan et annexes'!B107</f>
        <v>AGC GLASS EUROPE</v>
      </c>
      <c r="B108">
        <v>818282000</v>
      </c>
      <c r="C108">
        <v>811347000</v>
      </c>
      <c r="D108">
        <v>796680000</v>
      </c>
      <c r="E108">
        <v>698828000</v>
      </c>
      <c r="F108">
        <v>-1593000</v>
      </c>
      <c r="G108">
        <v>-57951000</v>
      </c>
      <c r="H108">
        <v>-110192000</v>
      </c>
      <c r="I108">
        <v>-132670000</v>
      </c>
    </row>
    <row r="109" spans="1:9" x14ac:dyDescent="0.25">
      <c r="A109" t="str">
        <f>'Bilan et annexes'!B108</f>
        <v>AGC PROCESSING BELGIUM</v>
      </c>
      <c r="B109">
        <v>13109092</v>
      </c>
      <c r="C109">
        <v>13940446</v>
      </c>
      <c r="D109">
        <v>12674437</v>
      </c>
      <c r="E109">
        <v>14402106</v>
      </c>
      <c r="F109">
        <v>-715868</v>
      </c>
      <c r="G109">
        <v>-859403</v>
      </c>
      <c r="H109">
        <v>-843159</v>
      </c>
      <c r="I109">
        <v>-675205</v>
      </c>
    </row>
    <row r="110" spans="1:9" x14ac:dyDescent="0.25">
      <c r="A110" t="str">
        <f>'Bilan et annexes'!B109</f>
        <v>ALDERS INTERNATIONAAL TRANSPORT</v>
      </c>
      <c r="B110">
        <v>18538042</v>
      </c>
      <c r="C110">
        <v>23111143</v>
      </c>
      <c r="D110">
        <v>25499465</v>
      </c>
      <c r="E110">
        <v>25261260</v>
      </c>
      <c r="F110">
        <v>388390</v>
      </c>
      <c r="G110">
        <v>524727</v>
      </c>
      <c r="H110">
        <v>102228</v>
      </c>
      <c r="I110">
        <v>667523</v>
      </c>
    </row>
    <row r="111" spans="1:9" x14ac:dyDescent="0.25">
      <c r="A111" t="str">
        <f>'Bilan et annexes'!B110</f>
        <v>ALIPLAST ALUMINIUM EXTRUSION</v>
      </c>
      <c r="B111">
        <v>59623575</v>
      </c>
      <c r="C111">
        <v>67982191</v>
      </c>
      <c r="D111">
        <v>58054435</v>
      </c>
      <c r="E111">
        <v>55256726</v>
      </c>
      <c r="F111">
        <v>3123589</v>
      </c>
      <c r="G111">
        <v>2948246</v>
      </c>
      <c r="H111">
        <v>1378806</v>
      </c>
      <c r="I111">
        <v>1830139</v>
      </c>
    </row>
    <row r="112" spans="1:9" x14ac:dyDescent="0.25">
      <c r="A112" t="str">
        <f>'Bilan et annexes'!B111</f>
        <v>ANSELL HEALTHCARE EUROPE</v>
      </c>
      <c r="B112">
        <v>166439181</v>
      </c>
      <c r="C112">
        <v>197086977</v>
      </c>
      <c r="D112">
        <v>210535999</v>
      </c>
      <c r="E112">
        <v>216621566</v>
      </c>
      <c r="F112">
        <v>6826743</v>
      </c>
      <c r="G112">
        <v>9724413</v>
      </c>
      <c r="H112">
        <v>8928150</v>
      </c>
      <c r="I112">
        <v>9264182</v>
      </c>
    </row>
    <row r="113" spans="1:9" x14ac:dyDescent="0.25">
      <c r="A113" t="str">
        <f>'Bilan et annexes'!B112</f>
        <v>ANTWERP STONE TERMINAL</v>
      </c>
      <c r="B113">
        <v>7954908</v>
      </c>
      <c r="C113">
        <v>8457757</v>
      </c>
      <c r="D113">
        <v>10315820</v>
      </c>
      <c r="E113">
        <v>12372491</v>
      </c>
      <c r="F113">
        <v>-536839</v>
      </c>
      <c r="G113">
        <v>-485983</v>
      </c>
      <c r="H113">
        <v>-440182</v>
      </c>
      <c r="I113">
        <v>-487553</v>
      </c>
    </row>
    <row r="114" spans="1:9" x14ac:dyDescent="0.25">
      <c r="A114" t="str">
        <f>'Bilan et annexes'!B113</f>
        <v>ANTWERPSE STAAL SERVICES</v>
      </c>
      <c r="B114">
        <v>42206329</v>
      </c>
      <c r="C114">
        <v>56682932</v>
      </c>
      <c r="D114">
        <v>35505247</v>
      </c>
      <c r="E114">
        <v>27936097</v>
      </c>
      <c r="F114">
        <v>3358792</v>
      </c>
      <c r="G114">
        <v>1570087</v>
      </c>
      <c r="H114">
        <v>-1152225</v>
      </c>
      <c r="I114">
        <v>-1061289</v>
      </c>
    </row>
    <row r="115" spans="1:9" x14ac:dyDescent="0.25">
      <c r="A115" t="str">
        <f>'Bilan et annexes'!B114</f>
        <v>APERAM STAINLESS BELGIUM</v>
      </c>
      <c r="B115">
        <v>2442079000</v>
      </c>
      <c r="C115">
        <v>2408414000</v>
      </c>
      <c r="D115">
        <v>2177621000</v>
      </c>
      <c r="E115">
        <v>2026194769</v>
      </c>
      <c r="F115">
        <v>-19236000</v>
      </c>
      <c r="G115">
        <v>26544000</v>
      </c>
      <c r="H115">
        <v>-13074000</v>
      </c>
      <c r="I115">
        <v>24450795</v>
      </c>
    </row>
    <row r="116" spans="1:9" x14ac:dyDescent="0.25">
      <c r="A116" t="str">
        <f>'Bilan et annexes'!B115</f>
        <v>ARCELOR MITTAL BELGIUM</v>
      </c>
      <c r="B116">
        <v>4160866000</v>
      </c>
      <c r="C116">
        <v>4999622000</v>
      </c>
      <c r="D116">
        <v>4341405000</v>
      </c>
      <c r="E116">
        <v>4073325000</v>
      </c>
      <c r="F116">
        <v>61743000</v>
      </c>
      <c r="G116">
        <v>-164073000</v>
      </c>
      <c r="H116">
        <v>-440647000</v>
      </c>
      <c r="I116">
        <v>-291974000</v>
      </c>
    </row>
    <row r="117" spans="1:9" x14ac:dyDescent="0.25">
      <c r="A117" t="str">
        <f>'Bilan et annexes'!B116</f>
        <v>ARCELORMITTAL ESP</v>
      </c>
      <c r="B117">
        <v>173912964</v>
      </c>
      <c r="C117">
        <v>240212695</v>
      </c>
      <c r="D117">
        <v>170887485</v>
      </c>
      <c r="E117">
        <v>194518455</v>
      </c>
      <c r="F117">
        <v>7195509</v>
      </c>
      <c r="G117">
        <v>4393730</v>
      </c>
      <c r="H117">
        <v>-1729279</v>
      </c>
      <c r="I117">
        <v>1187367</v>
      </c>
    </row>
    <row r="118" spans="1:9" x14ac:dyDescent="0.25">
      <c r="A118" t="str">
        <f>'Bilan et annexes'!B117</f>
        <v>ARMACELL BENELUX</v>
      </c>
      <c r="B118">
        <v>17215990</v>
      </c>
      <c r="C118">
        <v>17407189</v>
      </c>
      <c r="D118">
        <v>22080659</v>
      </c>
      <c r="E118">
        <v>19309874</v>
      </c>
      <c r="F118">
        <v>-10421</v>
      </c>
      <c r="G118">
        <v>-672163</v>
      </c>
      <c r="H118">
        <v>2135348</v>
      </c>
      <c r="I118">
        <v>1705433</v>
      </c>
    </row>
    <row r="119" spans="1:9" x14ac:dyDescent="0.25">
      <c r="A119" t="str">
        <f>'Bilan et annexes'!B118</f>
        <v>ARODIAM MANUFACTURING COMPANY</v>
      </c>
      <c r="B119">
        <v>150475140</v>
      </c>
      <c r="C119">
        <v>180265631</v>
      </c>
      <c r="D119">
        <v>185625556</v>
      </c>
      <c r="E119">
        <v>181424518</v>
      </c>
      <c r="F119">
        <v>3173651</v>
      </c>
      <c r="G119">
        <v>2981640</v>
      </c>
      <c r="H119">
        <v>1897268</v>
      </c>
      <c r="I119">
        <v>1873933</v>
      </c>
    </row>
    <row r="120" spans="1:9" x14ac:dyDescent="0.25">
      <c r="A120" t="str">
        <f>'Bilan et annexes'!B119</f>
        <v>ASE METALS</v>
      </c>
      <c r="B120">
        <v>87492486</v>
      </c>
      <c r="C120">
        <v>57199170</v>
      </c>
      <c r="D120">
        <v>44976458</v>
      </c>
      <c r="E120">
        <v>43177782</v>
      </c>
      <c r="F120">
        <v>1756750</v>
      </c>
      <c r="G120">
        <v>1585799</v>
      </c>
      <c r="H120">
        <v>704383</v>
      </c>
      <c r="I120">
        <v>780953</v>
      </c>
    </row>
    <row r="121" spans="1:9" x14ac:dyDescent="0.25">
      <c r="A121" t="str">
        <f>'Bilan et annexes'!B120</f>
        <v>ATLAS COPCO AIRPOWER</v>
      </c>
      <c r="B121">
        <v>1354441000</v>
      </c>
      <c r="C121">
        <v>1586645000</v>
      </c>
      <c r="D121">
        <v>1663533000</v>
      </c>
      <c r="E121">
        <v>1566296000</v>
      </c>
      <c r="F121">
        <v>361570000</v>
      </c>
      <c r="G121">
        <v>435291000</v>
      </c>
      <c r="H121">
        <v>479606000</v>
      </c>
      <c r="I121">
        <v>404974000</v>
      </c>
    </row>
    <row r="122" spans="1:9" x14ac:dyDescent="0.25">
      <c r="A122" t="str">
        <f>'Bilan et annexes'!B121</f>
        <v>AURORA PRODUCTIONS</v>
      </c>
      <c r="B122">
        <v>19355399</v>
      </c>
      <c r="C122">
        <v>16094635</v>
      </c>
      <c r="D122">
        <v>16528116</v>
      </c>
      <c r="E122">
        <v>24137016</v>
      </c>
      <c r="F122">
        <v>49301</v>
      </c>
      <c r="G122">
        <v>-880338</v>
      </c>
      <c r="H122">
        <v>-879523</v>
      </c>
      <c r="I122">
        <v>54181</v>
      </c>
    </row>
    <row r="123" spans="1:9" x14ac:dyDescent="0.25">
      <c r="A123" t="str">
        <f>'Bilan et annexes'!B122</f>
        <v>AUTO SATELLITES</v>
      </c>
      <c r="B123">
        <v>79368121</v>
      </c>
      <c r="C123">
        <v>90794434</v>
      </c>
      <c r="D123">
        <v>88990676</v>
      </c>
      <c r="E123">
        <v>94117287</v>
      </c>
      <c r="F123">
        <v>728049</v>
      </c>
      <c r="G123">
        <v>-56640</v>
      </c>
      <c r="H123">
        <v>-126609</v>
      </c>
      <c r="I123">
        <v>204674</v>
      </c>
    </row>
    <row r="124" spans="1:9" x14ac:dyDescent="0.25">
      <c r="A124" t="str">
        <f>'Bilan et annexes'!B123</f>
        <v>AUTOCARS DE POLDER</v>
      </c>
      <c r="B124">
        <v>13376169</v>
      </c>
      <c r="C124">
        <v>13677014</v>
      </c>
      <c r="D124">
        <v>13857355</v>
      </c>
      <c r="E124">
        <v>15429353</v>
      </c>
      <c r="F124">
        <v>-110485</v>
      </c>
      <c r="G124">
        <v>-120280</v>
      </c>
      <c r="H124">
        <v>-499245</v>
      </c>
      <c r="I124">
        <v>-139310</v>
      </c>
    </row>
    <row r="125" spans="1:9" x14ac:dyDescent="0.25">
      <c r="A125" t="str">
        <f>'Bilan et annexes'!B124</f>
        <v>AVERY DENNISON BELGIE</v>
      </c>
      <c r="B125">
        <v>135233421</v>
      </c>
      <c r="C125">
        <v>143553716</v>
      </c>
      <c r="D125">
        <v>139836273</v>
      </c>
      <c r="E125">
        <v>144883704</v>
      </c>
      <c r="F125">
        <v>6627663</v>
      </c>
      <c r="G125">
        <v>7450871</v>
      </c>
      <c r="H125">
        <v>8451294</v>
      </c>
      <c r="I125">
        <v>12949857</v>
      </c>
    </row>
    <row r="126" spans="1:9" x14ac:dyDescent="0.25">
      <c r="A126" t="str">
        <f>'Bilan et annexes'!B125</f>
        <v>AXUS</v>
      </c>
      <c r="B126">
        <v>374112480</v>
      </c>
      <c r="C126">
        <v>398255789</v>
      </c>
      <c r="D126">
        <v>429342898</v>
      </c>
      <c r="E126">
        <v>447980439</v>
      </c>
      <c r="F126">
        <v>22552559</v>
      </c>
      <c r="G126">
        <v>27300749</v>
      </c>
      <c r="H126">
        <v>30892666</v>
      </c>
      <c r="I126">
        <v>35417510</v>
      </c>
    </row>
    <row r="127" spans="1:9" x14ac:dyDescent="0.25">
      <c r="A127" t="str">
        <f>'Bilan et annexes'!B126</f>
        <v>B.A.S.F. ANTWERPEN</v>
      </c>
      <c r="B127">
        <v>6296519000</v>
      </c>
      <c r="C127">
        <v>7157569000</v>
      </c>
      <c r="D127">
        <v>7366433000</v>
      </c>
      <c r="E127">
        <v>7025344000</v>
      </c>
      <c r="F127">
        <v>530659000</v>
      </c>
      <c r="G127">
        <v>750508000</v>
      </c>
      <c r="H127">
        <v>510076000</v>
      </c>
      <c r="I127">
        <v>514746000</v>
      </c>
    </row>
    <row r="128" spans="1:9" x14ac:dyDescent="0.25">
      <c r="A128" t="str">
        <f>'Bilan et annexes'!B127</f>
        <v>B.T.G. - BELG. TECHNISCHE GASSEN - G.T.B. - GAZ TECHNIQUE BELGE</v>
      </c>
      <c r="B128">
        <v>11250976</v>
      </c>
      <c r="C128">
        <v>13022031</v>
      </c>
      <c r="D128">
        <v>13272992</v>
      </c>
      <c r="E128">
        <v>12112694</v>
      </c>
      <c r="F128">
        <v>-399348</v>
      </c>
      <c r="G128">
        <v>111386</v>
      </c>
      <c r="H128">
        <v>78574</v>
      </c>
      <c r="I128">
        <v>-176365</v>
      </c>
    </row>
    <row r="129" spans="1:9" x14ac:dyDescent="0.25">
      <c r="A129" t="str">
        <f>'Bilan et annexes'!B128</f>
        <v>BALTA INDUSTRIES</v>
      </c>
      <c r="B129">
        <v>450740076</v>
      </c>
      <c r="C129">
        <v>441511959</v>
      </c>
      <c r="D129">
        <v>415215536</v>
      </c>
      <c r="E129">
        <v>391289399</v>
      </c>
      <c r="F129">
        <v>34972322</v>
      </c>
      <c r="G129">
        <v>19107592</v>
      </c>
      <c r="H129">
        <v>15283635</v>
      </c>
      <c r="I129">
        <v>16173718</v>
      </c>
    </row>
    <row r="130" spans="1:9" x14ac:dyDescent="0.25">
      <c r="A130" t="str">
        <f>'Bilan et annexes'!B129</f>
        <v>BELMEDIS</v>
      </c>
      <c r="B130">
        <v>394542543</v>
      </c>
      <c r="C130">
        <v>595908487</v>
      </c>
      <c r="D130">
        <v>582508771</v>
      </c>
      <c r="E130">
        <v>573904050</v>
      </c>
      <c r="F130">
        <v>3106472</v>
      </c>
      <c r="G130">
        <v>-509281</v>
      </c>
      <c r="H130">
        <v>923068</v>
      </c>
      <c r="I130">
        <v>2387712</v>
      </c>
    </row>
    <row r="131" spans="1:9" x14ac:dyDescent="0.25">
      <c r="A131" t="str">
        <f>'Bilan et annexes'!B130</f>
        <v>BENECHIM</v>
      </c>
      <c r="B131">
        <v>11450345</v>
      </c>
      <c r="C131">
        <v>13470543</v>
      </c>
      <c r="D131">
        <v>13358489</v>
      </c>
      <c r="E131">
        <v>14778704</v>
      </c>
      <c r="F131">
        <v>353973</v>
      </c>
      <c r="G131">
        <v>976609</v>
      </c>
      <c r="H131">
        <v>443853</v>
      </c>
      <c r="I131">
        <v>637670</v>
      </c>
    </row>
    <row r="132" spans="1:9" x14ac:dyDescent="0.25">
      <c r="A132" t="str">
        <f>'Bilan et annexes'!B131</f>
        <v>BINJE ACKERMANS</v>
      </c>
      <c r="B132">
        <v>51940179</v>
      </c>
      <c r="C132">
        <v>55537658</v>
      </c>
      <c r="D132">
        <v>52621278</v>
      </c>
      <c r="E132">
        <v>51739848</v>
      </c>
      <c r="F132">
        <v>-4948663</v>
      </c>
      <c r="G132">
        <v>-1086391</v>
      </c>
      <c r="H132">
        <v>-1974767</v>
      </c>
      <c r="I132">
        <v>545819</v>
      </c>
    </row>
    <row r="133" spans="1:9" x14ac:dyDescent="0.25">
      <c r="A133" t="str">
        <f>'Bilan et annexes'!B132</f>
        <v>BONAR XIRION</v>
      </c>
      <c r="B133">
        <v>15850503</v>
      </c>
      <c r="C133">
        <v>12430323</v>
      </c>
      <c r="D133">
        <v>11862246</v>
      </c>
      <c r="E133">
        <v>16347883</v>
      </c>
      <c r="F133">
        <v>-5184856</v>
      </c>
      <c r="G133">
        <v>675336</v>
      </c>
      <c r="H133">
        <v>-72278</v>
      </c>
      <c r="I133">
        <v>68796</v>
      </c>
    </row>
    <row r="134" spans="1:9" x14ac:dyDescent="0.25">
      <c r="A134" t="str">
        <f>'Bilan et annexes'!B133</f>
        <v>BRABANTIA S&amp;L BELGIUM</v>
      </c>
      <c r="B134">
        <v>71870633</v>
      </c>
      <c r="C134">
        <v>71531419</v>
      </c>
      <c r="D134">
        <v>69404022</v>
      </c>
      <c r="E134">
        <v>69903099</v>
      </c>
      <c r="F134">
        <v>447863</v>
      </c>
      <c r="G134">
        <v>1490091</v>
      </c>
      <c r="H134">
        <v>82235</v>
      </c>
      <c r="I134">
        <v>2018555</v>
      </c>
    </row>
    <row r="135" spans="1:9" x14ac:dyDescent="0.25">
      <c r="A135" t="str">
        <f>'Bilan et annexes'!B134</f>
        <v>BRANTANO</v>
      </c>
      <c r="B135">
        <v>143848937</v>
      </c>
      <c r="C135">
        <v>141325713</v>
      </c>
      <c r="D135">
        <v>145566476</v>
      </c>
      <c r="E135">
        <v>138193174</v>
      </c>
      <c r="F135">
        <v>12705362</v>
      </c>
      <c r="G135">
        <v>6942535</v>
      </c>
      <c r="H135">
        <v>7991644</v>
      </c>
      <c r="I135">
        <v>2103691</v>
      </c>
    </row>
    <row r="136" spans="1:9" x14ac:dyDescent="0.25">
      <c r="A136" t="str">
        <f>'Bilan et annexes'!B135</f>
        <v>BRENNTAG</v>
      </c>
      <c r="B136">
        <v>225900141</v>
      </c>
      <c r="C136">
        <v>254927751</v>
      </c>
      <c r="D136">
        <v>261731181</v>
      </c>
      <c r="E136">
        <v>258645713</v>
      </c>
      <c r="F136">
        <v>22958005</v>
      </c>
      <c r="G136">
        <v>24516935</v>
      </c>
      <c r="H136">
        <v>23904823</v>
      </c>
      <c r="I136">
        <v>22275457</v>
      </c>
    </row>
    <row r="137" spans="1:9" x14ac:dyDescent="0.25">
      <c r="A137" t="str">
        <f>'Bilan et annexes'!B136</f>
        <v>BRIDGESTONE EUROPE</v>
      </c>
      <c r="B137">
        <v>2630809000</v>
      </c>
      <c r="C137">
        <v>2989253000</v>
      </c>
      <c r="D137">
        <v>2699112000</v>
      </c>
      <c r="E137">
        <v>2568647000</v>
      </c>
      <c r="F137">
        <v>-72837000</v>
      </c>
      <c r="G137">
        <v>5675000</v>
      </c>
      <c r="H137">
        <v>-55009000</v>
      </c>
      <c r="I137">
        <v>-34012000</v>
      </c>
    </row>
    <row r="138" spans="1:9" x14ac:dyDescent="0.25">
      <c r="A138" t="str">
        <f>'Bilan et annexes'!B137</f>
        <v>CAPSUGEL BELGIUM</v>
      </c>
      <c r="B138">
        <v>169182446</v>
      </c>
      <c r="C138">
        <v>251358094</v>
      </c>
      <c r="D138">
        <v>421663813</v>
      </c>
      <c r="E138">
        <v>441051520</v>
      </c>
      <c r="F138">
        <v>37771483</v>
      </c>
      <c r="G138">
        <v>46354671</v>
      </c>
      <c r="H138">
        <v>52796348</v>
      </c>
      <c r="I138">
        <v>86972057</v>
      </c>
    </row>
    <row r="139" spans="1:9" x14ac:dyDescent="0.25">
      <c r="A139" t="str">
        <f>'Bilan et annexes'!B138</f>
        <v>CERCLINDUS</v>
      </c>
      <c r="B139">
        <v>22851753</v>
      </c>
      <c r="C139">
        <v>24314079</v>
      </c>
      <c r="D139">
        <v>24838984</v>
      </c>
      <c r="E139">
        <v>23003795</v>
      </c>
      <c r="F139">
        <v>2518623</v>
      </c>
      <c r="G139">
        <v>2575730</v>
      </c>
      <c r="H139">
        <v>2814338</v>
      </c>
      <c r="I139">
        <v>2212753</v>
      </c>
    </row>
    <row r="140" spans="1:9" x14ac:dyDescent="0.25">
      <c r="A140" t="str">
        <f>'Bilan et annexes'!B139</f>
        <v>CIMENTERIES CBR CEMENTBEDRIJVEN</v>
      </c>
      <c r="B140">
        <v>276146000</v>
      </c>
      <c r="C140">
        <v>305533000</v>
      </c>
      <c r="D140">
        <v>299433000</v>
      </c>
      <c r="E140">
        <v>282312000</v>
      </c>
      <c r="F140">
        <v>31170000</v>
      </c>
      <c r="G140">
        <v>35021000</v>
      </c>
      <c r="H140">
        <v>28541000</v>
      </c>
      <c r="I140">
        <v>9455000</v>
      </c>
    </row>
    <row r="141" spans="1:9" x14ac:dyDescent="0.25">
      <c r="A141" t="str">
        <f>'Bilan et annexes'!B140</f>
        <v>CITROSUCO EUROPE</v>
      </c>
      <c r="B141">
        <v>10598363</v>
      </c>
      <c r="C141">
        <v>12160977</v>
      </c>
      <c r="D141">
        <v>14113480</v>
      </c>
      <c r="E141">
        <v>15098384</v>
      </c>
      <c r="F141">
        <v>505285</v>
      </c>
      <c r="G141">
        <v>573205</v>
      </c>
      <c r="H141">
        <v>684553</v>
      </c>
      <c r="I141">
        <v>480490</v>
      </c>
    </row>
    <row r="142" spans="1:9" x14ac:dyDescent="0.25">
      <c r="A142" t="str">
        <f>'Bilan et annexes'!B141</f>
        <v>CNH INDUSTRIAL BELGIUM</v>
      </c>
      <c r="B142">
        <v>656117456</v>
      </c>
      <c r="C142">
        <v>969978200</v>
      </c>
      <c r="D142">
        <v>1032017288</v>
      </c>
      <c r="E142">
        <v>1114851752</v>
      </c>
      <c r="F142">
        <v>5507197</v>
      </c>
      <c r="G142">
        <v>20637710</v>
      </c>
      <c r="H142">
        <v>21373796</v>
      </c>
      <c r="I142">
        <v>13536463</v>
      </c>
    </row>
    <row r="143" spans="1:9" x14ac:dyDescent="0.25">
      <c r="A143" t="str">
        <f>'Bilan et annexes'!B142</f>
        <v>COCA - COLA ENTERPRISES BELGIUM</v>
      </c>
      <c r="B143">
        <v>1153168000</v>
      </c>
      <c r="C143">
        <v>1227255000</v>
      </c>
      <c r="D143">
        <v>1216656000</v>
      </c>
      <c r="E143">
        <v>1222487000</v>
      </c>
      <c r="F143">
        <v>127660000</v>
      </c>
      <c r="G143">
        <v>129934000</v>
      </c>
      <c r="H143">
        <v>113122000</v>
      </c>
      <c r="I143">
        <v>143697000</v>
      </c>
    </row>
    <row r="144" spans="1:9" x14ac:dyDescent="0.25">
      <c r="A144" t="str">
        <f>'Bilan et annexes'!B143</f>
        <v>COFELY AXIMA REFRIGERATION</v>
      </c>
      <c r="B144">
        <v>59902971</v>
      </c>
      <c r="C144">
        <v>58414914</v>
      </c>
      <c r="D144">
        <v>60282452</v>
      </c>
      <c r="E144">
        <v>60740397</v>
      </c>
      <c r="F144">
        <v>-18268</v>
      </c>
      <c r="G144">
        <v>-429817</v>
      </c>
      <c r="H144">
        <v>802536</v>
      </c>
      <c r="I144">
        <v>1564505</v>
      </c>
    </row>
    <row r="145" spans="1:9" x14ac:dyDescent="0.25">
      <c r="A145" t="str">
        <f>'Bilan et annexes'!B144</f>
        <v>COFELY FABRICOM</v>
      </c>
      <c r="B145">
        <v>630240600</v>
      </c>
      <c r="C145">
        <v>678809990</v>
      </c>
      <c r="D145">
        <v>698711800</v>
      </c>
      <c r="E145">
        <v>726109947</v>
      </c>
      <c r="F145">
        <v>23591355</v>
      </c>
      <c r="G145">
        <v>21826252</v>
      </c>
      <c r="H145">
        <v>19759755</v>
      </c>
      <c r="I145">
        <v>27535918</v>
      </c>
    </row>
    <row r="146" spans="1:9" x14ac:dyDescent="0.25">
      <c r="A146" t="str">
        <f>'Bilan et annexes'!B145</f>
        <v>COMBORI</v>
      </c>
      <c r="B146">
        <v>19224836</v>
      </c>
      <c r="C146">
        <v>22933609</v>
      </c>
      <c r="D146">
        <v>22073248</v>
      </c>
      <c r="E146">
        <v>21672812</v>
      </c>
      <c r="F146">
        <v>-687821</v>
      </c>
      <c r="G146">
        <v>394149</v>
      </c>
      <c r="H146">
        <v>350747</v>
      </c>
      <c r="I146">
        <v>851833</v>
      </c>
    </row>
    <row r="147" spans="1:9" x14ac:dyDescent="0.25">
      <c r="A147" t="str">
        <f>'Bilan et annexes'!B146</f>
        <v>CONSOLIDATED PRECISION PRODUCTS BELGIUM</v>
      </c>
      <c r="B147">
        <v>20071738</v>
      </c>
      <c r="C147">
        <v>23851327</v>
      </c>
      <c r="D147">
        <v>25379724</v>
      </c>
      <c r="E147">
        <v>27879243</v>
      </c>
      <c r="F147">
        <v>-401910</v>
      </c>
      <c r="G147">
        <v>-916561</v>
      </c>
      <c r="H147">
        <v>-632989</v>
      </c>
      <c r="I147">
        <v>64041</v>
      </c>
    </row>
    <row r="148" spans="1:9" x14ac:dyDescent="0.25">
      <c r="A148" t="str">
        <f>'Bilan et annexes'!B147</f>
        <v>CONTINENTAL FOODS BELGIUM</v>
      </c>
      <c r="B148">
        <v>152969075</v>
      </c>
      <c r="C148">
        <v>164066118</v>
      </c>
      <c r="D148">
        <v>176677095</v>
      </c>
      <c r="E148">
        <v>177674192</v>
      </c>
      <c r="F148">
        <v>17942022</v>
      </c>
      <c r="G148">
        <v>18868013</v>
      </c>
      <c r="H148">
        <v>12798178</v>
      </c>
      <c r="I148">
        <v>15906219</v>
      </c>
    </row>
    <row r="149" spans="1:9" x14ac:dyDescent="0.25">
      <c r="A149" t="str">
        <f>'Bilan et annexes'!B148</f>
        <v>CRC INDUSTRIES EUROPE</v>
      </c>
      <c r="B149">
        <v>33872689</v>
      </c>
      <c r="C149">
        <v>36092565</v>
      </c>
      <c r="D149">
        <v>35323345</v>
      </c>
      <c r="E149">
        <v>36275886</v>
      </c>
      <c r="F149">
        <v>2611029</v>
      </c>
      <c r="G149">
        <v>4003122</v>
      </c>
      <c r="H149">
        <v>4022793</v>
      </c>
      <c r="I149">
        <v>5237855</v>
      </c>
    </row>
    <row r="150" spans="1:9" x14ac:dyDescent="0.25">
      <c r="A150" t="str">
        <f>'Bilan et annexes'!B149</f>
        <v>CYTEC BELGIUM</v>
      </c>
      <c r="B150">
        <v>112844</v>
      </c>
      <c r="C150">
        <v>86000</v>
      </c>
      <c r="D150">
        <v>88003</v>
      </c>
      <c r="E150">
        <v>4196510</v>
      </c>
      <c r="F150">
        <v>-321256</v>
      </c>
      <c r="G150">
        <v>-167868</v>
      </c>
      <c r="H150">
        <v>-100518</v>
      </c>
      <c r="I150">
        <v>-332315</v>
      </c>
    </row>
    <row r="151" spans="1:9" x14ac:dyDescent="0.25">
      <c r="A151" t="str">
        <f>'Bilan et annexes'!B150</f>
        <v>DU PONT DE NEMOURS (BELGIUM)</v>
      </c>
      <c r="B151">
        <v>648812738</v>
      </c>
      <c r="C151">
        <v>503349946</v>
      </c>
      <c r="D151">
        <v>249055000</v>
      </c>
      <c r="E151">
        <v>202341000</v>
      </c>
      <c r="F151">
        <v>42680071</v>
      </c>
      <c r="G151">
        <v>24312374</v>
      </c>
      <c r="H151">
        <v>16494000</v>
      </c>
      <c r="I151">
        <v>9250000</v>
      </c>
    </row>
    <row r="152" spans="1:9" x14ac:dyDescent="0.25">
      <c r="A152" t="str">
        <f>'Bilan et annexes'!B151</f>
        <v>EATON FILTRATION</v>
      </c>
      <c r="B152">
        <v>20482359</v>
      </c>
      <c r="C152">
        <v>25229794</v>
      </c>
      <c r="D152">
        <v>26684583</v>
      </c>
      <c r="E152">
        <v>20278261</v>
      </c>
      <c r="F152">
        <v>-328605</v>
      </c>
      <c r="G152">
        <v>902577</v>
      </c>
      <c r="H152">
        <v>1661732</v>
      </c>
      <c r="I152">
        <v>-5739306</v>
      </c>
    </row>
    <row r="153" spans="1:9" x14ac:dyDescent="0.25">
      <c r="A153" t="str">
        <f>'Bilan et annexes'!B152</f>
        <v>ECOVER CO-ORDINATION CENTER</v>
      </c>
      <c r="B153">
        <v>45608899</v>
      </c>
      <c r="C153">
        <v>33401054</v>
      </c>
      <c r="D153">
        <v>12190001</v>
      </c>
      <c r="E153">
        <v>13523594</v>
      </c>
      <c r="F153">
        <v>318353</v>
      </c>
      <c r="G153">
        <v>-600571</v>
      </c>
      <c r="H153">
        <v>-2629093</v>
      </c>
      <c r="I153">
        <v>-161154</v>
      </c>
    </row>
    <row r="154" spans="1:9" x14ac:dyDescent="0.25">
      <c r="A154" t="str">
        <f>'Bilan et annexes'!B153</f>
        <v>ESPRIT BELGIE RETAIL</v>
      </c>
      <c r="B154">
        <v>70610104</v>
      </c>
      <c r="C154">
        <v>66329950</v>
      </c>
      <c r="D154">
        <v>58895245</v>
      </c>
      <c r="E154">
        <v>51108689</v>
      </c>
      <c r="F154">
        <v>2118125</v>
      </c>
      <c r="G154">
        <v>2097613</v>
      </c>
      <c r="H154">
        <v>2014623</v>
      </c>
      <c r="I154">
        <v>1361107</v>
      </c>
    </row>
    <row r="155" spans="1:9" x14ac:dyDescent="0.25">
      <c r="A155" t="str">
        <f>'Bilan et annexes'!B154</f>
        <v>ETABLISSEMENTS A. PASQUASY</v>
      </c>
      <c r="B155">
        <v>7601395</v>
      </c>
      <c r="C155">
        <v>8848467</v>
      </c>
      <c r="D155">
        <v>9753381</v>
      </c>
      <c r="E155">
        <v>10270315</v>
      </c>
      <c r="F155">
        <v>-211302</v>
      </c>
      <c r="G155">
        <v>-147497</v>
      </c>
      <c r="H155">
        <v>-80751</v>
      </c>
      <c r="I155">
        <v>-37731</v>
      </c>
    </row>
    <row r="156" spans="1:9" x14ac:dyDescent="0.25">
      <c r="A156" t="str">
        <f>'Bilan et annexes'!B155</f>
        <v>FABORY CENTRES BELGIUM</v>
      </c>
      <c r="B156">
        <v>24808444</v>
      </c>
      <c r="C156">
        <v>29096928</v>
      </c>
      <c r="D156">
        <v>29070721</v>
      </c>
      <c r="E156">
        <v>28321850</v>
      </c>
      <c r="F156">
        <v>403409</v>
      </c>
      <c r="G156">
        <v>2347783</v>
      </c>
      <c r="H156">
        <v>3024401</v>
      </c>
      <c r="I156">
        <v>1731108</v>
      </c>
    </row>
    <row r="157" spans="1:9" x14ac:dyDescent="0.25">
      <c r="A157" t="str">
        <f>'Bilan et annexes'!B156</f>
        <v>FLANDERS LOGISTICS</v>
      </c>
      <c r="B157">
        <v>2327710</v>
      </c>
      <c r="C157">
        <v>2057749</v>
      </c>
      <c r="D157">
        <v>2196067</v>
      </c>
      <c r="E157">
        <v>2824656</v>
      </c>
      <c r="F157">
        <v>1763717</v>
      </c>
      <c r="G157">
        <v>1580659</v>
      </c>
      <c r="H157">
        <v>1714309</v>
      </c>
      <c r="I157">
        <v>2015808</v>
      </c>
    </row>
    <row r="158" spans="1:9" x14ac:dyDescent="0.25">
      <c r="A158" t="str">
        <f>'Bilan et annexes'!B157</f>
        <v>FONDERIES J. MARICHAL, KETIN &amp; CIE</v>
      </c>
      <c r="B158">
        <v>26581760</v>
      </c>
      <c r="C158">
        <v>28764621</v>
      </c>
      <c r="D158">
        <v>27361000</v>
      </c>
      <c r="E158">
        <v>23699033</v>
      </c>
      <c r="F158">
        <v>1060743</v>
      </c>
      <c r="G158">
        <v>408998</v>
      </c>
      <c r="H158">
        <v>-598247</v>
      </c>
      <c r="I158">
        <v>-2787012</v>
      </c>
    </row>
    <row r="159" spans="1:9" x14ac:dyDescent="0.25">
      <c r="A159" t="str">
        <f>'Bilan et annexes'!B158</f>
        <v>GALLIKER TRANSPORTS SA LIEGE (BELGIQUE)</v>
      </c>
      <c r="B159">
        <v>39002627</v>
      </c>
      <c r="C159">
        <v>41496971</v>
      </c>
      <c r="D159">
        <v>41571424</v>
      </c>
      <c r="E159">
        <v>39254909</v>
      </c>
      <c r="F159">
        <v>-26419</v>
      </c>
      <c r="G159">
        <v>-343607</v>
      </c>
      <c r="H159">
        <v>2366</v>
      </c>
      <c r="I159">
        <v>6953</v>
      </c>
    </row>
    <row r="160" spans="1:9" x14ac:dyDescent="0.25">
      <c r="A160" t="str">
        <f>'Bilan et annexes'!B159</f>
        <v>GLAVERPANE</v>
      </c>
      <c r="B160">
        <v>55372315</v>
      </c>
      <c r="C160">
        <v>57387199</v>
      </c>
      <c r="D160">
        <v>59574565</v>
      </c>
      <c r="E160">
        <v>54534322</v>
      </c>
      <c r="F160">
        <v>1812723</v>
      </c>
      <c r="G160">
        <v>514839</v>
      </c>
      <c r="H160">
        <v>486878</v>
      </c>
      <c r="I160">
        <v>896640</v>
      </c>
    </row>
    <row r="161" spans="1:9" x14ac:dyDescent="0.25">
      <c r="A161" t="str">
        <f>'Bilan et annexes'!B160</f>
        <v>GREIF BELGIUM</v>
      </c>
      <c r="B161">
        <v>73665513</v>
      </c>
      <c r="C161">
        <v>78793535</v>
      </c>
      <c r="D161">
        <v>70914333</v>
      </c>
      <c r="E161">
        <v>68059461</v>
      </c>
      <c r="F161">
        <v>-5343174</v>
      </c>
      <c r="G161">
        <v>-4687500</v>
      </c>
      <c r="H161">
        <v>-7358132</v>
      </c>
      <c r="I161">
        <v>-8145761</v>
      </c>
    </row>
    <row r="162" spans="1:9" x14ac:dyDescent="0.25">
      <c r="A162" t="str">
        <f>'Bilan et annexes'!B161</f>
        <v>HARSCO BELGIUM</v>
      </c>
      <c r="B162">
        <v>55417548</v>
      </c>
      <c r="C162">
        <v>46842504</v>
      </c>
      <c r="D162">
        <v>46780971</v>
      </c>
      <c r="E162">
        <v>35935188</v>
      </c>
      <c r="F162">
        <v>-1789175</v>
      </c>
      <c r="G162">
        <v>-353811</v>
      </c>
      <c r="H162">
        <v>-1086920</v>
      </c>
      <c r="I162">
        <v>6380040</v>
      </c>
    </row>
    <row r="163" spans="1:9" x14ac:dyDescent="0.25">
      <c r="A163" t="str">
        <f>'Bilan et annexes'!B162</f>
        <v>HELIO CHARLEROI</v>
      </c>
      <c r="B163">
        <v>70946672</v>
      </c>
      <c r="C163">
        <v>66819911</v>
      </c>
      <c r="D163">
        <v>53760244</v>
      </c>
      <c r="E163">
        <v>46446624</v>
      </c>
      <c r="F163">
        <v>1929535</v>
      </c>
      <c r="G163">
        <v>3183005</v>
      </c>
      <c r="H163">
        <v>-1594545</v>
      </c>
      <c r="I163">
        <v>-2109756</v>
      </c>
    </row>
    <row r="164" spans="1:9" x14ac:dyDescent="0.25">
      <c r="A164" t="str">
        <f>'Bilan et annexes'!B163</f>
        <v>HILTI BELGIUM</v>
      </c>
      <c r="B164">
        <v>50635999</v>
      </c>
      <c r="C164">
        <v>58279658</v>
      </c>
      <c r="D164">
        <v>61169050</v>
      </c>
      <c r="E164">
        <v>60091024</v>
      </c>
      <c r="F164">
        <v>951123</v>
      </c>
      <c r="G164">
        <v>2301328</v>
      </c>
      <c r="H164">
        <v>1593626</v>
      </c>
      <c r="I164">
        <v>249742</v>
      </c>
    </row>
    <row r="165" spans="1:9" x14ac:dyDescent="0.25">
      <c r="A165" t="str">
        <f>'Bilan et annexes'!B164</f>
        <v>INAPA BELGIUM</v>
      </c>
      <c r="B165">
        <v>15968116</v>
      </c>
      <c r="C165">
        <v>14969457</v>
      </c>
      <c r="D165">
        <v>14324481</v>
      </c>
      <c r="E165">
        <v>13554315</v>
      </c>
      <c r="F165">
        <v>-449627</v>
      </c>
      <c r="G165">
        <v>-594770</v>
      </c>
      <c r="H165">
        <v>-592957</v>
      </c>
      <c r="I165">
        <v>-384333</v>
      </c>
    </row>
    <row r="166" spans="1:9" x14ac:dyDescent="0.25">
      <c r="A166" t="str">
        <f>'Bilan et annexes'!B165</f>
        <v>INDUMET</v>
      </c>
      <c r="B166">
        <v>28952112</v>
      </c>
      <c r="C166">
        <v>31707079</v>
      </c>
      <c r="D166">
        <v>27800855</v>
      </c>
      <c r="E166">
        <v>26580979</v>
      </c>
      <c r="F166">
        <v>1615889</v>
      </c>
      <c r="G166">
        <v>843312</v>
      </c>
      <c r="H166">
        <v>494982</v>
      </c>
      <c r="I166">
        <v>-296176</v>
      </c>
    </row>
    <row r="167" spans="1:9" x14ac:dyDescent="0.25">
      <c r="A167" t="str">
        <f>'Bilan et annexes'!B166</f>
        <v>INEOS CHLORVINYLS BELGIUM</v>
      </c>
      <c r="B167">
        <v>456185019</v>
      </c>
      <c r="C167">
        <v>672401768</v>
      </c>
      <c r="D167">
        <v>695642584</v>
      </c>
      <c r="E167">
        <v>667568676</v>
      </c>
      <c r="F167">
        <v>-19269532</v>
      </c>
      <c r="G167">
        <v>-9869797</v>
      </c>
      <c r="H167">
        <v>199336</v>
      </c>
      <c r="I167">
        <v>31755577</v>
      </c>
    </row>
    <row r="168" spans="1:9" x14ac:dyDescent="0.25">
      <c r="A168" t="str">
        <f>'Bilan et annexes'!B167</f>
        <v>INTIMUS INTERNATIONAL BELGIUM</v>
      </c>
      <c r="B168">
        <v>10050424</v>
      </c>
      <c r="C168">
        <v>9165227</v>
      </c>
      <c r="D168">
        <v>11343089</v>
      </c>
      <c r="E168">
        <v>12313970</v>
      </c>
      <c r="F168">
        <v>-137525</v>
      </c>
      <c r="G168">
        <v>160728</v>
      </c>
      <c r="H168">
        <v>470682</v>
      </c>
      <c r="I168">
        <v>853353</v>
      </c>
    </row>
    <row r="169" spans="1:9" x14ac:dyDescent="0.25">
      <c r="A169" t="str">
        <f>'Bilan et annexes'!B168</f>
        <v>ISOWILL</v>
      </c>
      <c r="B169">
        <v>39106344</v>
      </c>
      <c r="C169">
        <v>42222613</v>
      </c>
      <c r="D169">
        <v>41517308</v>
      </c>
      <c r="E169">
        <v>40382820</v>
      </c>
      <c r="F169">
        <v>2144338</v>
      </c>
      <c r="G169">
        <v>1826797</v>
      </c>
      <c r="H169">
        <v>1545641</v>
      </c>
      <c r="I169">
        <v>-208251</v>
      </c>
    </row>
    <row r="170" spans="1:9" x14ac:dyDescent="0.25">
      <c r="A170" t="str">
        <f>'Bilan et annexes'!B169</f>
        <v>JACKON INSULATION</v>
      </c>
      <c r="B170">
        <v>16532137</v>
      </c>
      <c r="C170">
        <v>16521057</v>
      </c>
      <c r="D170">
        <v>19736468</v>
      </c>
      <c r="E170">
        <v>21808161</v>
      </c>
      <c r="F170">
        <v>919184</v>
      </c>
      <c r="G170">
        <v>272577</v>
      </c>
      <c r="H170">
        <v>56450</v>
      </c>
      <c r="I170">
        <v>-1221696</v>
      </c>
    </row>
    <row r="171" spans="1:9" x14ac:dyDescent="0.25">
      <c r="A171" t="str">
        <f>'Bilan et annexes'!B170</f>
        <v>JANS BUILDING DISTRIBUTION</v>
      </c>
      <c r="B171">
        <v>40865001</v>
      </c>
      <c r="C171">
        <v>43752759</v>
      </c>
      <c r="D171">
        <v>41473891</v>
      </c>
      <c r="E171">
        <v>44122090</v>
      </c>
      <c r="F171">
        <v>-1285458</v>
      </c>
      <c r="G171">
        <v>-3175</v>
      </c>
      <c r="H171">
        <v>507641</v>
      </c>
      <c r="I171">
        <v>433606</v>
      </c>
    </row>
    <row r="172" spans="1:9" x14ac:dyDescent="0.25">
      <c r="A172" t="str">
        <f>'Bilan et annexes'!B171</f>
        <v>KATOEN NATIE</v>
      </c>
      <c r="B172">
        <v>20044201</v>
      </c>
      <c r="C172">
        <v>14080850</v>
      </c>
      <c r="D172">
        <v>22890447</v>
      </c>
      <c r="E172">
        <v>25398204</v>
      </c>
      <c r="F172">
        <v>2703496</v>
      </c>
      <c r="G172">
        <v>-5199146</v>
      </c>
      <c r="H172">
        <v>424251</v>
      </c>
      <c r="I172">
        <v>2785897</v>
      </c>
    </row>
    <row r="173" spans="1:9" x14ac:dyDescent="0.25">
      <c r="A173" t="str">
        <f>'Bilan et annexes'!B172</f>
        <v>KATOEN NATIE BULK TERMINALS</v>
      </c>
      <c r="B173">
        <v>62596028</v>
      </c>
      <c r="C173">
        <v>65202827</v>
      </c>
      <c r="D173">
        <v>66369424</v>
      </c>
      <c r="E173">
        <v>71891894</v>
      </c>
      <c r="F173">
        <v>7115563</v>
      </c>
      <c r="G173">
        <v>13041602</v>
      </c>
      <c r="H173">
        <v>5423837</v>
      </c>
      <c r="I173">
        <v>8548125</v>
      </c>
    </row>
    <row r="174" spans="1:9" x14ac:dyDescent="0.25">
      <c r="A174" t="str">
        <f>'Bilan et annexes'!B173</f>
        <v>KLASMANN-DEILMANN BRUGGE</v>
      </c>
      <c r="B174">
        <v>5327891</v>
      </c>
      <c r="C174">
        <v>5614008</v>
      </c>
      <c r="D174">
        <v>9960011</v>
      </c>
      <c r="E174">
        <v>11050544</v>
      </c>
      <c r="F174">
        <v>588910</v>
      </c>
      <c r="G174">
        <v>337544</v>
      </c>
      <c r="H174">
        <v>690262</v>
      </c>
      <c r="I174">
        <v>1090029</v>
      </c>
    </row>
    <row r="175" spans="1:9" x14ac:dyDescent="0.25">
      <c r="A175" t="str">
        <f>'Bilan et annexes'!B174</f>
        <v>LES NUTONS</v>
      </c>
      <c r="B175">
        <v>28171584</v>
      </c>
      <c r="C175">
        <v>27572942</v>
      </c>
      <c r="D175">
        <v>25623158</v>
      </c>
      <c r="E175">
        <v>24547249</v>
      </c>
      <c r="F175">
        <v>844205</v>
      </c>
      <c r="G175">
        <v>747829</v>
      </c>
      <c r="H175">
        <v>484695</v>
      </c>
      <c r="I175">
        <v>340409</v>
      </c>
    </row>
    <row r="176" spans="1:9" x14ac:dyDescent="0.25">
      <c r="A176" t="str">
        <f>'Bilan et annexes'!B175</f>
        <v>LHOIST</v>
      </c>
      <c r="B176">
        <v>83719697</v>
      </c>
      <c r="C176">
        <v>90312128</v>
      </c>
      <c r="D176">
        <v>85057796</v>
      </c>
      <c r="E176">
        <v>85380488</v>
      </c>
      <c r="F176">
        <v>-3088348</v>
      </c>
      <c r="G176">
        <v>-18742638</v>
      </c>
      <c r="H176">
        <v>-20642507</v>
      </c>
      <c r="I176">
        <v>-20316941</v>
      </c>
    </row>
    <row r="177" spans="1:9" x14ac:dyDescent="0.25">
      <c r="A177" t="str">
        <f>'Bilan et annexes'!B176</f>
        <v>LUBRIZOL ADVANCED MATERIALS EUROPE</v>
      </c>
      <c r="B177">
        <v>321864879</v>
      </c>
      <c r="C177">
        <v>359427099</v>
      </c>
      <c r="D177">
        <v>399280077</v>
      </c>
      <c r="E177">
        <v>441295882</v>
      </c>
      <c r="F177">
        <v>34244218</v>
      </c>
      <c r="G177">
        <v>34495038</v>
      </c>
      <c r="H177">
        <v>56001311</v>
      </c>
      <c r="I177">
        <v>65440447</v>
      </c>
    </row>
    <row r="178" spans="1:9" x14ac:dyDescent="0.25">
      <c r="A178" t="str">
        <f>'Bilan et annexes'!B177</f>
        <v>MAGOTTEAUX INTERNATIONAL</v>
      </c>
      <c r="B178">
        <v>32703134</v>
      </c>
      <c r="C178">
        <v>32863096</v>
      </c>
      <c r="D178">
        <v>43245808</v>
      </c>
      <c r="E178">
        <v>39238405</v>
      </c>
      <c r="F178">
        <v>11979354</v>
      </c>
      <c r="G178">
        <v>8149786</v>
      </c>
      <c r="H178">
        <v>17258831</v>
      </c>
      <c r="I178">
        <v>10666625</v>
      </c>
    </row>
    <row r="179" spans="1:9" x14ac:dyDescent="0.25">
      <c r="A179" t="str">
        <f>'Bilan et annexes'!B178</f>
        <v>MAKRO CASH &amp; CARRY BELGIUM</v>
      </c>
      <c r="B179">
        <v>1314445448</v>
      </c>
      <c r="C179">
        <v>1274399667</v>
      </c>
      <c r="D179">
        <v>1267297282</v>
      </c>
      <c r="E179">
        <v>1183655062</v>
      </c>
      <c r="F179">
        <v>51996950</v>
      </c>
      <c r="G179">
        <v>35028017</v>
      </c>
      <c r="H179">
        <v>22574882</v>
      </c>
      <c r="I179">
        <v>-3444885</v>
      </c>
    </row>
    <row r="180" spans="1:9" x14ac:dyDescent="0.25">
      <c r="A180" t="str">
        <f>'Bilan et annexes'!B179</f>
        <v>MARINE HARVEST PIETERS</v>
      </c>
      <c r="B180">
        <v>184551500</v>
      </c>
      <c r="C180">
        <v>192128161</v>
      </c>
      <c r="D180">
        <v>186441179</v>
      </c>
      <c r="E180">
        <v>190040001</v>
      </c>
      <c r="F180">
        <v>7814829</v>
      </c>
      <c r="G180">
        <v>5564467</v>
      </c>
      <c r="H180">
        <v>2356158</v>
      </c>
      <c r="I180">
        <v>2688410</v>
      </c>
    </row>
    <row r="181" spans="1:9" x14ac:dyDescent="0.25">
      <c r="A181" t="str">
        <f>'Bilan et annexes'!B180</f>
        <v>MD VERRE</v>
      </c>
      <c r="B181">
        <v>35251338</v>
      </c>
      <c r="C181">
        <v>39020479</v>
      </c>
      <c r="D181">
        <v>43099848</v>
      </c>
      <c r="E181">
        <v>67086018</v>
      </c>
      <c r="F181">
        <v>-2018343</v>
      </c>
      <c r="G181">
        <v>-1678963</v>
      </c>
      <c r="H181">
        <v>162071</v>
      </c>
      <c r="I181">
        <v>2334721</v>
      </c>
    </row>
    <row r="182" spans="1:9" x14ac:dyDescent="0.25">
      <c r="A182" t="str">
        <f>'Bilan et annexes'!B181</f>
        <v>MEIKO EUROPE</v>
      </c>
      <c r="B182">
        <v>21490749</v>
      </c>
      <c r="C182">
        <v>21964292</v>
      </c>
      <c r="D182">
        <v>21621963</v>
      </c>
      <c r="E182">
        <v>23079605</v>
      </c>
      <c r="F182">
        <v>242839</v>
      </c>
      <c r="G182">
        <v>619943</v>
      </c>
      <c r="H182">
        <v>51229</v>
      </c>
      <c r="I182">
        <v>84654</v>
      </c>
    </row>
    <row r="183" spans="1:9" x14ac:dyDescent="0.25">
      <c r="A183" t="str">
        <f>'Bilan et annexes'!B182</f>
        <v>MESSER BELGIUM</v>
      </c>
      <c r="B183">
        <v>44638317</v>
      </c>
      <c r="C183">
        <v>43441517</v>
      </c>
      <c r="D183">
        <v>43004087</v>
      </c>
      <c r="E183">
        <v>39932588</v>
      </c>
      <c r="F183">
        <v>2677729</v>
      </c>
      <c r="G183">
        <v>-584217</v>
      </c>
      <c r="H183">
        <v>-1419474</v>
      </c>
      <c r="I183">
        <v>98594</v>
      </c>
    </row>
    <row r="184" spans="1:9" x14ac:dyDescent="0.25">
      <c r="A184" t="str">
        <f>'Bilan et annexes'!B183</f>
        <v>METSO MINERALS BELUX</v>
      </c>
      <c r="B184">
        <v>39388657</v>
      </c>
      <c r="C184">
        <v>31038484</v>
      </c>
      <c r="D184">
        <v>29333814</v>
      </c>
      <c r="E184">
        <v>21931287</v>
      </c>
      <c r="F184">
        <v>323893</v>
      </c>
      <c r="G184">
        <v>1139554</v>
      </c>
      <c r="H184">
        <v>635344</v>
      </c>
      <c r="I184">
        <v>-626097</v>
      </c>
    </row>
    <row r="185" spans="1:9" x14ac:dyDescent="0.25">
      <c r="A185" t="str">
        <f>'Bilan et annexes'!B184</f>
        <v>MINERA</v>
      </c>
      <c r="B185">
        <v>38578027</v>
      </c>
      <c r="C185">
        <v>46439773</v>
      </c>
      <c r="D185">
        <v>33390811</v>
      </c>
      <c r="E185">
        <v>31210082</v>
      </c>
      <c r="F185">
        <v>882186</v>
      </c>
      <c r="G185">
        <v>266871</v>
      </c>
      <c r="H185">
        <v>799876</v>
      </c>
      <c r="I185">
        <v>584095</v>
      </c>
    </row>
    <row r="186" spans="1:9" x14ac:dyDescent="0.25">
      <c r="A186" t="str">
        <f>'Bilan et annexes'!B185</f>
        <v>MISHAL</v>
      </c>
      <c r="B186">
        <v>185261093</v>
      </c>
      <c r="C186">
        <v>212195383</v>
      </c>
      <c r="D186">
        <v>268134174</v>
      </c>
      <c r="E186">
        <v>266854353</v>
      </c>
      <c r="F186">
        <v>2285072</v>
      </c>
      <c r="G186">
        <v>2150509</v>
      </c>
      <c r="H186">
        <v>2977296</v>
      </c>
      <c r="I186">
        <v>3444652</v>
      </c>
    </row>
    <row r="187" spans="1:9" x14ac:dyDescent="0.25">
      <c r="A187" t="str">
        <f>'Bilan et annexes'!B186</f>
        <v>MISHAL MANUFACTURING</v>
      </c>
      <c r="B187">
        <v>19746146</v>
      </c>
      <c r="C187">
        <v>18770319</v>
      </c>
      <c r="D187">
        <v>26516722</v>
      </c>
      <c r="E187">
        <v>53524034</v>
      </c>
      <c r="F187">
        <v>808413</v>
      </c>
      <c r="G187">
        <v>724730</v>
      </c>
      <c r="H187">
        <v>498936</v>
      </c>
      <c r="I187">
        <v>268331</v>
      </c>
    </row>
    <row r="188" spans="1:9" x14ac:dyDescent="0.25">
      <c r="A188" t="str">
        <f>'Bilan et annexes'!B187</f>
        <v>MUNTERS BELGIUM</v>
      </c>
      <c r="B188">
        <v>22360830</v>
      </c>
      <c r="C188">
        <v>23051052</v>
      </c>
      <c r="D188">
        <v>21445871</v>
      </c>
      <c r="E188">
        <v>18916984</v>
      </c>
      <c r="F188">
        <v>509416</v>
      </c>
      <c r="G188">
        <v>-949887</v>
      </c>
      <c r="H188">
        <v>-3016008</v>
      </c>
      <c r="I188">
        <v>-3937920</v>
      </c>
    </row>
    <row r="189" spans="1:9" x14ac:dyDescent="0.25">
      <c r="A189" t="str">
        <f>'Bilan et annexes'!B188</f>
        <v>NICOLS INTERNATIONAL</v>
      </c>
      <c r="B189">
        <v>28204052</v>
      </c>
      <c r="C189">
        <v>50238332</v>
      </c>
      <c r="D189">
        <v>85231886</v>
      </c>
      <c r="E189">
        <v>92216430</v>
      </c>
      <c r="F189">
        <v>388398</v>
      </c>
      <c r="G189">
        <v>725928</v>
      </c>
      <c r="H189">
        <v>513898</v>
      </c>
      <c r="I189">
        <v>3228545</v>
      </c>
    </row>
    <row r="190" spans="1:9" x14ac:dyDescent="0.25">
      <c r="A190" t="str">
        <f>'Bilan et annexes'!B189</f>
        <v>NIPRO EUROPE</v>
      </c>
      <c r="B190">
        <v>106208454</v>
      </c>
      <c r="C190">
        <v>133080391</v>
      </c>
      <c r="D190">
        <v>147743171</v>
      </c>
      <c r="E190">
        <v>172482332</v>
      </c>
      <c r="F190">
        <v>2326126</v>
      </c>
      <c r="G190">
        <v>2390553</v>
      </c>
      <c r="H190">
        <v>4092166</v>
      </c>
      <c r="I190">
        <v>9914338</v>
      </c>
    </row>
    <row r="191" spans="1:9" x14ac:dyDescent="0.25">
      <c r="A191" t="str">
        <f>'Bilan et annexes'!B190</f>
        <v>NLMK LA LOUVIERE</v>
      </c>
      <c r="B191">
        <v>529139251</v>
      </c>
      <c r="C191">
        <v>500581893</v>
      </c>
      <c r="D191">
        <v>412756347</v>
      </c>
      <c r="E191">
        <v>159620849</v>
      </c>
      <c r="F191">
        <v>15806775</v>
      </c>
      <c r="G191">
        <v>-125168320</v>
      </c>
      <c r="H191">
        <v>-148237125</v>
      </c>
      <c r="I191">
        <v>-106178771</v>
      </c>
    </row>
    <row r="192" spans="1:9" x14ac:dyDescent="0.25">
      <c r="A192" t="str">
        <f>'Bilan et annexes'!B191</f>
        <v>NOF METAL COATINGS EUROPE</v>
      </c>
      <c r="B192">
        <v>15456472</v>
      </c>
      <c r="C192">
        <v>18947399</v>
      </c>
      <c r="D192">
        <v>17861128</v>
      </c>
      <c r="E192">
        <v>17181357</v>
      </c>
      <c r="F192">
        <v>378259</v>
      </c>
      <c r="G192">
        <v>516371</v>
      </c>
      <c r="H192">
        <v>581000</v>
      </c>
      <c r="I192">
        <v>725230</v>
      </c>
    </row>
    <row r="193" spans="1:9" x14ac:dyDescent="0.25">
      <c r="A193" t="str">
        <f>'Bilan et annexes'!B192</f>
        <v>OLEON</v>
      </c>
      <c r="B193">
        <v>481306720</v>
      </c>
      <c r="C193">
        <v>543704107</v>
      </c>
      <c r="D193">
        <v>577195626</v>
      </c>
      <c r="E193">
        <v>559374560</v>
      </c>
      <c r="F193">
        <v>19590970</v>
      </c>
      <c r="G193">
        <v>17207822</v>
      </c>
      <c r="H193">
        <v>5309702</v>
      </c>
      <c r="I193">
        <v>8380955</v>
      </c>
    </row>
    <row r="194" spans="1:9" x14ac:dyDescent="0.25">
      <c r="A194" t="str">
        <f>'Bilan et annexes'!B193</f>
        <v>ONTEX</v>
      </c>
      <c r="B194">
        <v>566359190</v>
      </c>
      <c r="C194">
        <v>1019564530</v>
      </c>
      <c r="D194">
        <v>1104663383</v>
      </c>
      <c r="E194">
        <v>1232885318</v>
      </c>
      <c r="F194">
        <v>32291522</v>
      </c>
      <c r="G194">
        <v>51695229</v>
      </c>
      <c r="H194">
        <v>60261218</v>
      </c>
      <c r="I194">
        <v>63638281</v>
      </c>
    </row>
    <row r="195" spans="1:9" x14ac:dyDescent="0.25">
      <c r="A195" t="str">
        <f>'Bilan et annexes'!B194</f>
        <v>PARFUMERIE ICI PARIS XL</v>
      </c>
      <c r="B195">
        <v>314358485</v>
      </c>
      <c r="C195">
        <v>335094572</v>
      </c>
      <c r="D195">
        <v>344578842</v>
      </c>
      <c r="E195">
        <v>372714617</v>
      </c>
      <c r="F195">
        <v>22145580</v>
      </c>
      <c r="G195">
        <v>23242201</v>
      </c>
      <c r="H195">
        <v>27449370</v>
      </c>
      <c r="I195">
        <v>29321252</v>
      </c>
    </row>
    <row r="196" spans="1:9" x14ac:dyDescent="0.25">
      <c r="A196" t="str">
        <f>'Bilan et annexes'!B195</f>
        <v>PIPELIFE BELGIUM</v>
      </c>
      <c r="B196">
        <v>20322709</v>
      </c>
      <c r="C196">
        <v>21916067</v>
      </c>
      <c r="D196">
        <v>18715677</v>
      </c>
      <c r="E196">
        <v>18056467</v>
      </c>
      <c r="F196">
        <v>358523</v>
      </c>
      <c r="G196">
        <v>399088</v>
      </c>
      <c r="H196">
        <v>304341</v>
      </c>
      <c r="I196">
        <v>363815</v>
      </c>
    </row>
    <row r="197" spans="1:9" x14ac:dyDescent="0.25">
      <c r="A197" t="str">
        <f>'Bilan et annexes'!B196</f>
        <v>POLYTRA</v>
      </c>
      <c r="B197">
        <v>62214436</v>
      </c>
      <c r="C197">
        <v>66281108</v>
      </c>
      <c r="D197">
        <v>61068928</v>
      </c>
      <c r="E197">
        <v>67234269</v>
      </c>
      <c r="F197">
        <v>-59086</v>
      </c>
      <c r="G197">
        <v>142716</v>
      </c>
      <c r="H197">
        <v>15181</v>
      </c>
      <c r="I197">
        <v>70603</v>
      </c>
    </row>
    <row r="198" spans="1:9" x14ac:dyDescent="0.25">
      <c r="A198" t="str">
        <f>'Bilan et annexes'!B197</f>
        <v>PRIMO-STADION</v>
      </c>
      <c r="B198">
        <v>21670839</v>
      </c>
      <c r="C198">
        <v>19068857</v>
      </c>
      <c r="D198">
        <v>17845600</v>
      </c>
      <c r="E198">
        <v>17530397</v>
      </c>
      <c r="F198">
        <v>-623874</v>
      </c>
      <c r="G198">
        <v>-1102273</v>
      </c>
      <c r="H198">
        <v>-149116</v>
      </c>
      <c r="I198">
        <v>-437060</v>
      </c>
    </row>
    <row r="199" spans="1:9" x14ac:dyDescent="0.25">
      <c r="A199" t="str">
        <f>'Bilan et annexes'!B198</f>
        <v>PRODUO</v>
      </c>
      <c r="B199">
        <v>24904935</v>
      </c>
      <c r="C199">
        <v>30515735</v>
      </c>
      <c r="D199">
        <v>37536808</v>
      </c>
      <c r="E199">
        <v>48852844</v>
      </c>
      <c r="F199">
        <v>-927592</v>
      </c>
      <c r="G199">
        <v>-2110368</v>
      </c>
      <c r="H199">
        <v>-3302327</v>
      </c>
      <c r="I199">
        <v>-2516020</v>
      </c>
    </row>
    <row r="200" spans="1:9" x14ac:dyDescent="0.25">
      <c r="A200" t="str">
        <f>'Bilan et annexes'!B199</f>
        <v>PROFIALIS</v>
      </c>
      <c r="B200">
        <v>49743087</v>
      </c>
      <c r="C200">
        <v>61772260</v>
      </c>
      <c r="D200">
        <v>45438268</v>
      </c>
      <c r="E200">
        <v>32501647</v>
      </c>
      <c r="F200">
        <v>-427325</v>
      </c>
      <c r="G200">
        <v>-904267</v>
      </c>
      <c r="H200">
        <v>72808</v>
      </c>
      <c r="I200">
        <v>-808521</v>
      </c>
    </row>
    <row r="201" spans="1:9" x14ac:dyDescent="0.25">
      <c r="A201" t="str">
        <f>'Bilan et annexes'!B200</f>
        <v>PVS CHEMICALS BELGIUM</v>
      </c>
      <c r="B201">
        <v>17268375</v>
      </c>
      <c r="C201">
        <v>24561229</v>
      </c>
      <c r="D201">
        <v>25877810</v>
      </c>
      <c r="E201">
        <v>22784107</v>
      </c>
      <c r="F201">
        <v>387444</v>
      </c>
      <c r="G201">
        <v>1477328</v>
      </c>
      <c r="H201">
        <v>1640717</v>
      </c>
      <c r="I201">
        <v>397809</v>
      </c>
    </row>
    <row r="202" spans="1:9" x14ac:dyDescent="0.25">
      <c r="A202" t="str">
        <f>'Bilan et annexes'!B201</f>
        <v>RECYBOIS</v>
      </c>
      <c r="B202">
        <v>16815692</v>
      </c>
      <c r="C202">
        <v>24692832</v>
      </c>
      <c r="D202">
        <v>24900371</v>
      </c>
      <c r="E202">
        <v>26982718</v>
      </c>
      <c r="F202">
        <v>486039</v>
      </c>
      <c r="G202">
        <v>4231378</v>
      </c>
      <c r="H202">
        <v>3622892</v>
      </c>
      <c r="I202">
        <v>3570783</v>
      </c>
    </row>
    <row r="203" spans="1:9" x14ac:dyDescent="0.25">
      <c r="A203" t="str">
        <f>'Bilan et annexes'!B202</f>
        <v>REFRESCO</v>
      </c>
      <c r="B203">
        <v>20446845</v>
      </c>
      <c r="C203">
        <v>18885656</v>
      </c>
      <c r="D203">
        <v>19587733</v>
      </c>
      <c r="E203">
        <v>21494261</v>
      </c>
      <c r="F203">
        <v>1823366</v>
      </c>
      <c r="G203">
        <v>1682309</v>
      </c>
      <c r="H203">
        <v>1666170</v>
      </c>
      <c r="I203">
        <v>1982664</v>
      </c>
    </row>
    <row r="204" spans="1:9" x14ac:dyDescent="0.25">
      <c r="A204" t="str">
        <f>'Bilan et annexes'!B203</f>
        <v>RIDGE TOOL EUROPE</v>
      </c>
      <c r="B204">
        <v>44919645</v>
      </c>
      <c r="C204">
        <v>49301836</v>
      </c>
      <c r="D204">
        <v>50423010</v>
      </c>
      <c r="E204">
        <v>48106147</v>
      </c>
      <c r="F204">
        <v>2159195</v>
      </c>
      <c r="G204">
        <v>2630561</v>
      </c>
      <c r="H204">
        <v>1455956</v>
      </c>
      <c r="I204">
        <v>794214</v>
      </c>
    </row>
    <row r="205" spans="1:9" x14ac:dyDescent="0.25">
      <c r="A205" t="str">
        <f>'Bilan et annexes'!B204</f>
        <v>RKW HYPLAST</v>
      </c>
      <c r="B205">
        <v>59485278</v>
      </c>
      <c r="C205">
        <v>71351018</v>
      </c>
      <c r="D205">
        <v>74255620</v>
      </c>
      <c r="E205">
        <v>75626028</v>
      </c>
      <c r="F205">
        <v>-341176</v>
      </c>
      <c r="G205">
        <v>1301941</v>
      </c>
      <c r="H205">
        <v>1341250</v>
      </c>
      <c r="I205">
        <v>1171069</v>
      </c>
    </row>
    <row r="206" spans="1:9" x14ac:dyDescent="0.25">
      <c r="A206" t="str">
        <f>'Bilan et annexes'!B205</f>
        <v>ROGERS</v>
      </c>
      <c r="B206">
        <v>74969183</v>
      </c>
      <c r="C206">
        <v>77616421</v>
      </c>
      <c r="D206">
        <v>76286236</v>
      </c>
      <c r="E206">
        <v>93752103</v>
      </c>
      <c r="F206">
        <v>13506291</v>
      </c>
      <c r="G206">
        <v>13383611</v>
      </c>
      <c r="H206">
        <v>9160757</v>
      </c>
      <c r="I206">
        <v>10058529</v>
      </c>
    </row>
    <row r="207" spans="1:9" x14ac:dyDescent="0.25">
      <c r="A207" t="str">
        <f>'Bilan et annexes'!B206</f>
        <v>ROSY BLUE</v>
      </c>
      <c r="B207">
        <v>1214093122</v>
      </c>
      <c r="C207">
        <v>1652567005</v>
      </c>
      <c r="D207">
        <v>1422765516</v>
      </c>
      <c r="E207">
        <v>1393761931</v>
      </c>
      <c r="F207">
        <v>8570890</v>
      </c>
      <c r="G207">
        <v>9674278</v>
      </c>
      <c r="H207">
        <v>17950795</v>
      </c>
      <c r="I207">
        <v>13163642</v>
      </c>
    </row>
    <row r="208" spans="1:9" x14ac:dyDescent="0.25">
      <c r="A208" t="str">
        <f>'Bilan et annexes'!B207</f>
        <v>ROTRA FORWARDING</v>
      </c>
      <c r="B208">
        <v>22731884</v>
      </c>
      <c r="C208">
        <v>22709704</v>
      </c>
      <c r="D208">
        <v>21903294</v>
      </c>
      <c r="E208">
        <v>22967540</v>
      </c>
      <c r="F208">
        <v>-2658102</v>
      </c>
      <c r="G208">
        <v>-2427074</v>
      </c>
      <c r="H208">
        <v>-1112466</v>
      </c>
      <c r="I208">
        <v>-350910</v>
      </c>
    </row>
    <row r="209" spans="1:9" x14ac:dyDescent="0.25">
      <c r="A209" t="str">
        <f>'Bilan et annexes'!B208</f>
        <v>RUTGERS BELGIUM</v>
      </c>
      <c r="B209">
        <v>204859540</v>
      </c>
      <c r="C209">
        <v>247923228</v>
      </c>
      <c r="D209">
        <v>295399924</v>
      </c>
      <c r="E209">
        <v>285799332</v>
      </c>
      <c r="F209">
        <v>29649255</v>
      </c>
      <c r="G209">
        <v>31010131</v>
      </c>
      <c r="H209">
        <v>30953382</v>
      </c>
      <c r="I209">
        <v>22776524</v>
      </c>
    </row>
    <row r="210" spans="1:9" x14ac:dyDescent="0.25">
      <c r="A210" t="str">
        <f>'Bilan et annexes'!B209</f>
        <v>SADEPAN CHIMICA</v>
      </c>
      <c r="B210">
        <v>74619013</v>
      </c>
      <c r="C210">
        <v>86416727</v>
      </c>
      <c r="D210">
        <v>71541415</v>
      </c>
      <c r="E210">
        <v>80676624</v>
      </c>
      <c r="F210">
        <v>1423000</v>
      </c>
      <c r="G210">
        <v>-825111</v>
      </c>
      <c r="H210">
        <v>-1679528</v>
      </c>
      <c r="I210">
        <v>14092</v>
      </c>
    </row>
    <row r="211" spans="1:9" x14ac:dyDescent="0.25">
      <c r="A211" t="str">
        <f>'Bilan et annexes'!B210</f>
        <v>SAINT ROCH - COUVIN</v>
      </c>
      <c r="B211">
        <v>19480922</v>
      </c>
      <c r="C211">
        <v>17718816</v>
      </c>
      <c r="D211">
        <v>17619791</v>
      </c>
      <c r="E211">
        <v>13708969</v>
      </c>
      <c r="F211">
        <v>-153532</v>
      </c>
      <c r="G211">
        <v>-769118</v>
      </c>
      <c r="H211">
        <v>-1940568</v>
      </c>
      <c r="I211">
        <v>-450962</v>
      </c>
    </row>
    <row r="212" spans="1:9" x14ac:dyDescent="0.25">
      <c r="A212" t="str">
        <f>'Bilan et annexes'!B211</f>
        <v>SAINT-GOBAIN INNOVATIVE MATERIALS BELGIUM</v>
      </c>
      <c r="B212">
        <v>115522608</v>
      </c>
      <c r="C212">
        <v>123170635</v>
      </c>
      <c r="D212">
        <v>109675459</v>
      </c>
      <c r="E212">
        <v>60516848</v>
      </c>
      <c r="F212">
        <v>-7514415</v>
      </c>
      <c r="G212">
        <v>-5292597</v>
      </c>
      <c r="H212">
        <v>-9377416</v>
      </c>
      <c r="I212">
        <v>-72927830</v>
      </c>
    </row>
    <row r="213" spans="1:9" x14ac:dyDescent="0.25">
      <c r="A213" t="str">
        <f>'Bilan et annexes'!B212</f>
        <v>SAINT-GOBAIN SEKURIT BENELUX</v>
      </c>
      <c r="B213">
        <v>57541818</v>
      </c>
      <c r="C213">
        <v>60739926</v>
      </c>
      <c r="D213">
        <v>43131874</v>
      </c>
      <c r="E213">
        <v>40126468</v>
      </c>
      <c r="F213">
        <v>-5600769</v>
      </c>
      <c r="G213">
        <v>-2445899</v>
      </c>
      <c r="H213">
        <v>-12241039</v>
      </c>
      <c r="I213">
        <v>-31514259</v>
      </c>
    </row>
    <row r="214" spans="1:9" x14ac:dyDescent="0.25">
      <c r="A214" t="str">
        <f>'Bilan et annexes'!B213</f>
        <v>SANOMA REGIONAL BELGIUM</v>
      </c>
      <c r="B214">
        <v>11110212</v>
      </c>
      <c r="C214">
        <v>11209955</v>
      </c>
      <c r="D214">
        <v>11766345</v>
      </c>
      <c r="E214">
        <v>10794698</v>
      </c>
      <c r="F214">
        <v>-902987</v>
      </c>
      <c r="G214">
        <v>-903116</v>
      </c>
      <c r="H214">
        <v>-470824</v>
      </c>
      <c r="I214">
        <v>-1759220</v>
      </c>
    </row>
    <row r="215" spans="1:9" x14ac:dyDescent="0.25">
      <c r="A215" t="str">
        <f>'Bilan et annexes'!B214</f>
        <v>SAPPI LANAKEN</v>
      </c>
      <c r="B215">
        <v>311682041</v>
      </c>
      <c r="C215">
        <v>326104513</v>
      </c>
      <c r="D215">
        <v>304217079</v>
      </c>
      <c r="E215">
        <v>261810364</v>
      </c>
      <c r="F215">
        <v>3327665</v>
      </c>
      <c r="G215">
        <v>8569972</v>
      </c>
      <c r="H215">
        <v>11221521</v>
      </c>
      <c r="I215">
        <v>-6714083</v>
      </c>
    </row>
    <row r="216" spans="1:9" x14ac:dyDescent="0.25">
      <c r="A216" t="str">
        <f>'Bilan et annexes'!B215</f>
        <v>SCANSOURCE EUROPE</v>
      </c>
      <c r="B216">
        <v>221438598</v>
      </c>
      <c r="C216">
        <v>322351412</v>
      </c>
      <c r="D216">
        <v>381073663</v>
      </c>
      <c r="E216">
        <v>391274875</v>
      </c>
      <c r="F216">
        <v>5173047</v>
      </c>
      <c r="G216">
        <v>7215080</v>
      </c>
      <c r="H216">
        <v>-2122189</v>
      </c>
      <c r="I216">
        <v>829471</v>
      </c>
    </row>
    <row r="217" spans="1:9" x14ac:dyDescent="0.25">
      <c r="A217" t="str">
        <f>'Bilan et annexes'!B216</f>
        <v>SCAPA BELGIUM</v>
      </c>
      <c r="B217">
        <v>14336626</v>
      </c>
      <c r="C217">
        <v>15961555</v>
      </c>
      <c r="D217">
        <v>14494764</v>
      </c>
      <c r="E217">
        <v>13931549</v>
      </c>
      <c r="F217">
        <v>236577</v>
      </c>
      <c r="G217">
        <v>180400</v>
      </c>
      <c r="H217">
        <v>62311</v>
      </c>
      <c r="I217">
        <v>97433</v>
      </c>
    </row>
    <row r="218" spans="1:9" x14ac:dyDescent="0.25">
      <c r="A218" t="str">
        <f>'Bilan et annexes'!B217</f>
        <v>SENSIENT FLAVORS BELGIUM</v>
      </c>
      <c r="B218">
        <v>22625853</v>
      </c>
      <c r="C218">
        <v>25241556</v>
      </c>
      <c r="D218">
        <v>25717432</v>
      </c>
      <c r="E218">
        <v>25965265</v>
      </c>
      <c r="F218">
        <v>3521686</v>
      </c>
      <c r="G218">
        <v>3227032</v>
      </c>
      <c r="H218">
        <v>3380343</v>
      </c>
      <c r="I218">
        <v>2429925</v>
      </c>
    </row>
    <row r="219" spans="1:9" x14ac:dyDescent="0.25">
      <c r="A219" t="str">
        <f>'Bilan et annexes'!B218</f>
        <v>SOLID</v>
      </c>
      <c r="B219">
        <v>33719261</v>
      </c>
      <c r="C219">
        <v>34328312</v>
      </c>
      <c r="D219">
        <v>27617652</v>
      </c>
      <c r="E219">
        <v>20854195</v>
      </c>
      <c r="F219">
        <v>1098642</v>
      </c>
      <c r="G219">
        <v>-378866</v>
      </c>
      <c r="H219">
        <v>-1380552</v>
      </c>
      <c r="I219">
        <v>-2317554</v>
      </c>
    </row>
    <row r="220" spans="1:9" x14ac:dyDescent="0.25">
      <c r="A220" t="str">
        <f>'Bilan et annexes'!B219</f>
        <v>SOMEF</v>
      </c>
      <c r="B220">
        <v>24589223</v>
      </c>
      <c r="C220">
        <v>26594360</v>
      </c>
      <c r="D220">
        <v>23419302</v>
      </c>
      <c r="E220">
        <v>17367982</v>
      </c>
      <c r="F220">
        <v>599417</v>
      </c>
      <c r="G220">
        <v>911151</v>
      </c>
      <c r="H220">
        <v>328047</v>
      </c>
      <c r="I220">
        <v>-33756</v>
      </c>
    </row>
    <row r="221" spans="1:9" x14ac:dyDescent="0.25">
      <c r="A221" t="str">
        <f>'Bilan et annexes'!B220</f>
        <v>STOPLER BELGIUM</v>
      </c>
      <c r="B221">
        <v>8996919</v>
      </c>
      <c r="C221">
        <v>9208230</v>
      </c>
      <c r="D221">
        <v>14376375</v>
      </c>
      <c r="E221">
        <v>20091908</v>
      </c>
      <c r="F221">
        <v>230678</v>
      </c>
      <c r="G221">
        <v>286941</v>
      </c>
      <c r="H221">
        <v>634521</v>
      </c>
      <c r="I221">
        <v>522782</v>
      </c>
    </row>
    <row r="222" spans="1:9" x14ac:dyDescent="0.25">
      <c r="A222" t="str">
        <f>'Bilan et annexes'!B221</f>
        <v>STUDIOTECH</v>
      </c>
      <c r="B222">
        <v>15205764</v>
      </c>
      <c r="C222">
        <v>12856986</v>
      </c>
      <c r="D222">
        <v>18659864</v>
      </c>
      <c r="E222">
        <v>13397019</v>
      </c>
      <c r="F222">
        <v>322491</v>
      </c>
      <c r="G222">
        <v>-407626</v>
      </c>
      <c r="H222">
        <v>561695</v>
      </c>
      <c r="I222">
        <v>-514623</v>
      </c>
    </row>
    <row r="223" spans="1:9" x14ac:dyDescent="0.25">
      <c r="A223" t="str">
        <f>'Bilan et annexes'!B222</f>
        <v>SUN CHEMICAL</v>
      </c>
      <c r="B223">
        <v>347011017</v>
      </c>
      <c r="C223">
        <v>330839645</v>
      </c>
      <c r="D223">
        <v>320707481</v>
      </c>
      <c r="E223">
        <v>304453176</v>
      </c>
      <c r="F223">
        <v>16778446</v>
      </c>
      <c r="G223">
        <v>18647283</v>
      </c>
      <c r="H223">
        <v>20241936</v>
      </c>
      <c r="I223">
        <v>20642393</v>
      </c>
    </row>
    <row r="224" spans="1:9" x14ac:dyDescent="0.25">
      <c r="A224" t="str">
        <f>'Bilan et annexes'!B223</f>
        <v>SUNNYLAND DISTRIBUTION</v>
      </c>
      <c r="B224">
        <v>24888464</v>
      </c>
      <c r="C224">
        <v>22874535</v>
      </c>
      <c r="D224">
        <v>18850909</v>
      </c>
      <c r="E224">
        <v>14687122</v>
      </c>
      <c r="F224">
        <v>1206064</v>
      </c>
      <c r="G224">
        <v>1753575</v>
      </c>
      <c r="H224">
        <v>-18282</v>
      </c>
      <c r="I224">
        <v>-240425</v>
      </c>
    </row>
    <row r="225" spans="1:9" x14ac:dyDescent="0.25">
      <c r="A225" t="str">
        <f>'Bilan et annexes'!B224</f>
        <v>SUTRANS</v>
      </c>
      <c r="B225">
        <v>10215073</v>
      </c>
      <c r="C225">
        <v>10254246</v>
      </c>
      <c r="D225">
        <v>11630121</v>
      </c>
      <c r="E225">
        <v>13191706</v>
      </c>
      <c r="F225">
        <v>1799019</v>
      </c>
      <c r="G225">
        <v>1107593</v>
      </c>
      <c r="H225">
        <v>1658549</v>
      </c>
      <c r="I225">
        <v>2560715</v>
      </c>
    </row>
    <row r="226" spans="1:9" x14ac:dyDescent="0.25">
      <c r="A226" t="str">
        <f>'Bilan et annexes'!B225</f>
        <v>TAURA NATURAL INGREDIENTS</v>
      </c>
      <c r="B226">
        <v>18491029</v>
      </c>
      <c r="C226">
        <v>20202957</v>
      </c>
      <c r="D226">
        <v>19853815</v>
      </c>
      <c r="E226">
        <v>19843054</v>
      </c>
      <c r="F226">
        <v>3255552</v>
      </c>
      <c r="G226">
        <v>3825101</v>
      </c>
      <c r="H226">
        <v>2531511</v>
      </c>
      <c r="I226">
        <v>2254564</v>
      </c>
    </row>
    <row r="227" spans="1:9" x14ac:dyDescent="0.25">
      <c r="A227" t="str">
        <f>'Bilan et annexes'!B226</f>
        <v>TEKNIPLEX EUROPE</v>
      </c>
      <c r="B227">
        <v>59227771</v>
      </c>
      <c r="C227">
        <v>65610869</v>
      </c>
      <c r="D227">
        <v>65493248</v>
      </c>
      <c r="E227">
        <v>70390242</v>
      </c>
      <c r="F227">
        <v>6933453</v>
      </c>
      <c r="G227">
        <v>8435204</v>
      </c>
      <c r="H227">
        <v>7546237</v>
      </c>
      <c r="I227">
        <v>8147787</v>
      </c>
    </row>
    <row r="228" spans="1:9" x14ac:dyDescent="0.25">
      <c r="A228" t="str">
        <f>'Bilan et annexes'!B227</f>
        <v>THOMAS COOK AIRLINES BELGIUM</v>
      </c>
      <c r="B228">
        <v>618786200</v>
      </c>
      <c r="C228">
        <v>644542256</v>
      </c>
      <c r="D228">
        <v>609657893</v>
      </c>
      <c r="E228">
        <v>587606923</v>
      </c>
      <c r="F228">
        <v>19750284</v>
      </c>
      <c r="G228">
        <v>29035991</v>
      </c>
      <c r="H228">
        <v>13470827</v>
      </c>
      <c r="I228">
        <v>17705720</v>
      </c>
    </row>
    <row r="229" spans="1:9" x14ac:dyDescent="0.25">
      <c r="A229" t="str">
        <f>'Bilan et annexes'!B228</f>
        <v>TI GROUP AUTOMOTIVE SYSTEMS (BELGIUM)</v>
      </c>
      <c r="B229">
        <v>155592134</v>
      </c>
      <c r="C229">
        <v>149416876</v>
      </c>
      <c r="D229">
        <v>132936130</v>
      </c>
      <c r="E229">
        <v>135640165</v>
      </c>
      <c r="F229">
        <v>10317750</v>
      </c>
      <c r="G229">
        <v>10602089</v>
      </c>
      <c r="H229">
        <v>6790627</v>
      </c>
      <c r="I229">
        <v>9931428</v>
      </c>
    </row>
    <row r="230" spans="1:9" x14ac:dyDescent="0.25">
      <c r="A230" t="str">
        <f>'Bilan et annexes'!B229</f>
        <v>TOTAL PETROCHEMICALS ECAUSSINNES</v>
      </c>
      <c r="B230">
        <v>40189115</v>
      </c>
      <c r="C230">
        <v>42167013</v>
      </c>
      <c r="D230">
        <v>42549178</v>
      </c>
      <c r="E230">
        <v>37186957</v>
      </c>
      <c r="F230">
        <v>-117323</v>
      </c>
      <c r="G230">
        <v>-47415</v>
      </c>
      <c r="H230">
        <v>-281828</v>
      </c>
      <c r="I230">
        <v>-185008</v>
      </c>
    </row>
    <row r="231" spans="1:9" x14ac:dyDescent="0.25">
      <c r="A231" t="str">
        <f>'Bilan et annexes'!B230</f>
        <v>TOWER AUTOMOTIVE BELGIUM</v>
      </c>
      <c r="B231">
        <v>121351833</v>
      </c>
      <c r="C231">
        <v>123198963</v>
      </c>
      <c r="D231">
        <v>119322795</v>
      </c>
      <c r="E231">
        <v>145443991</v>
      </c>
      <c r="F231">
        <v>6239098</v>
      </c>
      <c r="G231">
        <v>5125861</v>
      </c>
      <c r="H231">
        <v>852793</v>
      </c>
      <c r="I231">
        <v>9190248</v>
      </c>
    </row>
    <row r="232" spans="1:9" x14ac:dyDescent="0.25">
      <c r="A232" t="str">
        <f>'Bilan et annexes'!B231</f>
        <v>TRANSPORT &amp; SUPPLY CHAIN SERVICES CENTER</v>
      </c>
      <c r="B232">
        <v>14042378</v>
      </c>
      <c r="C232">
        <v>17432093</v>
      </c>
      <c r="D232">
        <v>16806031</v>
      </c>
      <c r="E232">
        <v>12206370</v>
      </c>
      <c r="F232">
        <v>588177</v>
      </c>
      <c r="G232">
        <v>550545</v>
      </c>
      <c r="H232">
        <v>329252</v>
      </c>
      <c r="I232">
        <v>578779</v>
      </c>
    </row>
    <row r="233" spans="1:9" x14ac:dyDescent="0.25">
      <c r="A233" t="str">
        <f>'Bilan et annexes'!B232</f>
        <v>TWIN DISC INTERNATIONAL</v>
      </c>
      <c r="B233">
        <v>27206872</v>
      </c>
      <c r="C233">
        <v>34392701</v>
      </c>
      <c r="D233">
        <v>41116106</v>
      </c>
      <c r="E233">
        <v>31986624</v>
      </c>
      <c r="F233">
        <v>-2787866</v>
      </c>
      <c r="G233">
        <v>-1331307</v>
      </c>
      <c r="H233">
        <v>-3501778</v>
      </c>
      <c r="I233">
        <v>-1399227</v>
      </c>
    </row>
    <row r="234" spans="1:9" x14ac:dyDescent="0.25">
      <c r="A234" t="str">
        <f>'Bilan et annexes'!B233</f>
        <v>UNILIN</v>
      </c>
      <c r="B234">
        <v>584606000</v>
      </c>
      <c r="C234">
        <v>644473000</v>
      </c>
      <c r="D234">
        <v>662037000</v>
      </c>
      <c r="E234">
        <v>676138000</v>
      </c>
      <c r="F234">
        <v>72343000</v>
      </c>
      <c r="G234">
        <v>75968000</v>
      </c>
      <c r="H234">
        <v>64342000</v>
      </c>
      <c r="I234">
        <v>27288000</v>
      </c>
    </row>
    <row r="235" spans="1:9" x14ac:dyDescent="0.25">
      <c r="A235" t="str">
        <f>'Bilan et annexes'!B234</f>
        <v>UNITED PARCEL SERVICE BELGIUM</v>
      </c>
      <c r="B235">
        <v>175182806</v>
      </c>
      <c r="C235">
        <v>177500469</v>
      </c>
      <c r="D235">
        <v>177305571</v>
      </c>
      <c r="E235">
        <v>187720457</v>
      </c>
      <c r="F235">
        <v>4762603</v>
      </c>
      <c r="G235">
        <v>384891</v>
      </c>
      <c r="H235">
        <v>1104203</v>
      </c>
      <c r="I235">
        <v>3242562</v>
      </c>
    </row>
    <row r="236" spans="1:9" x14ac:dyDescent="0.25">
      <c r="A236" t="str">
        <f>'Bilan et annexes'!B235</f>
        <v>UNIVERSAL MUSIC</v>
      </c>
      <c r="B236">
        <v>35274840</v>
      </c>
      <c r="C236">
        <v>36387485</v>
      </c>
      <c r="D236">
        <v>31225265</v>
      </c>
      <c r="E236">
        <v>35366329</v>
      </c>
      <c r="F236">
        <v>-26986614</v>
      </c>
      <c r="G236">
        <v>3137281</v>
      </c>
      <c r="H236">
        <v>1262055</v>
      </c>
      <c r="I236">
        <v>38818</v>
      </c>
    </row>
    <row r="237" spans="1:9" x14ac:dyDescent="0.25">
      <c r="A237" t="str">
        <f>'Bilan et annexes'!B236</f>
        <v>UPS EUROPE</v>
      </c>
      <c r="B237">
        <v>629817000</v>
      </c>
      <c r="C237">
        <v>766049000</v>
      </c>
      <c r="D237">
        <v>884583000</v>
      </c>
      <c r="E237">
        <v>701806000</v>
      </c>
      <c r="F237">
        <v>24873000</v>
      </c>
      <c r="G237">
        <v>-14428000</v>
      </c>
      <c r="H237">
        <v>1737000</v>
      </c>
      <c r="I237">
        <v>-43450000</v>
      </c>
    </row>
    <row r="238" spans="1:9" x14ac:dyDescent="0.25">
      <c r="A238" t="str">
        <f>'Bilan et annexes'!B237</f>
        <v>VALERON STRENGTH FILMS</v>
      </c>
      <c r="B238">
        <v>18457555</v>
      </c>
      <c r="C238">
        <v>22489279</v>
      </c>
      <c r="D238">
        <v>21908190</v>
      </c>
      <c r="E238">
        <v>21884929</v>
      </c>
      <c r="F238">
        <v>3987045</v>
      </c>
      <c r="G238">
        <v>4848706</v>
      </c>
      <c r="H238">
        <v>3997613</v>
      </c>
      <c r="I238">
        <v>2816714</v>
      </c>
    </row>
    <row r="239" spans="1:9" x14ac:dyDescent="0.25">
      <c r="A239" t="str">
        <f>'Bilan et annexes'!B238</f>
        <v>VALKENIERSNATIE</v>
      </c>
      <c r="B239">
        <v>16501460</v>
      </c>
      <c r="C239">
        <v>18915478</v>
      </c>
      <c r="D239">
        <v>20434119</v>
      </c>
      <c r="E239">
        <v>20811679</v>
      </c>
      <c r="F239">
        <v>595643</v>
      </c>
      <c r="G239">
        <v>947665</v>
      </c>
      <c r="H239">
        <v>-16807</v>
      </c>
      <c r="I239">
        <v>395050</v>
      </c>
    </row>
    <row r="240" spans="1:9" x14ac:dyDescent="0.25">
      <c r="A240" t="str">
        <f>'Bilan et annexes'!B239</f>
        <v>VANGUARD LOGISTICS SERVICES BELGIUM</v>
      </c>
      <c r="B240">
        <v>30027430</v>
      </c>
      <c r="C240">
        <v>26622401</v>
      </c>
      <c r="D240">
        <v>25927694</v>
      </c>
      <c r="E240">
        <v>23699755</v>
      </c>
      <c r="F240">
        <v>2013336</v>
      </c>
      <c r="G240">
        <v>883372</v>
      </c>
      <c r="H240">
        <v>-451640</v>
      </c>
      <c r="I240">
        <v>462061</v>
      </c>
    </row>
    <row r="241" spans="1:9" x14ac:dyDescent="0.25">
      <c r="A241" t="str">
        <f>'Bilan et annexes'!B240</f>
        <v>VINCI PARK BELGIUM</v>
      </c>
      <c r="B241">
        <v>11670169</v>
      </c>
      <c r="C241">
        <v>11999644</v>
      </c>
      <c r="D241">
        <v>13005636</v>
      </c>
      <c r="E241">
        <v>14125456</v>
      </c>
      <c r="F241">
        <v>2775535</v>
      </c>
      <c r="G241">
        <v>3167740</v>
      </c>
      <c r="H241">
        <v>3174824</v>
      </c>
      <c r="I241">
        <v>3032036</v>
      </c>
    </row>
    <row r="242" spans="1:9" x14ac:dyDescent="0.25">
      <c r="A242" t="str">
        <f>'Bilan et annexes'!B241</f>
        <v>VOPAK CHEMICAL TERMINALS BELGIUM</v>
      </c>
      <c r="B242">
        <v>37661486</v>
      </c>
      <c r="C242">
        <v>40132270</v>
      </c>
      <c r="D242">
        <v>42699650</v>
      </c>
      <c r="E242">
        <v>42758071</v>
      </c>
      <c r="F242">
        <v>-4909367</v>
      </c>
      <c r="G242">
        <v>-867011</v>
      </c>
      <c r="H242">
        <v>6757444</v>
      </c>
      <c r="I242">
        <v>8638148</v>
      </c>
    </row>
    <row r="243" spans="1:9" x14ac:dyDescent="0.25">
      <c r="A243" t="str">
        <f>'Bilan et annexes'!B242</f>
        <v>VOPAK TERMINAL EUROTANK</v>
      </c>
      <c r="B243">
        <v>30252493</v>
      </c>
      <c r="C243">
        <v>31497294</v>
      </c>
      <c r="D243">
        <v>30255731</v>
      </c>
      <c r="E243">
        <v>30735702</v>
      </c>
      <c r="F243">
        <v>7972570</v>
      </c>
      <c r="G243">
        <v>4845599</v>
      </c>
      <c r="H243">
        <v>1516817</v>
      </c>
      <c r="I243">
        <v>1699816</v>
      </c>
    </row>
    <row r="244" spans="1:9" x14ac:dyDescent="0.25">
      <c r="A244" t="str">
        <f>'Bilan et annexes'!B243</f>
        <v>VPK PAPER</v>
      </c>
      <c r="B244">
        <v>145941234</v>
      </c>
      <c r="C244">
        <v>176295597</v>
      </c>
      <c r="D244">
        <v>154435384</v>
      </c>
      <c r="E244">
        <v>179280460</v>
      </c>
      <c r="F244">
        <v>6492963</v>
      </c>
      <c r="G244">
        <v>9342225</v>
      </c>
      <c r="H244">
        <v>-1101530</v>
      </c>
      <c r="I244">
        <v>19758916</v>
      </c>
    </row>
    <row r="245" spans="1:9" x14ac:dyDescent="0.25">
      <c r="A245" t="str">
        <f>'Bilan et annexes'!B244</f>
        <v>VWR INTERNATIONAL</v>
      </c>
      <c r="B245">
        <v>219966223</v>
      </c>
      <c r="C245">
        <v>239743898</v>
      </c>
      <c r="D245">
        <v>248807010</v>
      </c>
      <c r="E245">
        <v>259315568</v>
      </c>
      <c r="F245">
        <v>11919070</v>
      </c>
      <c r="G245">
        <v>13182460</v>
      </c>
      <c r="H245">
        <v>13023101</v>
      </c>
      <c r="I245">
        <v>13128421</v>
      </c>
    </row>
    <row r="246" spans="1:9" x14ac:dyDescent="0.25">
      <c r="A246" t="str">
        <f>'Bilan et annexes'!B245</f>
        <v>WALLENIUS WILHELMSEN LOGISTICS ZEEBRUGGE</v>
      </c>
      <c r="B246">
        <v>26570433</v>
      </c>
      <c r="C246">
        <v>31462669</v>
      </c>
      <c r="D246">
        <v>37178180</v>
      </c>
      <c r="E246">
        <v>42836429</v>
      </c>
      <c r="F246">
        <v>-1437072</v>
      </c>
      <c r="G246">
        <v>644091</v>
      </c>
      <c r="H246">
        <v>1685681</v>
      </c>
      <c r="I246">
        <v>1428776</v>
      </c>
    </row>
    <row r="247" spans="1:9" x14ac:dyDescent="0.25">
      <c r="A247" t="str">
        <f>'Bilan et annexes'!B246</f>
        <v>WESTFALEN</v>
      </c>
      <c r="B247">
        <v>8359865</v>
      </c>
      <c r="C247">
        <v>10003188</v>
      </c>
      <c r="D247">
        <v>9792299</v>
      </c>
      <c r="E247">
        <v>10089762</v>
      </c>
      <c r="F247">
        <v>520254</v>
      </c>
      <c r="G247">
        <v>266454</v>
      </c>
      <c r="H247">
        <v>920811</v>
      </c>
      <c r="I247">
        <v>902617</v>
      </c>
    </row>
    <row r="248" spans="1:9" x14ac:dyDescent="0.25">
      <c r="A248" t="str">
        <f>'Bilan et annexes'!B247</f>
        <v>WIENERBERGER</v>
      </c>
      <c r="B248">
        <v>279398671</v>
      </c>
      <c r="C248">
        <v>299450745</v>
      </c>
      <c r="D248">
        <v>277280464</v>
      </c>
      <c r="E248">
        <v>269519497</v>
      </c>
      <c r="F248">
        <v>17983903</v>
      </c>
      <c r="G248">
        <v>24768820</v>
      </c>
      <c r="H248">
        <v>14053154</v>
      </c>
      <c r="I248">
        <v>10856959</v>
      </c>
    </row>
    <row r="249" spans="1:9" x14ac:dyDescent="0.25">
      <c r="A249" t="str">
        <f>'Bilan et annexes'!B248</f>
        <v>ZEEMAN TEXTIEL SUPERS</v>
      </c>
      <c r="B249">
        <v>150244335</v>
      </c>
      <c r="C249">
        <v>151746416</v>
      </c>
      <c r="D249">
        <v>153959098</v>
      </c>
      <c r="E249">
        <v>161589744</v>
      </c>
      <c r="F249">
        <v>5985655</v>
      </c>
      <c r="G249">
        <v>6126051</v>
      </c>
      <c r="H249">
        <v>6181579</v>
      </c>
      <c r="I249">
        <v>5735803</v>
      </c>
    </row>
    <row r="250" spans="1:9" x14ac:dyDescent="0.25">
      <c r="A250" t="str">
        <f>'Bilan et annexes'!B249</f>
        <v>ZINACOR</v>
      </c>
      <c r="B250">
        <v>19124374</v>
      </c>
      <c r="C250">
        <v>19724951</v>
      </c>
      <c r="D250">
        <v>16752349</v>
      </c>
      <c r="E250">
        <v>17968010</v>
      </c>
      <c r="F250">
        <v>1625890</v>
      </c>
      <c r="G250">
        <v>1465860</v>
      </c>
      <c r="H250">
        <v>1064109</v>
      </c>
      <c r="I250">
        <v>1584098</v>
      </c>
    </row>
    <row r="251" spans="1:9" x14ac:dyDescent="0.25">
      <c r="A251" t="str">
        <f>'Bilan et annexes'!B250</f>
        <v>ALLIANCE INTERNATIONAL</v>
      </c>
      <c r="B251">
        <v>59271030</v>
      </c>
      <c r="C251">
        <v>61938780</v>
      </c>
      <c r="D251">
        <v>61438070</v>
      </c>
      <c r="E251">
        <v>68604606</v>
      </c>
      <c r="F251">
        <v>5967469</v>
      </c>
      <c r="G251">
        <v>5099437</v>
      </c>
      <c r="H251">
        <v>5230411</v>
      </c>
      <c r="I251">
        <v>4391435</v>
      </c>
    </row>
    <row r="252" spans="1:9" x14ac:dyDescent="0.25">
      <c r="A252" t="str">
        <f>'Bilan et annexes'!B251</f>
        <v>MACTAC EUROPE</v>
      </c>
      <c r="B252">
        <v>169521316</v>
      </c>
      <c r="C252">
        <v>170954841</v>
      </c>
      <c r="D252">
        <v>170532987</v>
      </c>
      <c r="E252">
        <v>162262248</v>
      </c>
      <c r="F252">
        <v>2159538</v>
      </c>
      <c r="G252">
        <v>-186126</v>
      </c>
      <c r="H252">
        <v>-518581</v>
      </c>
      <c r="I252">
        <v>-3494235</v>
      </c>
    </row>
    <row r="253" spans="1:9" x14ac:dyDescent="0.25">
      <c r="A253" t="str">
        <f>'Bilan et annexes'!B252</f>
        <v>DOW CORNING EUROPE</v>
      </c>
      <c r="B253">
        <v>874321221</v>
      </c>
      <c r="C253">
        <v>876876875</v>
      </c>
      <c r="D253">
        <v>903400296</v>
      </c>
      <c r="E253">
        <v>894307555</v>
      </c>
      <c r="F253">
        <v>14816796</v>
      </c>
      <c r="G253">
        <v>24994546</v>
      </c>
      <c r="H253">
        <v>14644430</v>
      </c>
      <c r="I253">
        <v>-4121417</v>
      </c>
    </row>
    <row r="254" spans="1:9" x14ac:dyDescent="0.25">
      <c r="A254" t="str">
        <f>'Bilan et annexes'!B253</f>
        <v>WURTH BELUX</v>
      </c>
      <c r="B254">
        <v>60629364</v>
      </c>
      <c r="C254">
        <v>66058665</v>
      </c>
      <c r="D254">
        <v>64177613</v>
      </c>
      <c r="E254">
        <v>57164867</v>
      </c>
      <c r="F254">
        <v>-8789292</v>
      </c>
      <c r="G254">
        <v>-9711359</v>
      </c>
      <c r="H254">
        <v>-8312858</v>
      </c>
      <c r="I254">
        <v>-11169071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254"/>
  <sheetViews>
    <sheetView topLeftCell="AB1" workbookViewId="0">
      <selection activeCell="AV1" sqref="AV1"/>
    </sheetView>
  </sheetViews>
  <sheetFormatPr baseColWidth="10" defaultColWidth="11.42578125" defaultRowHeight="15" x14ac:dyDescent="0.25"/>
  <cols>
    <col min="1" max="1" width="40.5703125" customWidth="1"/>
    <col min="27" max="27" width="20.140625" customWidth="1"/>
  </cols>
  <sheetData>
    <row r="2" spans="1:47" x14ac:dyDescent="0.25">
      <c r="B2" s="2" t="s">
        <v>25</v>
      </c>
      <c r="C2" s="2"/>
      <c r="D2" s="2"/>
      <c r="E2" s="2"/>
      <c r="F2" s="3" t="s">
        <v>26</v>
      </c>
      <c r="G2" s="3"/>
      <c r="H2" s="3"/>
      <c r="I2" s="3"/>
      <c r="J2" s="2" t="s">
        <v>27</v>
      </c>
      <c r="K2" s="2"/>
      <c r="L2" s="2"/>
      <c r="M2" s="2"/>
      <c r="N2" s="3" t="s">
        <v>28</v>
      </c>
      <c r="O2" s="3"/>
      <c r="P2" s="3"/>
      <c r="Q2" s="3"/>
      <c r="S2" t="s">
        <v>300</v>
      </c>
      <c r="AB2" s="2" t="s">
        <v>302</v>
      </c>
      <c r="AC2" s="2"/>
      <c r="AD2" s="2"/>
      <c r="AE2" s="31"/>
      <c r="AF2" s="43" t="s">
        <v>40</v>
      </c>
      <c r="AG2" s="43" t="s">
        <v>40</v>
      </c>
      <c r="AH2" s="43"/>
      <c r="AI2" s="43"/>
      <c r="AJ2" s="29"/>
      <c r="AK2" s="49" t="s">
        <v>143</v>
      </c>
      <c r="AL2" s="49"/>
      <c r="AM2" s="49"/>
      <c r="AN2" s="49"/>
      <c r="AO2" s="48"/>
      <c r="AP2" s="25"/>
      <c r="AQ2" s="50" t="s">
        <v>303</v>
      </c>
      <c r="AR2" s="50"/>
      <c r="AS2" s="50"/>
      <c r="AT2" s="50"/>
      <c r="AU2" s="27"/>
    </row>
    <row r="3" spans="1:47" x14ac:dyDescent="0.25">
      <c r="B3" s="1">
        <v>2010</v>
      </c>
      <c r="C3" s="1">
        <v>2011</v>
      </c>
      <c r="D3" s="1">
        <v>2012</v>
      </c>
      <c r="E3" s="1">
        <v>2013</v>
      </c>
      <c r="F3" s="1">
        <v>2010</v>
      </c>
      <c r="G3" s="1">
        <v>2011</v>
      </c>
      <c r="H3" s="1">
        <v>2012</v>
      </c>
      <c r="I3" s="1">
        <v>2013</v>
      </c>
      <c r="J3" s="1">
        <v>2010</v>
      </c>
      <c r="K3" s="1">
        <v>2011</v>
      </c>
      <c r="L3" s="1">
        <v>2012</v>
      </c>
      <c r="M3" s="1">
        <v>2013</v>
      </c>
      <c r="N3" s="1">
        <v>2010</v>
      </c>
      <c r="O3" s="1">
        <v>2011</v>
      </c>
      <c r="P3" s="1">
        <v>2012</v>
      </c>
      <c r="Q3" s="1">
        <v>2013</v>
      </c>
      <c r="S3">
        <v>2006</v>
      </c>
      <c r="T3">
        <v>2007</v>
      </c>
      <c r="U3">
        <v>2008</v>
      </c>
      <c r="V3">
        <v>2009</v>
      </c>
      <c r="W3">
        <v>2010</v>
      </c>
      <c r="X3">
        <v>2011</v>
      </c>
      <c r="Y3">
        <v>2012</v>
      </c>
      <c r="Z3">
        <v>2013</v>
      </c>
      <c r="AA3" t="s">
        <v>301</v>
      </c>
      <c r="AB3" s="32">
        <v>2011</v>
      </c>
      <c r="AC3" s="32">
        <v>2012</v>
      </c>
      <c r="AD3" s="32">
        <v>2013</v>
      </c>
      <c r="AE3" s="31" t="s">
        <v>304</v>
      </c>
      <c r="AF3" s="30"/>
      <c r="AG3" s="30">
        <v>2011</v>
      </c>
      <c r="AH3" s="30">
        <v>2012</v>
      </c>
      <c r="AI3" s="30">
        <v>2013</v>
      </c>
      <c r="AJ3" s="29" t="s">
        <v>304</v>
      </c>
      <c r="AK3" s="26">
        <v>2010</v>
      </c>
      <c r="AL3" s="26">
        <v>2011</v>
      </c>
      <c r="AM3" s="26">
        <v>2012</v>
      </c>
      <c r="AN3" s="26">
        <v>2013</v>
      </c>
      <c r="AO3" s="26"/>
      <c r="AP3" s="25" t="s">
        <v>305</v>
      </c>
      <c r="AQ3" s="28">
        <v>2010</v>
      </c>
      <c r="AR3" s="28">
        <v>2011</v>
      </c>
      <c r="AS3" s="28">
        <v>2012</v>
      </c>
      <c r="AT3" s="28">
        <v>2013</v>
      </c>
      <c r="AU3" s="27" t="s">
        <v>304</v>
      </c>
    </row>
    <row r="4" spans="1:47" x14ac:dyDescent="0.25">
      <c r="A4" t="str">
        <f>'Bilan et annexes'!B3</f>
        <v>ACA PHARMA</v>
      </c>
      <c r="B4">
        <v>0.62</v>
      </c>
      <c r="C4">
        <v>1.9</v>
      </c>
      <c r="D4">
        <v>7.0000000000000007E-2</v>
      </c>
      <c r="E4">
        <v>0.1</v>
      </c>
      <c r="F4">
        <v>4582948</v>
      </c>
      <c r="G4">
        <v>2393112</v>
      </c>
      <c r="H4">
        <v>2466617</v>
      </c>
      <c r="I4">
        <v>2594649</v>
      </c>
      <c r="J4">
        <v>4628070</v>
      </c>
      <c r="K4">
        <v>2675339</v>
      </c>
      <c r="L4">
        <v>2731557</v>
      </c>
      <c r="M4">
        <v>2821699</v>
      </c>
      <c r="N4">
        <v>5915</v>
      </c>
      <c r="O4">
        <v>17227</v>
      </c>
      <c r="P4">
        <v>11380</v>
      </c>
      <c r="Q4">
        <v>18168</v>
      </c>
      <c r="S4">
        <v>0.1908879093389993</v>
      </c>
      <c r="T4">
        <v>0.4723978446513627</v>
      </c>
      <c r="U4">
        <v>0.47786535261472302</v>
      </c>
      <c r="V4">
        <v>0.46460271963892974</v>
      </c>
      <c r="W4">
        <v>0.47973151085679205</v>
      </c>
      <c r="X4">
        <v>0.47770077465608102</v>
      </c>
      <c r="Y4">
        <v>0.21090109653636557</v>
      </c>
      <c r="Z4">
        <v>0.21093430451937034</v>
      </c>
      <c r="AA4">
        <v>-0.55843842901190244</v>
      </c>
      <c r="AB4">
        <v>0.17036497045315915</v>
      </c>
      <c r="AC4">
        <v>0.14341044002627792</v>
      </c>
      <c r="AD4">
        <v>6.3687920946081625E-2</v>
      </c>
      <c r="AE4">
        <v>0.10354918048617978</v>
      </c>
      <c r="AG4">
        <v>2.398440915103978E-2</v>
      </c>
      <c r="AH4">
        <v>2.4307369010241761E-2</v>
      </c>
      <c r="AI4">
        <v>1.0714347037872909E-2</v>
      </c>
      <c r="AJ4">
        <v>1.7510858024057337E-2</v>
      </c>
      <c r="AK4">
        <v>5.3027963980789085E-5</v>
      </c>
      <c r="AL4">
        <v>1.5329830054413467E-4</v>
      </c>
      <c r="AM4">
        <v>4.3211295496434488E-5</v>
      </c>
      <c r="AN4">
        <v>7.059625492773944E-5</v>
      </c>
      <c r="AO4">
        <v>-0.71812280147232344</v>
      </c>
      <c r="AP4">
        <v>-0.53948442561230658</v>
      </c>
      <c r="AQ4">
        <v>16.65751094731721</v>
      </c>
      <c r="AR4">
        <v>16.76012573213378</v>
      </c>
      <c r="AS4">
        <v>16.595313569526695</v>
      </c>
      <c r="AT4">
        <v>16.635261035902467</v>
      </c>
      <c r="AU4">
        <v>16.615287302714581</v>
      </c>
    </row>
    <row r="5" spans="1:47" x14ac:dyDescent="0.25">
      <c r="A5" t="str">
        <f>'Bilan et annexes'!B4</f>
        <v>AERTSSEN KRANEN</v>
      </c>
      <c r="B5">
        <v>1.1499999999999999</v>
      </c>
      <c r="C5">
        <v>0.7</v>
      </c>
      <c r="D5">
        <v>1.1599999999999999</v>
      </c>
      <c r="E5">
        <v>0.8</v>
      </c>
      <c r="F5">
        <v>182806</v>
      </c>
      <c r="G5">
        <v>-1925098</v>
      </c>
      <c r="H5">
        <v>-349087</v>
      </c>
      <c r="I5">
        <v>-485242</v>
      </c>
      <c r="J5">
        <v>3724713</v>
      </c>
      <c r="K5">
        <v>3275145</v>
      </c>
      <c r="L5">
        <v>4651155</v>
      </c>
      <c r="M5">
        <v>4538252</v>
      </c>
      <c r="N5">
        <v>26742668</v>
      </c>
      <c r="O5">
        <v>34366740</v>
      </c>
      <c r="P5">
        <v>28889049</v>
      </c>
      <c r="Q5">
        <v>27380730</v>
      </c>
      <c r="S5">
        <v>0.13619378995038198</v>
      </c>
      <c r="T5">
        <v>0.13534503710191995</v>
      </c>
      <c r="U5">
        <v>0.1458042906880915</v>
      </c>
      <c r="V5">
        <v>0.10365661600260415</v>
      </c>
      <c r="W5">
        <v>5.596231930777007E-2</v>
      </c>
      <c r="X5">
        <v>6.3452052234690942E-2</v>
      </c>
      <c r="Y5">
        <v>2.749632471539825E-2</v>
      </c>
      <c r="Z5">
        <v>5.5355726993790301E-2</v>
      </c>
      <c r="AA5">
        <v>-0.12759753161260501</v>
      </c>
      <c r="AB5">
        <v>0.64057673133311976</v>
      </c>
      <c r="AC5">
        <v>0.54970275314452111</v>
      </c>
      <c r="AD5">
        <v>0.63174901790084448</v>
      </c>
      <c r="AE5">
        <v>0.59072588552268279</v>
      </c>
      <c r="AG5">
        <v>9.5063944144234677E-2</v>
      </c>
      <c r="AH5">
        <v>0.11644560472798965</v>
      </c>
      <c r="AI5">
        <v>0.11963611235648253</v>
      </c>
      <c r="AJ5">
        <v>0.11804085854223609</v>
      </c>
      <c r="AK5">
        <v>0.77622929580821975</v>
      </c>
      <c r="AL5">
        <v>0.86040044286410389</v>
      </c>
      <c r="AM5">
        <v>0.76156491795429815</v>
      </c>
      <c r="AN5">
        <v>0.75714883050309267</v>
      </c>
      <c r="AO5">
        <v>-0.11487154118703347</v>
      </c>
      <c r="AP5">
        <v>-0.12000413669861315</v>
      </c>
      <c r="AQ5">
        <v>16.753732090912649</v>
      </c>
      <c r="AR5">
        <v>16.909691898041075</v>
      </c>
      <c r="AS5">
        <v>16.904579610902733</v>
      </c>
      <c r="AT5">
        <v>16.99208996855609</v>
      </c>
      <c r="AU5">
        <v>16.948334789729412</v>
      </c>
    </row>
    <row r="6" spans="1:47" x14ac:dyDescent="0.25">
      <c r="A6" t="str">
        <f>'Bilan et annexes'!B5</f>
        <v>ANDRE CELIS</v>
      </c>
      <c r="B6">
        <v>1.1299999999999999</v>
      </c>
      <c r="C6">
        <v>1.29</v>
      </c>
      <c r="D6">
        <v>1.1499999999999999</v>
      </c>
      <c r="E6">
        <v>1.04</v>
      </c>
      <c r="F6">
        <v>382002</v>
      </c>
      <c r="G6">
        <v>383752</v>
      </c>
      <c r="H6">
        <v>312253</v>
      </c>
      <c r="I6">
        <v>340616</v>
      </c>
      <c r="J6">
        <v>984109</v>
      </c>
      <c r="K6">
        <v>951532</v>
      </c>
      <c r="L6">
        <v>1015705</v>
      </c>
      <c r="M6">
        <v>1231334</v>
      </c>
      <c r="N6">
        <v>3537857</v>
      </c>
      <c r="O6">
        <v>3783728</v>
      </c>
      <c r="P6">
        <v>5222913</v>
      </c>
      <c r="Q6">
        <v>7296707</v>
      </c>
      <c r="S6">
        <v>0.12065870012632843</v>
      </c>
      <c r="T6">
        <v>0.11047867010705756</v>
      </c>
      <c r="U6">
        <v>0.11152371901236206</v>
      </c>
      <c r="V6">
        <v>0.13669962968219382</v>
      </c>
      <c r="W6">
        <v>0.14199218719517809</v>
      </c>
      <c r="X6">
        <v>0.13587742440783437</v>
      </c>
      <c r="Y6">
        <v>0.13839459667726428</v>
      </c>
      <c r="Z6">
        <v>0.11843397651901702</v>
      </c>
      <c r="AA6">
        <v>-0.12837635070606773</v>
      </c>
      <c r="AB6">
        <v>2.5770576999174111</v>
      </c>
      <c r="AC6">
        <v>2.2487635437185038</v>
      </c>
      <c r="AD6">
        <v>2.2565745919277296</v>
      </c>
      <c r="AE6">
        <v>2.2526690678231169</v>
      </c>
      <c r="AG6">
        <v>6.750203208689684E-2</v>
      </c>
      <c r="AH6">
        <v>6.4739152914949347E-2</v>
      </c>
      <c r="AI6">
        <v>7.459519909274194E-2</v>
      </c>
      <c r="AJ6">
        <v>6.9667176003845643E-2</v>
      </c>
      <c r="AK6">
        <v>0.2509768843642175</v>
      </c>
      <c r="AL6">
        <v>0.24116780519991088</v>
      </c>
      <c r="AM6">
        <v>0.3164082491664082</v>
      </c>
      <c r="AN6">
        <v>0.36597754762726731</v>
      </c>
      <c r="AO6">
        <v>0.3119837820148853</v>
      </c>
      <c r="AP6">
        <v>0.51752240446811737</v>
      </c>
      <c r="AQ6">
        <v>17.220601051622136</v>
      </c>
      <c r="AR6">
        <v>17.408074522118923</v>
      </c>
      <c r="AS6">
        <v>17.378863182998423</v>
      </c>
      <c r="AT6">
        <v>17.4331358447164</v>
      </c>
      <c r="AU6">
        <v>17.40599951385741</v>
      </c>
    </row>
    <row r="7" spans="1:47" x14ac:dyDescent="0.25">
      <c r="A7" t="str">
        <f>'Bilan et annexes'!B6</f>
        <v>ANDRES</v>
      </c>
      <c r="B7">
        <v>4.3</v>
      </c>
      <c r="C7">
        <v>2.65</v>
      </c>
      <c r="D7">
        <v>1.94</v>
      </c>
      <c r="E7">
        <v>2.15</v>
      </c>
      <c r="F7">
        <v>1175435</v>
      </c>
      <c r="G7">
        <v>-356800</v>
      </c>
      <c r="H7">
        <v>-1020573</v>
      </c>
      <c r="I7">
        <v>-991560</v>
      </c>
      <c r="J7">
        <v>1903038</v>
      </c>
      <c r="K7">
        <v>455893</v>
      </c>
      <c r="L7">
        <v>5383</v>
      </c>
      <c r="M7">
        <v>53218</v>
      </c>
      <c r="N7">
        <v>1925276</v>
      </c>
      <c r="O7">
        <v>2771697</v>
      </c>
      <c r="P7">
        <v>2657920</v>
      </c>
      <c r="Q7">
        <v>2067380</v>
      </c>
      <c r="S7">
        <v>0.67437451019980355</v>
      </c>
      <c r="T7">
        <v>0.80218699430661655</v>
      </c>
      <c r="U7">
        <v>1.0203658706238838</v>
      </c>
      <c r="V7">
        <v>0.83968638376879967</v>
      </c>
      <c r="W7">
        <v>0.78046770936186149</v>
      </c>
      <c r="X7">
        <v>0.55117665057399901</v>
      </c>
      <c r="Y7">
        <v>0.43688651453782196</v>
      </c>
      <c r="Z7">
        <v>0.75647350819266268</v>
      </c>
      <c r="AA7">
        <v>0.37247016433817753</v>
      </c>
      <c r="AB7">
        <v>2.0176408781097628</v>
      </c>
      <c r="AC7">
        <v>1.7729880898957791</v>
      </c>
      <c r="AD7">
        <v>1.5842784080064287</v>
      </c>
      <c r="AE7">
        <v>1.6786332489511038</v>
      </c>
      <c r="AG7">
        <v>3.2515374966014886E-2</v>
      </c>
      <c r="AH7">
        <v>4.0113680516257031E-4</v>
      </c>
      <c r="AI7">
        <v>3.7248415885443587E-3</v>
      </c>
      <c r="AJ7">
        <v>2.0629891968534644E-3</v>
      </c>
      <c r="AK7">
        <v>0.13731527146297326</v>
      </c>
      <c r="AL7">
        <v>0.20654461814205474</v>
      </c>
      <c r="AM7">
        <v>0.18603350285662412</v>
      </c>
      <c r="AN7">
        <v>0.19446533180298028</v>
      </c>
      <c r="AO7">
        <v>-9.9305977904124015E-2</v>
      </c>
      <c r="AP7">
        <v>-5.8482697093403389E-2</v>
      </c>
      <c r="AQ7">
        <v>17.112596088506905</v>
      </c>
      <c r="AR7">
        <v>17.157984619606339</v>
      </c>
      <c r="AS7">
        <v>16.984875499007014</v>
      </c>
      <c r="AT7">
        <v>16.935012003345815</v>
      </c>
      <c r="AU7">
        <v>16.959943751176414</v>
      </c>
    </row>
    <row r="8" spans="1:47" x14ac:dyDescent="0.25">
      <c r="A8" t="str">
        <f>'Bilan et annexes'!B7</f>
        <v>ANNABEL TEXTILES</v>
      </c>
      <c r="B8">
        <v>1.99</v>
      </c>
      <c r="C8">
        <v>4.1399999999999997</v>
      </c>
      <c r="D8">
        <v>2.59</v>
      </c>
      <c r="E8">
        <v>3.22</v>
      </c>
      <c r="F8">
        <v>-299284</v>
      </c>
      <c r="G8">
        <v>-126837</v>
      </c>
      <c r="H8">
        <v>-1090783</v>
      </c>
      <c r="I8">
        <v>-413958</v>
      </c>
      <c r="J8">
        <v>-68857</v>
      </c>
      <c r="K8">
        <v>121600</v>
      </c>
      <c r="L8">
        <v>-827089</v>
      </c>
      <c r="M8">
        <v>-84570</v>
      </c>
      <c r="N8">
        <v>239689</v>
      </c>
      <c r="O8">
        <v>305980</v>
      </c>
      <c r="P8">
        <v>722919</v>
      </c>
      <c r="Q8">
        <v>673106</v>
      </c>
      <c r="S8">
        <v>0.9085844236683327</v>
      </c>
      <c r="T8">
        <v>0.89314126228008117</v>
      </c>
      <c r="U8">
        <v>0.95473098655151667</v>
      </c>
      <c r="V8">
        <v>0.9970395058570386</v>
      </c>
      <c r="W8">
        <v>6.6701637943134648E-2</v>
      </c>
      <c r="X8">
        <v>0.37231212689181098</v>
      </c>
      <c r="Y8">
        <v>0.40658070680211417</v>
      </c>
      <c r="Z8">
        <v>0.41259834046191468</v>
      </c>
      <c r="AA8">
        <v>0.10820548314240204</v>
      </c>
      <c r="AB8">
        <v>2.8201092140894759</v>
      </c>
      <c r="AC8">
        <v>1.985763524537383</v>
      </c>
      <c r="AD8">
        <v>1.718515218211683</v>
      </c>
      <c r="AE8">
        <v>1.8521393713745331</v>
      </c>
      <c r="AG8">
        <v>2.7178358874136485E-2</v>
      </c>
      <c r="AH8">
        <v>-9.0039551087374575E-2</v>
      </c>
      <c r="AI8">
        <v>-9.2238526626689729E-3</v>
      </c>
      <c r="AJ8">
        <v>-4.9631701875021778E-2</v>
      </c>
      <c r="AK8">
        <v>5.3571987337030426E-2</v>
      </c>
      <c r="AL8">
        <v>3.330996040536735E-2</v>
      </c>
      <c r="AM8">
        <v>7.884708931115042E-2</v>
      </c>
      <c r="AN8">
        <v>8.1205385542385253E-2</v>
      </c>
      <c r="AO8">
        <v>1.3670724417446474</v>
      </c>
      <c r="AP8">
        <v>1.4378709717499498</v>
      </c>
      <c r="AQ8">
        <v>15.074602314508075</v>
      </c>
      <c r="AR8">
        <v>16.350602192358043</v>
      </c>
      <c r="AS8">
        <v>16.719177376895026</v>
      </c>
      <c r="AT8">
        <v>16.572758078432226</v>
      </c>
      <c r="AU8">
        <v>16.645967727663624</v>
      </c>
    </row>
    <row r="9" spans="1:47" x14ac:dyDescent="0.25">
      <c r="A9" t="str">
        <f>'Bilan et annexes'!B8</f>
        <v>APOK</v>
      </c>
      <c r="B9">
        <v>1.56</v>
      </c>
      <c r="C9">
        <v>1.68</v>
      </c>
      <c r="D9">
        <v>1.49</v>
      </c>
      <c r="E9">
        <v>2.25</v>
      </c>
      <c r="F9">
        <v>2767355</v>
      </c>
      <c r="G9">
        <v>5100420</v>
      </c>
      <c r="H9">
        <v>2552906</v>
      </c>
      <c r="I9">
        <v>4669478</v>
      </c>
      <c r="J9">
        <v>4630487</v>
      </c>
      <c r="K9">
        <v>7150943</v>
      </c>
      <c r="L9">
        <v>4864169</v>
      </c>
      <c r="M9">
        <v>7267466</v>
      </c>
      <c r="N9">
        <v>7141180</v>
      </c>
      <c r="O9">
        <v>7537309</v>
      </c>
      <c r="P9">
        <v>7524061</v>
      </c>
      <c r="Q9">
        <v>6972964</v>
      </c>
      <c r="S9">
        <v>0.2654060646932222</v>
      </c>
      <c r="T9">
        <v>0.2754597096320433</v>
      </c>
      <c r="U9">
        <v>0.36036466254112748</v>
      </c>
      <c r="V9">
        <v>0.31037930221513038</v>
      </c>
      <c r="W9">
        <v>0.29187552098849939</v>
      </c>
      <c r="X9">
        <v>0.29738417733946892</v>
      </c>
      <c r="Y9">
        <v>0.4228465013329627</v>
      </c>
      <c r="Z9">
        <v>0.39191828362235454</v>
      </c>
      <c r="AA9">
        <v>0.31788546091668279</v>
      </c>
      <c r="AB9">
        <v>2.6002636675280075</v>
      </c>
      <c r="AC9">
        <v>2.3905021525931938</v>
      </c>
      <c r="AD9">
        <v>3.2697239973036121</v>
      </c>
      <c r="AE9">
        <v>2.8301130749484029</v>
      </c>
      <c r="AG9">
        <v>0.19210101515356248</v>
      </c>
      <c r="AH9">
        <v>0.11669306603616855</v>
      </c>
      <c r="AI9">
        <v>0.20089299461634663</v>
      </c>
      <c r="AJ9">
        <v>0.15879303032625758</v>
      </c>
      <c r="AK9">
        <v>0.19183874453961069</v>
      </c>
      <c r="AL9">
        <v>0.18082260235448389</v>
      </c>
      <c r="AM9">
        <v>0.20798599483864991</v>
      </c>
      <c r="AN9">
        <v>0.19666852571514185</v>
      </c>
      <c r="AO9">
        <v>0.15022122306875674</v>
      </c>
      <c r="AP9">
        <v>8.7632426225089252E-2</v>
      </c>
      <c r="AQ9">
        <v>18.122754350503214</v>
      </c>
      <c r="AR9">
        <v>18.388101579605987</v>
      </c>
      <c r="AS9">
        <v>18.417118065142162</v>
      </c>
      <c r="AT9">
        <v>18.588606696120884</v>
      </c>
      <c r="AU9">
        <v>18.502862380631523</v>
      </c>
    </row>
    <row r="10" spans="1:47" x14ac:dyDescent="0.25">
      <c r="A10" t="str">
        <f>'Bilan et annexes'!B9</f>
        <v>ARTILAT</v>
      </c>
      <c r="B10">
        <v>2.06</v>
      </c>
      <c r="C10">
        <v>3.43</v>
      </c>
      <c r="D10">
        <v>3.63</v>
      </c>
      <c r="E10">
        <v>2.94</v>
      </c>
      <c r="F10">
        <v>-546209</v>
      </c>
      <c r="G10">
        <v>-938168</v>
      </c>
      <c r="H10">
        <v>-908016</v>
      </c>
      <c r="I10">
        <v>796208</v>
      </c>
      <c r="J10">
        <v>937446</v>
      </c>
      <c r="K10">
        <v>492987</v>
      </c>
      <c r="L10">
        <v>248751</v>
      </c>
      <c r="M10">
        <v>1661013</v>
      </c>
      <c r="N10">
        <v>4889607</v>
      </c>
      <c r="O10">
        <v>3845111</v>
      </c>
      <c r="P10">
        <v>2761618</v>
      </c>
      <c r="Q10">
        <v>1912966</v>
      </c>
      <c r="S10">
        <v>0.23224331679805887</v>
      </c>
      <c r="T10">
        <v>0.23692959129215416</v>
      </c>
      <c r="U10">
        <v>0.26565451474971946</v>
      </c>
      <c r="V10">
        <v>0.25395406166688933</v>
      </c>
      <c r="W10">
        <v>0.34226940910203296</v>
      </c>
      <c r="X10">
        <v>0.24662546426323403</v>
      </c>
      <c r="Y10">
        <v>0.21809345150438295</v>
      </c>
      <c r="Z10">
        <v>0.27049093438694061</v>
      </c>
      <c r="AA10">
        <v>9.6768069732790951E-2</v>
      </c>
      <c r="AB10">
        <v>1.4122685427282766</v>
      </c>
      <c r="AC10">
        <v>0.98293081185740216</v>
      </c>
      <c r="AD10">
        <v>0.83308513729638201</v>
      </c>
      <c r="AE10">
        <v>0.90800797457689209</v>
      </c>
      <c r="AG10">
        <v>3.4032748927991914E-2</v>
      </c>
      <c r="AH10">
        <v>1.2373604449565093E-2</v>
      </c>
      <c r="AI10">
        <v>7.3064957273830097E-2</v>
      </c>
      <c r="AJ10">
        <v>4.2719280861697594E-2</v>
      </c>
      <c r="AK10">
        <v>0.3375479827815982</v>
      </c>
      <c r="AL10">
        <v>0.19126710075003389</v>
      </c>
      <c r="AM10">
        <v>0.12147858034623457</v>
      </c>
      <c r="AN10">
        <v>7.9522966790652086E-2</v>
      </c>
      <c r="AO10">
        <v>-0.36487467070986568</v>
      </c>
      <c r="AP10">
        <v>-0.58423081398310994</v>
      </c>
      <c r="AQ10">
        <v>16.797013675535265</v>
      </c>
      <c r="AR10">
        <v>16.833867453631019</v>
      </c>
      <c r="AS10">
        <v>16.799180928364638</v>
      </c>
      <c r="AT10">
        <v>16.75672523940182</v>
      </c>
      <c r="AU10">
        <v>16.777953083883229</v>
      </c>
    </row>
    <row r="11" spans="1:47" x14ac:dyDescent="0.25">
      <c r="A11" t="str">
        <f>'Bilan et annexes'!B10</f>
        <v>ASPEL POLYFORM</v>
      </c>
      <c r="B11">
        <v>1.63</v>
      </c>
      <c r="C11">
        <v>1.1399999999999999</v>
      </c>
      <c r="D11">
        <v>0.5</v>
      </c>
      <c r="E11">
        <v>0.48</v>
      </c>
      <c r="F11">
        <v>-384173</v>
      </c>
      <c r="G11">
        <v>-874433</v>
      </c>
      <c r="H11">
        <v>194394</v>
      </c>
      <c r="I11">
        <v>432751</v>
      </c>
      <c r="J11">
        <v>-189842</v>
      </c>
      <c r="K11">
        <v>-677304</v>
      </c>
      <c r="L11">
        <v>343577</v>
      </c>
      <c r="M11">
        <v>546073</v>
      </c>
      <c r="N11">
        <v>564523</v>
      </c>
      <c r="O11">
        <v>403281</v>
      </c>
      <c r="P11">
        <v>278146</v>
      </c>
      <c r="Q11">
        <v>269674</v>
      </c>
      <c r="S11">
        <v>0.24612928369182921</v>
      </c>
      <c r="T11">
        <v>0.27590046761361897</v>
      </c>
      <c r="U11">
        <v>0.83418617653952853</v>
      </c>
      <c r="V11">
        <v>0.80467770181062925</v>
      </c>
      <c r="W11">
        <v>0.73992780920616297</v>
      </c>
      <c r="X11">
        <v>0.62979461737637477</v>
      </c>
      <c r="Y11">
        <v>0.60706388201885542</v>
      </c>
      <c r="Z11">
        <v>0.60497229247870321</v>
      </c>
      <c r="AA11">
        <v>-3.9413364631596018E-2</v>
      </c>
      <c r="AB11">
        <v>0.43854437876968694</v>
      </c>
      <c r="AC11">
        <v>0.42068514754746245</v>
      </c>
      <c r="AD11">
        <v>0.42078703741433371</v>
      </c>
      <c r="AE11">
        <v>0.42073609248089805</v>
      </c>
      <c r="AG11">
        <v>-3.4082750194491439E-2</v>
      </c>
      <c r="AH11">
        <v>1.5124182206124093E-2</v>
      </c>
      <c r="AI11">
        <v>2.3546460247871409E-2</v>
      </c>
      <c r="AJ11">
        <v>1.933532122699775E-2</v>
      </c>
      <c r="AK11">
        <v>2.8407474912365629E-2</v>
      </c>
      <c r="AL11">
        <v>1.7752338847675863E-2</v>
      </c>
      <c r="AM11">
        <v>1.1993549822284642E-2</v>
      </c>
      <c r="AN11">
        <v>1.158817623924977E-2</v>
      </c>
      <c r="AO11">
        <v>-0.32439607393733144</v>
      </c>
      <c r="AP11">
        <v>-0.34723101340717738</v>
      </c>
      <c r="AQ11">
        <v>16.017824938028227</v>
      </c>
      <c r="AR11">
        <v>15.980545221385054</v>
      </c>
      <c r="AS11">
        <v>16.072756385582444</v>
      </c>
      <c r="AT11">
        <v>16.093659403003727</v>
      </c>
      <c r="AU11">
        <v>16.083207894293086</v>
      </c>
    </row>
    <row r="12" spans="1:47" x14ac:dyDescent="0.25">
      <c r="A12" t="str">
        <f>'Bilan et annexes'!B11</f>
        <v>AUTOBEDRIJF JACOBS</v>
      </c>
      <c r="B12">
        <v>2.21</v>
      </c>
      <c r="C12">
        <v>1.97</v>
      </c>
      <c r="D12">
        <v>2.3199999999999998</v>
      </c>
      <c r="E12">
        <v>2.09</v>
      </c>
      <c r="F12">
        <v>1823238</v>
      </c>
      <c r="G12">
        <v>1779647</v>
      </c>
      <c r="H12">
        <v>1222404</v>
      </c>
      <c r="I12">
        <v>1374427</v>
      </c>
      <c r="J12">
        <v>2133589</v>
      </c>
      <c r="K12">
        <v>2055419</v>
      </c>
      <c r="L12">
        <v>2263529</v>
      </c>
      <c r="M12">
        <v>2524525</v>
      </c>
      <c r="N12">
        <v>529452</v>
      </c>
      <c r="O12">
        <v>1499597</v>
      </c>
      <c r="P12">
        <v>5942570</v>
      </c>
      <c r="Q12">
        <v>5124066</v>
      </c>
      <c r="S12">
        <v>0.2114303895111424</v>
      </c>
      <c r="T12">
        <v>0.2257578910612062</v>
      </c>
      <c r="U12">
        <v>0.26532933873192904</v>
      </c>
      <c r="V12">
        <v>0.43993500914792977</v>
      </c>
      <c r="W12">
        <v>0.43795803628846552</v>
      </c>
      <c r="X12">
        <v>0.1251741573738181</v>
      </c>
      <c r="Y12">
        <v>0.12581366127808208</v>
      </c>
      <c r="Z12">
        <v>0.1362500679451748</v>
      </c>
      <c r="AA12">
        <v>8.8484003437544895E-2</v>
      </c>
      <c r="AB12">
        <v>4.1626271571347013</v>
      </c>
      <c r="AC12">
        <v>3.2082159120811098</v>
      </c>
      <c r="AD12">
        <v>2.4618746762030215</v>
      </c>
      <c r="AE12">
        <v>2.8350452941420654</v>
      </c>
      <c r="AG12">
        <v>0.18176590211438642</v>
      </c>
      <c r="AH12">
        <v>0.11001472579393551</v>
      </c>
      <c r="AI12">
        <v>9.756032429975027E-2</v>
      </c>
      <c r="AJ12">
        <v>0.10378752504684288</v>
      </c>
      <c r="AK12">
        <v>4.6820779805123003E-2</v>
      </c>
      <c r="AL12">
        <v>7.288519508979488E-2</v>
      </c>
      <c r="AM12">
        <v>0.22965074870479277</v>
      </c>
      <c r="AN12">
        <v>0.21375629168147067</v>
      </c>
      <c r="AO12">
        <v>2.1508559237834519</v>
      </c>
      <c r="AP12">
        <v>1.9327806753912367</v>
      </c>
      <c r="AQ12">
        <v>17.585684267008876</v>
      </c>
      <c r="AR12">
        <v>17.66717237437452</v>
      </c>
      <c r="AS12">
        <v>18.005291716242255</v>
      </c>
      <c r="AT12">
        <v>17.969771004633294</v>
      </c>
      <c r="AU12">
        <v>17.987531360437774</v>
      </c>
    </row>
    <row r="13" spans="1:47" x14ac:dyDescent="0.25">
      <c r="A13" t="str">
        <f>'Bilan et annexes'!B12</f>
        <v>AUTOGARDEN</v>
      </c>
      <c r="B13">
        <v>1.08</v>
      </c>
      <c r="C13">
        <v>1.1299999999999999</v>
      </c>
      <c r="D13">
        <v>1.23</v>
      </c>
      <c r="E13">
        <v>1.1599999999999999</v>
      </c>
      <c r="F13">
        <v>761066</v>
      </c>
      <c r="G13">
        <v>794829</v>
      </c>
      <c r="H13">
        <v>225452</v>
      </c>
      <c r="I13">
        <v>-127985</v>
      </c>
      <c r="J13">
        <v>1305473</v>
      </c>
      <c r="K13">
        <v>1313047</v>
      </c>
      <c r="L13">
        <v>706271</v>
      </c>
      <c r="M13">
        <v>276045</v>
      </c>
      <c r="N13">
        <v>3365181</v>
      </c>
      <c r="O13">
        <v>3293437</v>
      </c>
      <c r="P13">
        <v>2735487</v>
      </c>
      <c r="Q13">
        <v>2601234</v>
      </c>
      <c r="S13">
        <v>0.18348779241602611</v>
      </c>
      <c r="T13">
        <v>0.21625802472422828</v>
      </c>
      <c r="U13">
        <v>0.25145110636189272</v>
      </c>
      <c r="V13">
        <v>0.23419807215672062</v>
      </c>
      <c r="W13">
        <v>0.21937527287786501</v>
      </c>
      <c r="X13">
        <v>0.20734717453425178</v>
      </c>
      <c r="Y13">
        <v>0.28665611619135417</v>
      </c>
      <c r="Z13">
        <v>0.24633686936048238</v>
      </c>
      <c r="AA13">
        <v>0.18804063722503186</v>
      </c>
      <c r="AB13">
        <v>3.4717741472701213</v>
      </c>
      <c r="AC13">
        <v>2.6582654964959662</v>
      </c>
      <c r="AD13">
        <v>3.5758387177134163</v>
      </c>
      <c r="AE13">
        <v>3.1170521071046915</v>
      </c>
      <c r="AG13">
        <v>7.8488819718650668E-2</v>
      </c>
      <c r="AH13">
        <v>3.8449427644547854E-2</v>
      </c>
      <c r="AI13">
        <v>2.0231597908892177E-2</v>
      </c>
      <c r="AJ13">
        <v>2.9340512776720014E-2</v>
      </c>
      <c r="AK13">
        <v>0.2011573727594127</v>
      </c>
      <c r="AL13">
        <v>0.17929487071305031</v>
      </c>
      <c r="AM13">
        <v>0.2004864173196462</v>
      </c>
      <c r="AN13">
        <v>0.16965325628642147</v>
      </c>
      <c r="AO13">
        <v>0.11819382519041256</v>
      </c>
      <c r="AP13">
        <v>-5.37751826824963E-2</v>
      </c>
      <c r="AQ13">
        <v>17.869704167828068</v>
      </c>
      <c r="AR13">
        <v>17.877325798985446</v>
      </c>
      <c r="AS13">
        <v>17.703839625959965</v>
      </c>
      <c r="AT13">
        <v>17.703028594195924</v>
      </c>
      <c r="AU13">
        <v>17.703434110077943</v>
      </c>
    </row>
    <row r="14" spans="1:47" x14ac:dyDescent="0.25">
      <c r="A14" t="str">
        <f>'Bilan et annexes'!B13</f>
        <v>AUTOMOBIELBEDRIJF VAN DOORNE HERENTALS</v>
      </c>
      <c r="B14">
        <v>1.64</v>
      </c>
      <c r="C14">
        <v>1.64</v>
      </c>
      <c r="D14">
        <v>1.59</v>
      </c>
      <c r="E14">
        <v>1.37</v>
      </c>
      <c r="F14">
        <v>1675544</v>
      </c>
      <c r="G14">
        <v>1127244</v>
      </c>
      <c r="H14">
        <v>958736</v>
      </c>
      <c r="I14">
        <v>786915</v>
      </c>
      <c r="J14">
        <v>1819932</v>
      </c>
      <c r="K14">
        <v>1354005</v>
      </c>
      <c r="L14">
        <v>1208350</v>
      </c>
      <c r="M14">
        <v>1111302</v>
      </c>
      <c r="N14">
        <v>358180</v>
      </c>
      <c r="O14">
        <v>446061</v>
      </c>
      <c r="P14">
        <v>712517</v>
      </c>
      <c r="Q14">
        <v>634689</v>
      </c>
      <c r="S14">
        <v>0.22148387233543038</v>
      </c>
      <c r="T14">
        <v>0.22856885367332189</v>
      </c>
      <c r="U14">
        <v>0.19002322423127294</v>
      </c>
      <c r="V14">
        <v>0.24252459091081929</v>
      </c>
      <c r="W14">
        <v>0.21376222586330548</v>
      </c>
      <c r="X14">
        <v>0.21604463173456448</v>
      </c>
      <c r="Y14">
        <v>0.27537202220952828</v>
      </c>
      <c r="Z14">
        <v>0.26739862191788905</v>
      </c>
      <c r="AA14">
        <v>0.23770083880824594</v>
      </c>
      <c r="AB14">
        <v>4.3858197468352884</v>
      </c>
      <c r="AC14">
        <v>3.9609072639992098</v>
      </c>
      <c r="AD14">
        <v>4.7465919892486763</v>
      </c>
      <c r="AE14">
        <v>4.3537496266239426</v>
      </c>
      <c r="AG14">
        <v>0.10336968665358748</v>
      </c>
      <c r="AH14">
        <v>9.3234832413021787E-2</v>
      </c>
      <c r="AI14">
        <v>8.983974390585607E-2</v>
      </c>
      <c r="AJ14">
        <v>9.1537288159438929E-2</v>
      </c>
      <c r="AK14">
        <v>2.734476930704241E-2</v>
      </c>
      <c r="AL14">
        <v>3.4417530170054132E-2</v>
      </c>
      <c r="AM14">
        <v>5.7601214439071333E-2</v>
      </c>
      <c r="AN14">
        <v>4.2558074976464244E-2</v>
      </c>
      <c r="AO14">
        <v>0.67360104442325053</v>
      </c>
      <c r="AP14">
        <v>0.23652321262415874</v>
      </c>
      <c r="AQ14">
        <v>17.882995902618259</v>
      </c>
      <c r="AR14">
        <v>17.866397520090405</v>
      </c>
      <c r="AS14">
        <v>17.753873364963312</v>
      </c>
      <c r="AT14">
        <v>17.888197579601748</v>
      </c>
      <c r="AU14">
        <v>17.821035472282531</v>
      </c>
    </row>
    <row r="15" spans="1:47" x14ac:dyDescent="0.25">
      <c r="A15" t="str">
        <f>'Bilan et annexes'!B14</f>
        <v>AUTOMOBILE BUSINESS LEUVEN</v>
      </c>
      <c r="B15">
        <v>1.25</v>
      </c>
      <c r="C15">
        <v>1.19</v>
      </c>
      <c r="D15">
        <v>1.19</v>
      </c>
      <c r="E15">
        <v>1.21</v>
      </c>
      <c r="F15">
        <v>443269</v>
      </c>
      <c r="G15">
        <v>347148</v>
      </c>
      <c r="H15">
        <v>251707</v>
      </c>
      <c r="I15">
        <v>29935</v>
      </c>
      <c r="J15">
        <v>671538</v>
      </c>
      <c r="K15">
        <v>579205</v>
      </c>
      <c r="L15">
        <v>507071</v>
      </c>
      <c r="M15">
        <v>300429</v>
      </c>
      <c r="N15">
        <v>2432444</v>
      </c>
      <c r="O15">
        <v>2344888</v>
      </c>
      <c r="P15">
        <v>2330872</v>
      </c>
      <c r="Q15">
        <v>2229403</v>
      </c>
      <c r="S15">
        <v>4.2197190870094568E-2</v>
      </c>
      <c r="T15">
        <v>3.026336303264713E-2</v>
      </c>
      <c r="U15">
        <v>0.17028238670323767</v>
      </c>
      <c r="V15">
        <v>0.10414712925754675</v>
      </c>
      <c r="W15">
        <v>0.11494573088363021</v>
      </c>
      <c r="X15">
        <v>8.903512625855857E-2</v>
      </c>
      <c r="Y15">
        <v>9.93035142508394E-2</v>
      </c>
      <c r="Z15">
        <v>9.6421126264042215E-2</v>
      </c>
      <c r="AA15">
        <v>8.2956023266981774E-2</v>
      </c>
      <c r="AB15">
        <v>2.7519239712217898</v>
      </c>
      <c r="AC15">
        <v>2.0273595387403227</v>
      </c>
      <c r="AD15">
        <v>2.0689437896933045</v>
      </c>
      <c r="AE15">
        <v>2.0481516642168138</v>
      </c>
      <c r="AG15">
        <v>5.9895661252422773E-2</v>
      </c>
      <c r="AH15">
        <v>4.0616300908147843E-2</v>
      </c>
      <c r="AI15">
        <v>2.6839639965440597E-2</v>
      </c>
      <c r="AJ15">
        <v>3.3727970436794222E-2</v>
      </c>
      <c r="AK15">
        <v>0.25153933726312488</v>
      </c>
      <c r="AL15">
        <v>0.18782513021629116</v>
      </c>
      <c r="AM15">
        <v>0.2082347752231857</v>
      </c>
      <c r="AN15">
        <v>0.19338865672180383</v>
      </c>
      <c r="AO15">
        <v>0.10866301534513351</v>
      </c>
      <c r="AP15">
        <v>2.9620778109435943E-2</v>
      </c>
      <c r="AQ15">
        <v>16.849730487589309</v>
      </c>
      <c r="AR15">
        <v>17.096863292809395</v>
      </c>
      <c r="AS15">
        <v>17.046726371030314</v>
      </c>
      <c r="AT15">
        <v>16.957880386947551</v>
      </c>
      <c r="AU15">
        <v>17.002303378988934</v>
      </c>
    </row>
    <row r="16" spans="1:47" x14ac:dyDescent="0.25">
      <c r="A16" t="str">
        <f>'Bilan et annexes'!B15</f>
        <v>AVASCO INDUSTRIES</v>
      </c>
      <c r="B16">
        <v>1.1499999999999999</v>
      </c>
      <c r="C16">
        <v>1.21</v>
      </c>
      <c r="D16">
        <v>1.1599999999999999</v>
      </c>
      <c r="E16">
        <v>1.17</v>
      </c>
      <c r="F16">
        <v>572711</v>
      </c>
      <c r="G16">
        <v>1841152</v>
      </c>
      <c r="H16">
        <v>954671</v>
      </c>
      <c r="I16">
        <v>706028</v>
      </c>
      <c r="J16">
        <v>1842915</v>
      </c>
      <c r="K16">
        <v>3218845</v>
      </c>
      <c r="L16">
        <v>2461175</v>
      </c>
      <c r="M16">
        <v>2082479</v>
      </c>
      <c r="N16">
        <v>9883397</v>
      </c>
      <c r="O16">
        <v>9337678</v>
      </c>
      <c r="P16">
        <v>10870809</v>
      </c>
      <c r="Q16">
        <v>9904640</v>
      </c>
      <c r="S16">
        <v>0.29543737320837404</v>
      </c>
      <c r="T16">
        <v>0.28096019735933569</v>
      </c>
      <c r="U16">
        <v>0.23994626687780146</v>
      </c>
      <c r="V16">
        <v>0.20182590462415667</v>
      </c>
      <c r="W16">
        <v>0.19923286932784096</v>
      </c>
      <c r="X16">
        <v>0.19758537334126378</v>
      </c>
      <c r="Y16">
        <v>0.22796883774773513</v>
      </c>
      <c r="Z16">
        <v>0.24893661745566631</v>
      </c>
      <c r="AA16">
        <v>0.25989395493213024</v>
      </c>
      <c r="AB16">
        <v>0.91433292464694116</v>
      </c>
      <c r="AC16">
        <v>0.74100336430706026</v>
      </c>
      <c r="AD16">
        <v>0.73573326032095232</v>
      </c>
      <c r="AE16">
        <v>0.73836831231400635</v>
      </c>
      <c r="AG16">
        <v>0.11963424426244594</v>
      </c>
      <c r="AH16">
        <v>9.1229241633842911E-2</v>
      </c>
      <c r="AI16">
        <v>7.2486055561113164E-2</v>
      </c>
      <c r="AJ16">
        <v>8.1857648597478044E-2</v>
      </c>
      <c r="AK16">
        <v>0.36733447271947717</v>
      </c>
      <c r="AL16">
        <v>0.3461230032651148</v>
      </c>
      <c r="AM16">
        <v>0.37838656004130128</v>
      </c>
      <c r="AN16">
        <v>0.36170892332741067</v>
      </c>
      <c r="AO16">
        <v>9.3214136222763644E-2</v>
      </c>
      <c r="AP16">
        <v>4.5030003539977798E-2</v>
      </c>
      <c r="AQ16">
        <v>16.794591158746719</v>
      </c>
      <c r="AR16">
        <v>17.018288829664343</v>
      </c>
      <c r="AS16">
        <v>16.810779174045749</v>
      </c>
      <c r="AT16">
        <v>16.866543044972747</v>
      </c>
      <c r="AU16">
        <v>16.838661109509246</v>
      </c>
    </row>
    <row r="17" spans="1:47" x14ac:dyDescent="0.25">
      <c r="A17" t="str">
        <f>'Bilan et annexes'!B16</f>
        <v>BEHERMAN VEHICLE SUPPLY</v>
      </c>
      <c r="B17">
        <v>1.01</v>
      </c>
      <c r="C17">
        <v>1.43</v>
      </c>
      <c r="D17">
        <v>1.02</v>
      </c>
      <c r="E17">
        <v>1.1100000000000001</v>
      </c>
      <c r="F17">
        <v>175619</v>
      </c>
      <c r="G17">
        <v>134322</v>
      </c>
      <c r="H17">
        <v>439262</v>
      </c>
      <c r="I17">
        <v>611333</v>
      </c>
      <c r="J17">
        <v>175619</v>
      </c>
      <c r="K17">
        <v>134322</v>
      </c>
      <c r="L17">
        <v>439262</v>
      </c>
      <c r="M17">
        <v>611333</v>
      </c>
      <c r="N17">
        <v>0</v>
      </c>
      <c r="O17">
        <v>0</v>
      </c>
      <c r="P17">
        <v>0</v>
      </c>
      <c r="Q17">
        <v>0</v>
      </c>
      <c r="S17">
        <v>4.4991550455462277E-3</v>
      </c>
      <c r="T17">
        <v>4.2028664726637636E-3</v>
      </c>
      <c r="U17">
        <v>6.4841673171297989E-3</v>
      </c>
      <c r="V17">
        <v>1.5588920833295545E-2</v>
      </c>
      <c r="W17">
        <v>9.1110682351494433E-3</v>
      </c>
      <c r="X17">
        <v>0.19386235986736741</v>
      </c>
      <c r="Y17">
        <v>1.0849675779149724E-2</v>
      </c>
      <c r="Z17">
        <v>1.0979261040941834E-2</v>
      </c>
      <c r="AA17">
        <v>-0.94336568971690338</v>
      </c>
      <c r="AB17">
        <v>2.614165508043925</v>
      </c>
      <c r="AC17">
        <v>100.81568470439628</v>
      </c>
      <c r="AD17">
        <v>2.6492931715564563</v>
      </c>
      <c r="AE17">
        <v>51.732488937976363</v>
      </c>
      <c r="AG17">
        <v>1.7799678677648801E-2</v>
      </c>
      <c r="AH17">
        <v>1.2385299889472854</v>
      </c>
      <c r="AI17">
        <v>3.4232034863386669E-2</v>
      </c>
      <c r="AJ17">
        <v>0.63638101190533602</v>
      </c>
      <c r="AK17">
        <v>0</v>
      </c>
      <c r="AL17">
        <v>0</v>
      </c>
      <c r="AM17">
        <v>0</v>
      </c>
      <c r="AN17">
        <v>0</v>
      </c>
      <c r="AO17" t="e">
        <v>#DIV/0!</v>
      </c>
      <c r="AP17" t="e">
        <v>#DIV/0!</v>
      </c>
      <c r="AQ17">
        <v>17.156145715863197</v>
      </c>
      <c r="AR17">
        <v>16.797515035016858</v>
      </c>
      <c r="AS17">
        <v>17.392220115116583</v>
      </c>
      <c r="AT17">
        <v>17.67228337713934</v>
      </c>
      <c r="AU17">
        <v>17.532251746127962</v>
      </c>
    </row>
    <row r="18" spans="1:47" x14ac:dyDescent="0.25">
      <c r="A18" t="str">
        <f>'Bilan et annexes'!B17</f>
        <v>BIA</v>
      </c>
      <c r="B18">
        <v>1.61</v>
      </c>
      <c r="C18">
        <v>1.26</v>
      </c>
      <c r="D18">
        <v>1.21</v>
      </c>
      <c r="E18">
        <v>1.1499999999999999</v>
      </c>
      <c r="F18">
        <v>768265</v>
      </c>
      <c r="G18">
        <v>453322</v>
      </c>
      <c r="H18">
        <v>456822</v>
      </c>
      <c r="I18">
        <v>-191626</v>
      </c>
      <c r="J18">
        <v>1068915</v>
      </c>
      <c r="K18">
        <v>737065</v>
      </c>
      <c r="L18">
        <v>995518</v>
      </c>
      <c r="M18">
        <v>483399</v>
      </c>
      <c r="N18">
        <v>1538486</v>
      </c>
      <c r="O18">
        <v>1585624</v>
      </c>
      <c r="P18">
        <v>2978928</v>
      </c>
      <c r="Q18">
        <v>4572495</v>
      </c>
      <c r="S18">
        <v>8.4267046794559403E-2</v>
      </c>
      <c r="T18">
        <v>7.4076970807466017E-2</v>
      </c>
      <c r="U18">
        <v>0.13161302721595808</v>
      </c>
      <c r="V18">
        <v>0.21115274234548495</v>
      </c>
      <c r="W18">
        <v>0.23275171897519217</v>
      </c>
      <c r="X18">
        <v>0.18078307301651964</v>
      </c>
      <c r="Y18">
        <v>0.18470030191469639</v>
      </c>
      <c r="Z18">
        <v>0.15428129571470753</v>
      </c>
      <c r="AA18">
        <v>-0.14659435122773037</v>
      </c>
      <c r="AB18">
        <v>3.8764798445202131</v>
      </c>
      <c r="AC18">
        <v>2.731069956193831</v>
      </c>
      <c r="AD18">
        <v>2.3203408849973104</v>
      </c>
      <c r="AE18">
        <v>2.5257054205955707</v>
      </c>
      <c r="AG18">
        <v>4.0009045480844878E-2</v>
      </c>
      <c r="AH18">
        <v>3.7110327175578287E-2</v>
      </c>
      <c r="AI18">
        <v>1.6940831378101283E-2</v>
      </c>
      <c r="AJ18">
        <v>2.7025579276839785E-2</v>
      </c>
      <c r="AK18">
        <v>8.3511435688362778E-2</v>
      </c>
      <c r="AL18">
        <v>5.9107947236965226E-2</v>
      </c>
      <c r="AM18">
        <v>0.10439723072555901</v>
      </c>
      <c r="AN18">
        <v>0.13622876709598414</v>
      </c>
      <c r="AO18">
        <v>0.76621310002575327</v>
      </c>
      <c r="AP18">
        <v>1.3047453593649538</v>
      </c>
      <c r="AQ18">
        <v>17.955877043612119</v>
      </c>
      <c r="AR18">
        <v>18.084008575346086</v>
      </c>
      <c r="AS18">
        <v>18.109571942674499</v>
      </c>
      <c r="AT18">
        <v>18.008340314898287</v>
      </c>
      <c r="AU18">
        <v>18.058956128786392</v>
      </c>
    </row>
    <row r="19" spans="1:47" x14ac:dyDescent="0.25">
      <c r="A19" t="str">
        <f>'Bilan et annexes'!B18</f>
        <v>BRASSERIE D'ORVAL</v>
      </c>
      <c r="B19">
        <v>1.72</v>
      </c>
      <c r="C19">
        <v>1.1299999999999999</v>
      </c>
      <c r="D19">
        <v>1.9</v>
      </c>
      <c r="E19">
        <v>3.5</v>
      </c>
      <c r="F19">
        <v>1484051</v>
      </c>
      <c r="G19">
        <v>1857065</v>
      </c>
      <c r="H19">
        <v>2318735</v>
      </c>
      <c r="I19">
        <v>1719911</v>
      </c>
      <c r="J19">
        <v>3626061</v>
      </c>
      <c r="K19">
        <v>4300962</v>
      </c>
      <c r="L19">
        <v>4798037</v>
      </c>
      <c r="M19">
        <v>4445226</v>
      </c>
      <c r="N19">
        <v>8533397</v>
      </c>
      <c r="O19">
        <v>10554947</v>
      </c>
      <c r="P19">
        <v>10456693</v>
      </c>
      <c r="Q19">
        <v>9578149</v>
      </c>
      <c r="S19">
        <v>0.24241116808184368</v>
      </c>
      <c r="T19">
        <v>0.26764298615868165</v>
      </c>
      <c r="U19">
        <v>0.29717037014090381</v>
      </c>
      <c r="V19">
        <v>0.34853133475520259</v>
      </c>
      <c r="W19">
        <v>0.41940188370488823</v>
      </c>
      <c r="X19">
        <v>0.45225374912499439</v>
      </c>
      <c r="Y19">
        <v>0.50436899491988141</v>
      </c>
      <c r="Z19">
        <v>0.56281004477952834</v>
      </c>
      <c r="AA19">
        <v>0.24445633865597494</v>
      </c>
      <c r="AB19">
        <v>1.2605821581477363</v>
      </c>
      <c r="AC19">
        <v>1.1036259020591217</v>
      </c>
      <c r="AD19">
        <v>1.2015907369760388</v>
      </c>
      <c r="AE19">
        <v>1.1526083195175802</v>
      </c>
      <c r="AG19">
        <v>0.32332478543553683</v>
      </c>
      <c r="AH19">
        <v>0.29677895871965176</v>
      </c>
      <c r="AI19">
        <v>0.27911398592621228</v>
      </c>
      <c r="AJ19">
        <v>0.28794647232293202</v>
      </c>
      <c r="AK19">
        <v>0.6414980541704981</v>
      </c>
      <c r="AL19">
        <v>0.65286828342530745</v>
      </c>
      <c r="AM19">
        <v>0.65657162601782737</v>
      </c>
      <c r="AN19">
        <v>0.56777775610821379</v>
      </c>
      <c r="AO19">
        <v>5.6724192100283087E-3</v>
      </c>
      <c r="AP19">
        <v>-0.13033337577782425</v>
      </c>
      <c r="AQ19">
        <v>16.562624280378596</v>
      </c>
      <c r="AR19">
        <v>16.635020914043196</v>
      </c>
      <c r="AS19">
        <v>16.697086187548067</v>
      </c>
      <c r="AT19">
        <v>16.767122643515961</v>
      </c>
      <c r="AU19">
        <v>16.732104415532014</v>
      </c>
    </row>
    <row r="20" spans="1:47" x14ac:dyDescent="0.25">
      <c r="A20" t="str">
        <f>'Bilan et annexes'!B19</f>
        <v>BRIQUETERIES DE PLOEGSTEERT</v>
      </c>
      <c r="B20">
        <v>2.65</v>
      </c>
      <c r="C20">
        <v>2.48</v>
      </c>
      <c r="D20">
        <v>1.75</v>
      </c>
      <c r="E20">
        <v>1.9</v>
      </c>
      <c r="F20">
        <v>1562492</v>
      </c>
      <c r="G20">
        <v>1500735</v>
      </c>
      <c r="H20">
        <v>410735</v>
      </c>
      <c r="I20">
        <v>6255</v>
      </c>
      <c r="J20">
        <v>3020520</v>
      </c>
      <c r="K20">
        <v>2930439</v>
      </c>
      <c r="L20">
        <v>1921701</v>
      </c>
      <c r="M20">
        <v>1569867</v>
      </c>
      <c r="N20">
        <v>8916590</v>
      </c>
      <c r="O20">
        <v>9266847</v>
      </c>
      <c r="P20">
        <v>11657357</v>
      </c>
      <c r="Q20">
        <v>11368993</v>
      </c>
      <c r="S20">
        <v>0.34422530503092097</v>
      </c>
      <c r="T20">
        <v>0.44583394857255043</v>
      </c>
      <c r="U20">
        <v>0.50491094683589866</v>
      </c>
      <c r="V20">
        <v>0.55013493697425686</v>
      </c>
      <c r="W20">
        <v>0.55048339413212244</v>
      </c>
      <c r="X20">
        <v>0.54465487514150068</v>
      </c>
      <c r="Y20">
        <v>0.5012094728648715</v>
      </c>
      <c r="Z20">
        <v>0.54247459043855595</v>
      </c>
      <c r="AA20">
        <v>-4.0030573532979013E-3</v>
      </c>
      <c r="AB20">
        <v>1.3632121496754721</v>
      </c>
      <c r="AC20">
        <v>1.1380422856306323</v>
      </c>
      <c r="AD20">
        <v>0.88951332772152814</v>
      </c>
      <c r="AE20">
        <v>1.0137778066760803</v>
      </c>
      <c r="AG20">
        <v>0.12727891218805756</v>
      </c>
      <c r="AH20">
        <v>7.8276289946110897E-2</v>
      </c>
      <c r="AI20">
        <v>5.5109394922351833E-2</v>
      </c>
      <c r="AJ20">
        <v>6.6692842434231361E-2</v>
      </c>
      <c r="AK20">
        <v>0.38727776815245502</v>
      </c>
      <c r="AL20">
        <v>0.37746475786724776</v>
      </c>
      <c r="AM20">
        <v>0.40922568005050275</v>
      </c>
      <c r="AN20">
        <v>0.42530678296090318</v>
      </c>
      <c r="AO20">
        <v>8.4142748485211249E-2</v>
      </c>
      <c r="AP20">
        <v>0.1267456738583293</v>
      </c>
      <c r="AQ20">
        <v>17.20406491906941</v>
      </c>
      <c r="AR20">
        <v>17.261881062244388</v>
      </c>
      <c r="AS20">
        <v>17.145541350182633</v>
      </c>
      <c r="AT20">
        <v>17.047855781822442</v>
      </c>
      <c r="AU20">
        <v>17.096698566002537</v>
      </c>
    </row>
    <row r="21" spans="1:47" x14ac:dyDescent="0.25">
      <c r="A21" t="str">
        <f>'Bilan et annexes'!B20</f>
        <v>BROUWERIJ HAACHT</v>
      </c>
      <c r="B21">
        <v>0.98</v>
      </c>
      <c r="C21">
        <v>1.05</v>
      </c>
      <c r="D21">
        <v>1.23</v>
      </c>
      <c r="E21">
        <v>1.34</v>
      </c>
      <c r="F21">
        <v>6199499</v>
      </c>
      <c r="G21">
        <v>5867222</v>
      </c>
      <c r="H21">
        <v>1679536</v>
      </c>
      <c r="I21">
        <v>2801595</v>
      </c>
      <c r="J21">
        <v>11942101</v>
      </c>
      <c r="K21">
        <v>11999275</v>
      </c>
      <c r="L21">
        <v>7998844</v>
      </c>
      <c r="M21">
        <v>9921408</v>
      </c>
      <c r="N21">
        <v>30260011</v>
      </c>
      <c r="O21">
        <v>30799215</v>
      </c>
      <c r="P21">
        <v>32043137</v>
      </c>
      <c r="Q21">
        <v>29932826</v>
      </c>
      <c r="S21">
        <v>0.29080586739608322</v>
      </c>
      <c r="T21">
        <v>0.31218149231641057</v>
      </c>
      <c r="U21">
        <v>0.32798025688151933</v>
      </c>
      <c r="V21">
        <v>0.34519848146217036</v>
      </c>
      <c r="W21">
        <v>0.33650088315988824</v>
      </c>
      <c r="X21">
        <v>0.33079779968681577</v>
      </c>
      <c r="Y21">
        <v>0.32520552840141714</v>
      </c>
      <c r="Z21">
        <v>0.3217952502356724</v>
      </c>
      <c r="AA21">
        <v>-2.7214659407246884E-2</v>
      </c>
      <c r="AB21">
        <v>1.6005095620254224</v>
      </c>
      <c r="AC21">
        <v>1.5553736560464042</v>
      </c>
      <c r="AD21">
        <v>1.5267219101515721</v>
      </c>
      <c r="AE21">
        <v>1.5410477830989882</v>
      </c>
      <c r="AG21">
        <v>0.19987887940663568</v>
      </c>
      <c r="AH21">
        <v>0.12831065470332687</v>
      </c>
      <c r="AI21">
        <v>0.14989092450418978</v>
      </c>
      <c r="AJ21">
        <v>0.13910078960375832</v>
      </c>
      <c r="AK21">
        <v>0.50405854432975905</v>
      </c>
      <c r="AL21">
        <v>0.49405482104645693</v>
      </c>
      <c r="AM21">
        <v>0.48410219889600453</v>
      </c>
      <c r="AN21">
        <v>0.4398927638872997</v>
      </c>
      <c r="AO21">
        <v>-2.0144772860169156E-2</v>
      </c>
      <c r="AP21">
        <v>-0.10962762602829508</v>
      </c>
      <c r="AQ21">
        <v>18.363504452305552</v>
      </c>
      <c r="AR21">
        <v>18.380722553329413</v>
      </c>
      <c r="AS21">
        <v>18.389824375135309</v>
      </c>
      <c r="AT21">
        <v>18.431175728435012</v>
      </c>
      <c r="AU21">
        <v>18.41050005178516</v>
      </c>
    </row>
    <row r="22" spans="1:47" x14ac:dyDescent="0.25">
      <c r="A22" t="str">
        <f>'Bilan et annexes'!B21</f>
        <v>C.E. + T.</v>
      </c>
      <c r="B22">
        <v>1.54</v>
      </c>
      <c r="C22">
        <v>1.53</v>
      </c>
      <c r="D22">
        <v>1.49</v>
      </c>
      <c r="E22">
        <v>1.7</v>
      </c>
      <c r="F22">
        <v>457608</v>
      </c>
      <c r="G22">
        <v>1471127</v>
      </c>
      <c r="H22">
        <v>549073</v>
      </c>
      <c r="I22">
        <v>719460</v>
      </c>
      <c r="J22">
        <v>1062125</v>
      </c>
      <c r="K22">
        <v>2010901</v>
      </c>
      <c r="L22">
        <v>1107821</v>
      </c>
      <c r="M22">
        <v>1250689</v>
      </c>
      <c r="N22">
        <v>1241471</v>
      </c>
      <c r="O22">
        <v>1377565</v>
      </c>
      <c r="P22">
        <v>1298607</v>
      </c>
      <c r="Q22">
        <v>1105942</v>
      </c>
      <c r="S22">
        <v>0.18137230814147573</v>
      </c>
      <c r="T22">
        <v>0.21644768039240264</v>
      </c>
      <c r="U22">
        <v>0.20342025705915764</v>
      </c>
      <c r="V22">
        <v>0.27119018403563105</v>
      </c>
      <c r="W22">
        <v>0.13262089316281142</v>
      </c>
      <c r="X22">
        <v>0.11451662974675218</v>
      </c>
      <c r="Y22">
        <v>0.25199904574271453</v>
      </c>
      <c r="Z22">
        <v>0.37550393027636531</v>
      </c>
      <c r="AA22">
        <v>2.2790340678622267</v>
      </c>
      <c r="AB22">
        <v>2.0648510887650078</v>
      </c>
      <c r="AC22">
        <v>1.3028639778367483</v>
      </c>
      <c r="AD22">
        <v>1.2170326707432886</v>
      </c>
      <c r="AE22">
        <v>1.2599483242900185</v>
      </c>
      <c r="AG22">
        <v>0.12551588256677698</v>
      </c>
      <c r="AH22">
        <v>5.3972890707504051E-2</v>
      </c>
      <c r="AI22">
        <v>6.0459933641895856E-2</v>
      </c>
      <c r="AJ22">
        <v>5.7216412174699957E-2</v>
      </c>
      <c r="AK22">
        <v>7.7489805935776646E-2</v>
      </c>
      <c r="AL22">
        <v>6.7114782250456362E-2</v>
      </c>
      <c r="AM22">
        <v>6.2776352112236894E-2</v>
      </c>
      <c r="AN22">
        <v>5.6952689041733111E-2</v>
      </c>
      <c r="AO22">
        <v>-6.4641946121936023E-2</v>
      </c>
      <c r="AP22">
        <v>-0.1514136359826177</v>
      </c>
      <c r="AQ22">
        <v>16.87061688346277</v>
      </c>
      <c r="AR22">
        <v>17.314474554467761</v>
      </c>
      <c r="AS22">
        <v>17.101743901859219</v>
      </c>
      <c r="AT22">
        <v>17.041395243285336</v>
      </c>
      <c r="AU22">
        <v>17.07156957257228</v>
      </c>
    </row>
    <row r="23" spans="1:47" x14ac:dyDescent="0.25">
      <c r="A23" t="str">
        <f>'Bilan et annexes'!B22</f>
        <v>CAMPI PRESS</v>
      </c>
      <c r="B23">
        <v>1.22</v>
      </c>
      <c r="C23">
        <v>1.59</v>
      </c>
      <c r="D23">
        <v>1.6</v>
      </c>
      <c r="E23">
        <v>1.24</v>
      </c>
      <c r="F23">
        <v>-481218</v>
      </c>
      <c r="G23">
        <v>-392592</v>
      </c>
      <c r="H23">
        <v>-771845</v>
      </c>
      <c r="I23">
        <v>-1378868</v>
      </c>
      <c r="J23">
        <v>278670</v>
      </c>
      <c r="K23">
        <v>229215</v>
      </c>
      <c r="L23">
        <v>-167899</v>
      </c>
      <c r="M23">
        <v>-905130</v>
      </c>
      <c r="N23">
        <v>7576799</v>
      </c>
      <c r="O23">
        <v>7038045</v>
      </c>
      <c r="P23">
        <v>6503315</v>
      </c>
      <c r="Q23">
        <v>6104432</v>
      </c>
      <c r="S23">
        <v>0.48691938067271756</v>
      </c>
      <c r="T23">
        <v>0.42459937400061643</v>
      </c>
      <c r="U23">
        <v>0.4102343116106944</v>
      </c>
      <c r="V23">
        <v>0.31265138919775637</v>
      </c>
      <c r="W23">
        <v>0.37293817875160745</v>
      </c>
      <c r="X23">
        <v>0.41451901924396595</v>
      </c>
      <c r="Y23">
        <v>0.45594535201498748</v>
      </c>
      <c r="Z23">
        <v>0.44764895685468314</v>
      </c>
      <c r="AA23">
        <v>7.992380583921653E-2</v>
      </c>
      <c r="AB23">
        <v>1.7751054622102553</v>
      </c>
      <c r="AC23">
        <v>1.5006902015064691</v>
      </c>
      <c r="AD23">
        <v>1.3461198444379094</v>
      </c>
      <c r="AE23">
        <v>1.4234050229721893</v>
      </c>
      <c r="AG23">
        <v>1.7179064437811434E-2</v>
      </c>
      <c r="AH23">
        <v>-1.258105989953975E-2</v>
      </c>
      <c r="AI23">
        <v>-8.2128225576464139E-2</v>
      </c>
      <c r="AJ23">
        <v>-4.7354642738001947E-2</v>
      </c>
      <c r="AK23">
        <v>0.56786125800381837</v>
      </c>
      <c r="AL23">
        <v>0.52737696901504028</v>
      </c>
      <c r="AM23">
        <v>0.59008730382906649</v>
      </c>
      <c r="AN23">
        <v>0.54916451306076108</v>
      </c>
      <c r="AO23">
        <v>0.11890988514562489</v>
      </c>
      <c r="AP23">
        <v>4.131303664324304E-2</v>
      </c>
      <c r="AQ23">
        <v>16.895175854400701</v>
      </c>
      <c r="AR23">
        <v>16.980339405801729</v>
      </c>
      <c r="AS23">
        <v>16.812605852183413</v>
      </c>
      <c r="AT23">
        <v>16.512533717434916</v>
      </c>
      <c r="AU23">
        <v>16.662569784809165</v>
      </c>
    </row>
    <row r="24" spans="1:47" x14ac:dyDescent="0.25">
      <c r="A24" t="str">
        <f>'Bilan et annexes'!B23</f>
        <v>CAROLINE</v>
      </c>
      <c r="B24">
        <v>0.8</v>
      </c>
      <c r="C24">
        <v>0.73</v>
      </c>
      <c r="D24">
        <v>0.87</v>
      </c>
      <c r="E24">
        <v>0.91</v>
      </c>
      <c r="F24">
        <v>1678785</v>
      </c>
      <c r="G24">
        <v>1761193</v>
      </c>
      <c r="H24">
        <v>2606000</v>
      </c>
      <c r="I24">
        <v>1882128</v>
      </c>
      <c r="J24">
        <v>1955226</v>
      </c>
      <c r="K24">
        <v>2093140</v>
      </c>
      <c r="L24">
        <v>2943360</v>
      </c>
      <c r="M24">
        <v>2274157</v>
      </c>
      <c r="N24">
        <v>1008917</v>
      </c>
      <c r="O24">
        <v>928219</v>
      </c>
      <c r="P24">
        <v>884938</v>
      </c>
      <c r="Q24">
        <v>836797</v>
      </c>
      <c r="S24">
        <v>8.3521967777560838E-2</v>
      </c>
      <c r="T24">
        <v>0.14111417982137098</v>
      </c>
      <c r="U24">
        <v>0.18677016442397865</v>
      </c>
      <c r="V24">
        <v>0.44100371519451098</v>
      </c>
      <c r="W24">
        <v>0.44383532776705942</v>
      </c>
      <c r="X24">
        <v>0.43546697714839966</v>
      </c>
      <c r="Y24">
        <v>0.40587521280087946</v>
      </c>
      <c r="Z24">
        <v>0.43686240944472721</v>
      </c>
      <c r="AA24">
        <v>3.2044503247189017E-3</v>
      </c>
      <c r="AB24">
        <v>0.90513738030499258</v>
      </c>
      <c r="AC24">
        <v>1.0222883129222347</v>
      </c>
      <c r="AD24">
        <v>1.0713917660916916</v>
      </c>
      <c r="AE24">
        <v>1.046840039506963</v>
      </c>
      <c r="AG24">
        <v>0.11895563370980586</v>
      </c>
      <c r="AH24">
        <v>0.16477416943654574</v>
      </c>
      <c r="AI24">
        <v>0.12672386752820317</v>
      </c>
      <c r="AJ24">
        <v>0.14574901848237445</v>
      </c>
      <c r="AK24">
        <v>5.7337952117677844E-2</v>
      </c>
      <c r="AL24">
        <v>5.1963237517741984E-2</v>
      </c>
      <c r="AM24">
        <v>4.9311795923796406E-2</v>
      </c>
      <c r="AN24">
        <v>4.7388374720159547E-2</v>
      </c>
      <c r="AO24">
        <v>-5.1025334844471283E-2</v>
      </c>
      <c r="AP24">
        <v>-8.8040372696570834E-2</v>
      </c>
      <c r="AQ24">
        <v>16.502555416798526</v>
      </c>
      <c r="AR24">
        <v>16.583512087605193</v>
      </c>
      <c r="AS24">
        <v>16.720285369876724</v>
      </c>
      <c r="AT24">
        <v>16.771823394620728</v>
      </c>
      <c r="AU24">
        <v>16.746054382248726</v>
      </c>
    </row>
    <row r="25" spans="1:47" x14ac:dyDescent="0.25">
      <c r="A25" t="str">
        <f>'Bilan et annexes'!B24</f>
        <v>CAVENOR</v>
      </c>
      <c r="B25">
        <v>0.05</v>
      </c>
      <c r="C25">
        <v>0.19</v>
      </c>
      <c r="D25">
        <v>1.97</v>
      </c>
      <c r="E25">
        <v>3.75</v>
      </c>
      <c r="F25">
        <v>3275956</v>
      </c>
      <c r="G25">
        <v>4524742</v>
      </c>
      <c r="H25">
        <v>4224970</v>
      </c>
      <c r="I25">
        <v>3844303</v>
      </c>
      <c r="J25">
        <v>6321264</v>
      </c>
      <c r="K25">
        <v>8191406</v>
      </c>
      <c r="L25">
        <v>9401531</v>
      </c>
      <c r="M25">
        <v>10359576</v>
      </c>
      <c r="N25">
        <v>23108264</v>
      </c>
      <c r="O25">
        <v>32350635</v>
      </c>
      <c r="P25">
        <v>34699724</v>
      </c>
      <c r="Q25">
        <v>31912771</v>
      </c>
      <c r="S25">
        <v>0.91540449223548426</v>
      </c>
      <c r="T25">
        <v>0.20016300801951281</v>
      </c>
      <c r="U25">
        <v>0.25223085223010683</v>
      </c>
      <c r="V25">
        <v>0.28238046246019138</v>
      </c>
      <c r="W25">
        <v>0.29926299132967937</v>
      </c>
      <c r="X25">
        <v>0.29298252734420832</v>
      </c>
      <c r="Y25">
        <v>0.2593375855554847</v>
      </c>
      <c r="Z25">
        <v>0.34697531409250548</v>
      </c>
      <c r="AA25">
        <v>0.1842867123774386</v>
      </c>
      <c r="AB25">
        <v>3.748624690501088E-2</v>
      </c>
      <c r="AC25">
        <v>4.2613860365209859E-2</v>
      </c>
      <c r="AD25">
        <v>4.3615522204819873E-2</v>
      </c>
      <c r="AE25">
        <v>4.3114691285014869E-2</v>
      </c>
      <c r="AG25">
        <v>3.7242967945473722E-2</v>
      </c>
      <c r="AH25">
        <v>4.2340479981069143E-2</v>
      </c>
      <c r="AI25">
        <v>4.3409110976531773E-2</v>
      </c>
      <c r="AJ25">
        <v>4.2874795478800458E-2</v>
      </c>
      <c r="AK25">
        <v>0.10506381144183849</v>
      </c>
      <c r="AL25">
        <v>0.14569344222684313</v>
      </c>
      <c r="AM25">
        <v>0.14540017564145705</v>
      </c>
      <c r="AN25">
        <v>0.13275476445263731</v>
      </c>
      <c r="AO25">
        <v>-2.0129017538721766E-3</v>
      </c>
      <c r="AP25">
        <v>-8.8807550816600495E-2</v>
      </c>
      <c r="AQ25">
        <v>15.706256471550795</v>
      </c>
      <c r="AR25">
        <v>15.925107204644345</v>
      </c>
      <c r="AS25">
        <v>16.062819171051672</v>
      </c>
      <c r="AT25">
        <v>16.158165714849584</v>
      </c>
      <c r="AU25">
        <v>16.11049244295063</v>
      </c>
    </row>
    <row r="26" spans="1:47" x14ac:dyDescent="0.25">
      <c r="A26" t="str">
        <f>'Bilan et annexes'!B25</f>
        <v>CAVRILO</v>
      </c>
      <c r="B26">
        <v>1.1200000000000001</v>
      </c>
      <c r="C26">
        <v>1.07</v>
      </c>
      <c r="D26">
        <v>1.28</v>
      </c>
      <c r="E26">
        <v>1.57</v>
      </c>
      <c r="F26">
        <v>547191</v>
      </c>
      <c r="G26">
        <v>522370</v>
      </c>
      <c r="H26">
        <v>706738</v>
      </c>
      <c r="I26">
        <v>898432</v>
      </c>
      <c r="J26">
        <v>967395</v>
      </c>
      <c r="K26">
        <v>1056440</v>
      </c>
      <c r="L26">
        <v>1358775</v>
      </c>
      <c r="M26">
        <v>1566060</v>
      </c>
      <c r="N26">
        <v>1787700</v>
      </c>
      <c r="O26">
        <v>2246526</v>
      </c>
      <c r="P26">
        <v>1657493</v>
      </c>
      <c r="Q26">
        <v>1679147</v>
      </c>
      <c r="S26">
        <v>0.45630106142733157</v>
      </c>
      <c r="T26">
        <v>0.35371197404939025</v>
      </c>
      <c r="U26">
        <v>0.60999743923940941</v>
      </c>
      <c r="V26">
        <v>0.26877702578647811</v>
      </c>
      <c r="W26">
        <v>0.28780365490995696</v>
      </c>
      <c r="X26">
        <v>0.10924810588864341</v>
      </c>
      <c r="Y26">
        <v>0.17534968230423431</v>
      </c>
      <c r="Z26">
        <v>0.25665950184284497</v>
      </c>
      <c r="AA26">
        <v>1.3493267892850973</v>
      </c>
      <c r="AB26">
        <v>2.5440927455805347</v>
      </c>
      <c r="AC26">
        <v>2.4436734691546751</v>
      </c>
      <c r="AD26">
        <v>2.7746723106797071</v>
      </c>
      <c r="AE26">
        <v>2.6091728899171911</v>
      </c>
      <c r="AG26">
        <v>0.23609217436816335</v>
      </c>
      <c r="AH26">
        <v>0.2586409223988721</v>
      </c>
      <c r="AI26">
        <v>0.32054287976889045</v>
      </c>
      <c r="AJ26">
        <v>0.28959190108388128</v>
      </c>
      <c r="AK26">
        <v>0.39951344148078988</v>
      </c>
      <c r="AL26">
        <v>0.42762308464098064</v>
      </c>
      <c r="AM26">
        <v>0.33925748656933807</v>
      </c>
      <c r="AN26">
        <v>0.35010551243849974</v>
      </c>
      <c r="AO26">
        <v>-0.20664365710244956</v>
      </c>
      <c r="AP26">
        <v>-0.18127546193527486</v>
      </c>
      <c r="AQ26">
        <v>15.870697444261479</v>
      </c>
      <c r="AR26">
        <v>16.247722493237614</v>
      </c>
      <c r="AS26">
        <v>16.367911200926603</v>
      </c>
      <c r="AT26">
        <v>16.422345418066925</v>
      </c>
      <c r="AU26">
        <v>16.395128309496762</v>
      </c>
    </row>
    <row r="27" spans="1:47" x14ac:dyDescent="0.25">
      <c r="A27" t="str">
        <f>'Bilan et annexes'!B26</f>
        <v>CETEX NOORD</v>
      </c>
      <c r="B27">
        <v>0.88</v>
      </c>
      <c r="C27">
        <v>0.76</v>
      </c>
      <c r="D27">
        <v>0.78</v>
      </c>
      <c r="E27">
        <v>0.72</v>
      </c>
      <c r="F27">
        <v>93227</v>
      </c>
      <c r="G27">
        <v>-54264</v>
      </c>
      <c r="H27">
        <v>429697</v>
      </c>
      <c r="I27">
        <v>362763</v>
      </c>
      <c r="J27">
        <v>472811</v>
      </c>
      <c r="K27">
        <v>352460</v>
      </c>
      <c r="L27">
        <v>899706</v>
      </c>
      <c r="M27">
        <v>959399</v>
      </c>
      <c r="N27">
        <v>1295062</v>
      </c>
      <c r="O27">
        <v>1538688</v>
      </c>
      <c r="P27">
        <v>1638351</v>
      </c>
      <c r="Q27">
        <v>2222315</v>
      </c>
      <c r="S27">
        <v>0.37834454468375622</v>
      </c>
      <c r="T27">
        <v>0.21012544481795842</v>
      </c>
      <c r="U27">
        <v>0.21287722669984613</v>
      </c>
      <c r="V27">
        <v>0.18813861098430237</v>
      </c>
      <c r="W27">
        <v>0.19329523063702467</v>
      </c>
      <c r="X27">
        <v>0.19098645213404131</v>
      </c>
      <c r="Y27">
        <v>0.19888281122988724</v>
      </c>
      <c r="Z27">
        <v>0.20506422129187341</v>
      </c>
      <c r="AA27">
        <v>7.3710826084940326E-2</v>
      </c>
      <c r="AB27">
        <v>3.4101126245069215</v>
      </c>
      <c r="AC27">
        <v>3.6478275008018244</v>
      </c>
      <c r="AD27">
        <v>3.9101674154826171</v>
      </c>
      <c r="AE27">
        <v>3.7789974581422205</v>
      </c>
      <c r="AG27">
        <v>9.6644187830718292E-2</v>
      </c>
      <c r="AH27">
        <v>0.22265629640188636</v>
      </c>
      <c r="AI27">
        <v>0.24797098576194296</v>
      </c>
      <c r="AJ27">
        <v>0.23531364108191466</v>
      </c>
      <c r="AK27">
        <v>0.35510473580101487</v>
      </c>
      <c r="AL27">
        <v>0.38078947055818868</v>
      </c>
      <c r="AM27">
        <v>0.4234562601108246</v>
      </c>
      <c r="AN27">
        <v>0.44159080508556248</v>
      </c>
      <c r="AO27">
        <v>0.1120482388604177</v>
      </c>
      <c r="AP27">
        <v>0.15967178514218583</v>
      </c>
      <c r="AQ27">
        <v>16.291340135497805</v>
      </c>
      <c r="AR27">
        <v>16.336157029884131</v>
      </c>
      <c r="AS27">
        <v>16.506081143488061</v>
      </c>
      <c r="AT27">
        <v>16.532086114728543</v>
      </c>
      <c r="AU27">
        <v>16.519083629108302</v>
      </c>
    </row>
    <row r="28" spans="1:47" x14ac:dyDescent="0.25">
      <c r="A28" t="str">
        <f>'Bilan et annexes'!B27</f>
        <v>CONCENTRA GRAFIC</v>
      </c>
      <c r="B28">
        <v>0.75</v>
      </c>
      <c r="C28">
        <v>1.02</v>
      </c>
      <c r="D28">
        <v>1.65</v>
      </c>
      <c r="E28">
        <v>1.53</v>
      </c>
      <c r="F28">
        <v>1572653</v>
      </c>
      <c r="G28">
        <v>2050459</v>
      </c>
      <c r="H28">
        <v>2253489</v>
      </c>
      <c r="I28">
        <v>1288246</v>
      </c>
      <c r="J28">
        <v>2081694</v>
      </c>
      <c r="K28">
        <v>2183088</v>
      </c>
      <c r="L28">
        <v>2386652</v>
      </c>
      <c r="M28">
        <v>1421048</v>
      </c>
      <c r="N28">
        <v>3001880</v>
      </c>
      <c r="O28">
        <v>1457871</v>
      </c>
      <c r="P28">
        <v>1324708</v>
      </c>
      <c r="Q28">
        <v>1191907</v>
      </c>
      <c r="S28">
        <v>0.3832485570693035</v>
      </c>
      <c r="T28">
        <v>0.42293191583014572</v>
      </c>
      <c r="U28">
        <v>0.5318972979777935</v>
      </c>
      <c r="V28">
        <v>0.71826532739613869</v>
      </c>
      <c r="W28">
        <v>0.60492523909533513</v>
      </c>
      <c r="X28">
        <v>0.70515633541562317</v>
      </c>
      <c r="Y28">
        <v>0.70075022414061361</v>
      </c>
      <c r="Z28">
        <v>0.71216953188482424</v>
      </c>
      <c r="AA28">
        <v>9.9455909519233741E-3</v>
      </c>
      <c r="AB28">
        <v>3.5838432086032341</v>
      </c>
      <c r="AC28">
        <v>4.030410927446324</v>
      </c>
      <c r="AD28">
        <v>4.1099286282397296</v>
      </c>
      <c r="AE28">
        <v>4.0701697778430272</v>
      </c>
      <c r="AG28">
        <v>0.15481259850024337</v>
      </c>
      <c r="AH28">
        <v>0.19729126793126187</v>
      </c>
      <c r="AI28">
        <v>0.11673614464343775</v>
      </c>
      <c r="AJ28">
        <v>0.15701370628734981</v>
      </c>
      <c r="AK28">
        <v>0.21287682548111234</v>
      </c>
      <c r="AL28">
        <v>0.12051410011606915</v>
      </c>
      <c r="AM28">
        <v>0.10882201354093538</v>
      </c>
      <c r="AN28">
        <v>9.9508255613575958E-2</v>
      </c>
      <c r="AO28">
        <v>-9.7018411653681469E-2</v>
      </c>
      <c r="AP28">
        <v>-0.17430196534896841</v>
      </c>
      <c r="AQ28">
        <v>17.796640228404645</v>
      </c>
      <c r="AR28">
        <v>17.738226648038655</v>
      </c>
      <c r="AS28">
        <v>17.70234458813448</v>
      </c>
      <c r="AT28">
        <v>17.728149933397393</v>
      </c>
      <c r="AU28">
        <v>17.715247260765935</v>
      </c>
    </row>
    <row r="29" spans="1:47" x14ac:dyDescent="0.25">
      <c r="A29" t="str">
        <f>'Bilan et annexes'!B28</f>
        <v>CONNECTSYSTEMS</v>
      </c>
      <c r="B29">
        <v>1.52</v>
      </c>
      <c r="C29">
        <v>1.57</v>
      </c>
      <c r="D29">
        <v>1.78</v>
      </c>
      <c r="E29">
        <v>1.62</v>
      </c>
      <c r="F29">
        <v>1559998</v>
      </c>
      <c r="G29">
        <v>2639424</v>
      </c>
      <c r="H29">
        <v>2292420</v>
      </c>
      <c r="I29">
        <v>2203475</v>
      </c>
      <c r="J29">
        <v>1923316</v>
      </c>
      <c r="K29">
        <v>3002719</v>
      </c>
      <c r="L29">
        <v>2639361</v>
      </c>
      <c r="M29">
        <v>2534145</v>
      </c>
      <c r="N29">
        <v>3020232</v>
      </c>
      <c r="O29">
        <v>2826801</v>
      </c>
      <c r="P29">
        <v>2687924</v>
      </c>
      <c r="Q29">
        <v>2681530</v>
      </c>
      <c r="S29">
        <v>0.26381329753905919</v>
      </c>
      <c r="T29">
        <v>0.27851290353612979</v>
      </c>
      <c r="U29">
        <v>0.29827415637620119</v>
      </c>
      <c r="V29">
        <v>0.30936281249706871</v>
      </c>
      <c r="W29">
        <v>0.26115708926553322</v>
      </c>
      <c r="X29">
        <v>0.26049226554466243</v>
      </c>
      <c r="Y29">
        <v>0.28541695673381084</v>
      </c>
      <c r="Z29">
        <v>0.27550520976973569</v>
      </c>
      <c r="AA29">
        <v>5.7632974989421472E-2</v>
      </c>
      <c r="AB29">
        <v>0.58584434989503831</v>
      </c>
      <c r="AC29">
        <v>0.55000902117986716</v>
      </c>
      <c r="AD29">
        <v>0.58545292520743575</v>
      </c>
      <c r="AE29">
        <v>0.56773097319365151</v>
      </c>
      <c r="AG29">
        <v>5.0440568117761306E-2</v>
      </c>
      <c r="AH29">
        <v>4.4223904745991791E-2</v>
      </c>
      <c r="AI29">
        <v>4.4929919452923184E-2</v>
      </c>
      <c r="AJ29">
        <v>4.4576912099457487E-2</v>
      </c>
      <c r="AK29">
        <v>5.0734756707984489E-2</v>
      </c>
      <c r="AL29">
        <v>4.736456216480972E-2</v>
      </c>
      <c r="AM29">
        <v>4.7656392517231298E-2</v>
      </c>
      <c r="AN29">
        <v>4.5154301374369411E-2</v>
      </c>
      <c r="AO29">
        <v>6.1613649336844933E-3</v>
      </c>
      <c r="AP29">
        <v>-4.6664862703670436E-2</v>
      </c>
      <c r="AQ29">
        <v>17.305062744368314</v>
      </c>
      <c r="AR29">
        <v>17.367287163676941</v>
      </c>
      <c r="AS29">
        <v>17.306716636827186</v>
      </c>
      <c r="AT29">
        <v>17.312648738730417</v>
      </c>
      <c r="AU29">
        <v>17.309682687778803</v>
      </c>
    </row>
    <row r="30" spans="1:47" x14ac:dyDescent="0.25">
      <c r="A30" t="str">
        <f>'Bilan et annexes'!B29</f>
        <v>CONWED PLASTICS</v>
      </c>
      <c r="B30">
        <v>0.71</v>
      </c>
      <c r="C30">
        <v>2.29</v>
      </c>
      <c r="D30">
        <v>2.75</v>
      </c>
      <c r="E30">
        <v>4.41</v>
      </c>
      <c r="F30">
        <v>640610</v>
      </c>
      <c r="G30">
        <v>848334</v>
      </c>
      <c r="H30">
        <v>1818821</v>
      </c>
      <c r="I30">
        <v>2431032</v>
      </c>
      <c r="J30">
        <v>2527546</v>
      </c>
      <c r="K30">
        <v>2703884</v>
      </c>
      <c r="L30">
        <v>3561463</v>
      </c>
      <c r="M30">
        <v>3722032</v>
      </c>
      <c r="N30">
        <v>6756697</v>
      </c>
      <c r="O30">
        <v>5444596</v>
      </c>
      <c r="P30">
        <v>4544835</v>
      </c>
      <c r="Q30">
        <v>3797823</v>
      </c>
      <c r="S30">
        <v>0.21268718529134142</v>
      </c>
      <c r="T30">
        <v>0.2230220549343076</v>
      </c>
      <c r="U30">
        <v>0.24987398540124628</v>
      </c>
      <c r="V30">
        <v>0.27094755302350132</v>
      </c>
      <c r="W30">
        <v>0.3909274851653271</v>
      </c>
      <c r="X30">
        <v>0.49905996893810406</v>
      </c>
      <c r="Y30">
        <v>0.58156232637447558</v>
      </c>
      <c r="Z30">
        <v>0.5922597222828927</v>
      </c>
      <c r="AA30">
        <v>0.18675060943697477</v>
      </c>
      <c r="AB30">
        <v>0.81803064642608225</v>
      </c>
      <c r="AC30">
        <v>1.272860755398874</v>
      </c>
      <c r="AD30">
        <v>1.3620111685972838</v>
      </c>
      <c r="AE30">
        <v>1.3174359619980789</v>
      </c>
      <c r="AG30">
        <v>0.18418236143906</v>
      </c>
      <c r="AH30">
        <v>0.30970266843600047</v>
      </c>
      <c r="AI30">
        <v>0.33956768897983686</v>
      </c>
      <c r="AJ30">
        <v>0.32463517870791869</v>
      </c>
      <c r="AK30">
        <v>0.46025066496499567</v>
      </c>
      <c r="AL30">
        <v>0.473458775159527</v>
      </c>
      <c r="AM30">
        <v>0.41463348991751731</v>
      </c>
      <c r="AN30">
        <v>0.39219726521051224</v>
      </c>
      <c r="AO30">
        <v>-0.12424584426001847</v>
      </c>
      <c r="AP30">
        <v>-0.17163376034509983</v>
      </c>
      <c r="AQ30">
        <v>16.165524508017157</v>
      </c>
      <c r="AR30">
        <v>16.301173338480037</v>
      </c>
      <c r="AS30">
        <v>16.499091548186758</v>
      </c>
      <c r="AT30">
        <v>16.518824761915511</v>
      </c>
      <c r="AU30">
        <v>16.508958155051133</v>
      </c>
    </row>
    <row r="31" spans="1:47" x14ac:dyDescent="0.25">
      <c r="A31" t="str">
        <f>'Bilan et annexes'!B30</f>
        <v>DANIS</v>
      </c>
      <c r="B31">
        <v>2.36</v>
      </c>
      <c r="C31">
        <v>2.12</v>
      </c>
      <c r="D31">
        <v>2.08</v>
      </c>
      <c r="E31">
        <v>1.68</v>
      </c>
      <c r="F31">
        <v>1031679</v>
      </c>
      <c r="G31">
        <v>1496896</v>
      </c>
      <c r="H31">
        <v>1236405</v>
      </c>
      <c r="I31">
        <v>1276033</v>
      </c>
      <c r="J31">
        <v>3421153</v>
      </c>
      <c r="K31">
        <v>3442102</v>
      </c>
      <c r="L31">
        <v>3041300</v>
      </c>
      <c r="M31">
        <v>2853908</v>
      </c>
      <c r="N31">
        <v>8716647</v>
      </c>
      <c r="O31">
        <v>7898133</v>
      </c>
      <c r="P31">
        <v>6842099</v>
      </c>
      <c r="Q31">
        <v>6870643</v>
      </c>
      <c r="S31">
        <v>0.33683257629600361</v>
      </c>
      <c r="T31">
        <v>0.30269885588233775</v>
      </c>
      <c r="U31">
        <v>0.28972230213660616</v>
      </c>
      <c r="V31">
        <v>0.39626840984597211</v>
      </c>
      <c r="W31">
        <v>0.49768214518948217</v>
      </c>
      <c r="X31">
        <v>0.48652836292709828</v>
      </c>
      <c r="Y31">
        <v>0.44936782971066142</v>
      </c>
      <c r="Z31">
        <v>0.45172649233295203</v>
      </c>
      <c r="AA31">
        <v>-7.1531021099711267E-2</v>
      </c>
      <c r="AB31">
        <v>4.3270880311353688</v>
      </c>
      <c r="AC31">
        <v>5.0311659360221537</v>
      </c>
      <c r="AD31">
        <v>4.4065934984234181</v>
      </c>
      <c r="AE31">
        <v>4.7188797172227854</v>
      </c>
      <c r="AG31">
        <v>0.10821692341801419</v>
      </c>
      <c r="AH31">
        <v>8.9711506402589833E-2</v>
      </c>
      <c r="AI31">
        <v>7.3380833398642833E-2</v>
      </c>
      <c r="AJ31">
        <v>8.1546169900616333E-2</v>
      </c>
      <c r="AK31">
        <v>0.27404438359492633</v>
      </c>
      <c r="AL31">
        <v>0.23297715095452801</v>
      </c>
      <c r="AM31">
        <v>0.17592680871843827</v>
      </c>
      <c r="AN31">
        <v>0.17322528583216082</v>
      </c>
      <c r="AO31">
        <v>-0.244875267820683</v>
      </c>
      <c r="AP31">
        <v>-0.25647092376895547</v>
      </c>
      <c r="AQ31">
        <v>18.709249745466256</v>
      </c>
      <c r="AR31">
        <v>18.740105218292655</v>
      </c>
      <c r="AS31">
        <v>18.95460361473101</v>
      </c>
      <c r="AT31">
        <v>18.959394291324191</v>
      </c>
      <c r="AU31">
        <v>18.9569989530276</v>
      </c>
    </row>
    <row r="32" spans="1:47" x14ac:dyDescent="0.25">
      <c r="A32" t="str">
        <f>'Bilan et annexes'!B31</f>
        <v>DANONE</v>
      </c>
      <c r="B32">
        <v>0.62</v>
      </c>
      <c r="C32">
        <v>0.59</v>
      </c>
      <c r="D32">
        <v>3.98</v>
      </c>
      <c r="E32">
        <v>4.63</v>
      </c>
      <c r="F32">
        <v>46933589</v>
      </c>
      <c r="G32">
        <v>41615790</v>
      </c>
      <c r="H32">
        <v>29075342</v>
      </c>
      <c r="I32">
        <v>16800554</v>
      </c>
      <c r="J32">
        <v>56889057</v>
      </c>
      <c r="K32">
        <v>51172936</v>
      </c>
      <c r="L32">
        <v>39160058</v>
      </c>
      <c r="M32">
        <v>24588572</v>
      </c>
      <c r="N32">
        <v>29891913</v>
      </c>
      <c r="O32">
        <v>28155006</v>
      </c>
      <c r="P32">
        <v>24767426</v>
      </c>
      <c r="Q32">
        <v>21855935</v>
      </c>
      <c r="S32">
        <v>0.42644040802194055</v>
      </c>
      <c r="T32">
        <v>0.49421665753056404</v>
      </c>
      <c r="U32">
        <v>0.55538048952004204</v>
      </c>
      <c r="V32">
        <v>0.29932920905996596</v>
      </c>
      <c r="W32">
        <v>0.34610923211155753</v>
      </c>
      <c r="X32">
        <v>0.72608460617823911</v>
      </c>
      <c r="Y32">
        <v>0.74249387689408564</v>
      </c>
      <c r="Z32">
        <v>0.90943394693542723</v>
      </c>
      <c r="AA32">
        <v>0.25251787353301847</v>
      </c>
      <c r="AB32">
        <v>0.55953977284572487</v>
      </c>
      <c r="AC32">
        <v>0.2399465164966845</v>
      </c>
      <c r="AD32">
        <v>0.18217816262849684</v>
      </c>
      <c r="AE32">
        <v>0.21106233956259068</v>
      </c>
      <c r="AG32">
        <v>7.7027554247535379E-2</v>
      </c>
      <c r="AH32">
        <v>2.6834753539432109E-2</v>
      </c>
      <c r="AI32">
        <v>1.4198505363515674E-2</v>
      </c>
      <c r="AJ32">
        <v>2.0516629451473891E-2</v>
      </c>
      <c r="AK32">
        <v>4.4994505497400188E-2</v>
      </c>
      <c r="AL32">
        <v>1.9293450661161744E-2</v>
      </c>
      <c r="AM32">
        <v>1.4301783401715137E-2</v>
      </c>
      <c r="AN32">
        <v>1.2141855974047176E-2</v>
      </c>
      <c r="AO32">
        <v>-0.25872340552822792</v>
      </c>
      <c r="AP32">
        <v>-0.37067473375879451</v>
      </c>
      <c r="AQ32">
        <v>19.764636607074987</v>
      </c>
      <c r="AR32">
        <v>19.733672765617037</v>
      </c>
      <c r="AS32">
        <v>19.673886088870567</v>
      </c>
      <c r="AT32">
        <v>19.569640764104292</v>
      </c>
      <c r="AU32">
        <v>19.62176342648743</v>
      </c>
    </row>
    <row r="33" spans="1:47" x14ac:dyDescent="0.25">
      <c r="A33" t="str">
        <f>'Bilan et annexes'!B32</f>
        <v>DE CEUSTER MESTSTOFFEN</v>
      </c>
      <c r="B33">
        <v>0.87</v>
      </c>
      <c r="C33">
        <v>0.98</v>
      </c>
      <c r="D33">
        <v>0.91</v>
      </c>
      <c r="E33">
        <v>0.86</v>
      </c>
      <c r="F33">
        <v>1494971</v>
      </c>
      <c r="G33">
        <v>450249</v>
      </c>
      <c r="H33">
        <v>200060</v>
      </c>
      <c r="I33">
        <v>396446</v>
      </c>
      <c r="J33">
        <v>2654295</v>
      </c>
      <c r="K33">
        <v>1714321</v>
      </c>
      <c r="L33">
        <v>1512748</v>
      </c>
      <c r="M33">
        <v>1606292</v>
      </c>
      <c r="N33">
        <v>5605736</v>
      </c>
      <c r="O33">
        <v>6605735</v>
      </c>
      <c r="P33">
        <v>9991785</v>
      </c>
      <c r="Q33">
        <v>12469215</v>
      </c>
      <c r="S33">
        <v>8.1500737722194905E-2</v>
      </c>
      <c r="T33">
        <v>2.835588364884355E-2</v>
      </c>
      <c r="U33">
        <v>5.9076918848728115E-2</v>
      </c>
      <c r="V33">
        <v>7.9038547197578315E-2</v>
      </c>
      <c r="W33">
        <v>0.10905880336118996</v>
      </c>
      <c r="X33">
        <v>0.13839339072500989</v>
      </c>
      <c r="Y33">
        <v>0.12970677030500241</v>
      </c>
      <c r="Z33">
        <v>0.19928633736004775</v>
      </c>
      <c r="AA33">
        <v>0.43999895021022511</v>
      </c>
      <c r="AB33">
        <v>1.4775258663498021</v>
      </c>
      <c r="AC33">
        <v>1.3448377491697772</v>
      </c>
      <c r="AD33">
        <v>1.2052386060325355</v>
      </c>
      <c r="AE33">
        <v>1.2750381776011563</v>
      </c>
      <c r="AG33">
        <v>7.12796149492681E-2</v>
      </c>
      <c r="AH33">
        <v>5.5856433397609088E-2</v>
      </c>
      <c r="AI33">
        <v>5.2704592813240345E-2</v>
      </c>
      <c r="AJ33">
        <v>5.4280513105424713E-2</v>
      </c>
      <c r="AK33">
        <v>0.23308044618671206</v>
      </c>
      <c r="AL33">
        <v>0.24390896373338802</v>
      </c>
      <c r="AM33">
        <v>0.32784385398323762</v>
      </c>
      <c r="AN33">
        <v>0.34449062376730483</v>
      </c>
      <c r="AO33">
        <v>0.34412384426181702</v>
      </c>
      <c r="AP33">
        <v>0.41237377460166075</v>
      </c>
      <c r="AQ33">
        <v>17.287042972234271</v>
      </c>
      <c r="AR33">
        <v>17.386041544720449</v>
      </c>
      <c r="AS33">
        <v>17.410682392488042</v>
      </c>
      <c r="AT33">
        <v>17.419169240089069</v>
      </c>
      <c r="AU33">
        <v>17.414925816288555</v>
      </c>
    </row>
    <row r="34" spans="1:47" x14ac:dyDescent="0.25">
      <c r="A34" t="str">
        <f>'Bilan et annexes'!B33</f>
        <v>DE VERENIGDE MEUBEL- FABRIEKEN</v>
      </c>
      <c r="B34">
        <v>2.34</v>
      </c>
      <c r="C34">
        <v>2.52</v>
      </c>
      <c r="D34">
        <v>2.14</v>
      </c>
      <c r="E34">
        <v>2.48</v>
      </c>
      <c r="F34">
        <v>-130904</v>
      </c>
      <c r="G34">
        <v>-176977</v>
      </c>
      <c r="H34">
        <v>-249110</v>
      </c>
      <c r="I34">
        <v>-492474</v>
      </c>
      <c r="J34">
        <v>114848</v>
      </c>
      <c r="K34">
        <v>81712</v>
      </c>
      <c r="L34">
        <v>54088</v>
      </c>
      <c r="M34">
        <v>-163257</v>
      </c>
      <c r="N34">
        <v>2474908</v>
      </c>
      <c r="O34">
        <v>2737006</v>
      </c>
      <c r="P34">
        <v>3020900</v>
      </c>
      <c r="Q34">
        <v>2873015</v>
      </c>
      <c r="S34">
        <v>1.6235337925898343</v>
      </c>
      <c r="T34">
        <v>1.7197715149431776</v>
      </c>
      <c r="U34">
        <v>1.7698939017615518</v>
      </c>
      <c r="V34">
        <v>1.2960512499091501</v>
      </c>
      <c r="W34">
        <v>1.1258503107127369</v>
      </c>
      <c r="X34">
        <v>1.0112059477463966</v>
      </c>
      <c r="Y34">
        <v>1.1168132911027635</v>
      </c>
      <c r="Z34">
        <v>1.2096749581191664</v>
      </c>
      <c r="AA34">
        <v>0.19626962323064223</v>
      </c>
      <c r="AB34">
        <v>1.9911343161369597</v>
      </c>
      <c r="AC34">
        <v>1.6924469293722511</v>
      </c>
      <c r="AD34">
        <v>1.7127239870234492</v>
      </c>
      <c r="AE34">
        <v>1.7025854581978501</v>
      </c>
      <c r="AG34">
        <v>1.0549940434513664E-2</v>
      </c>
      <c r="AH34">
        <v>6.2722600116636579E-3</v>
      </c>
      <c r="AI34">
        <v>-2.0909127002931634E-2</v>
      </c>
      <c r="AJ34">
        <v>-7.3184334956339879E-3</v>
      </c>
      <c r="AK34">
        <v>0.319538525319431</v>
      </c>
      <c r="AL34">
        <v>0.31739412227265756</v>
      </c>
      <c r="AM34">
        <v>0.38690152191425897</v>
      </c>
      <c r="AN34">
        <v>0.39855668575696518</v>
      </c>
      <c r="AO34">
        <v>0.21899397236440013</v>
      </c>
      <c r="AP34">
        <v>0.25571539543062138</v>
      </c>
      <c r="AQ34">
        <v>16.542525192038674</v>
      </c>
      <c r="AR34">
        <v>16.551295763276674</v>
      </c>
      <c r="AS34">
        <v>16.496161607100575</v>
      </c>
      <c r="AT34">
        <v>16.408735594592873</v>
      </c>
      <c r="AU34">
        <v>16.452448600846722</v>
      </c>
    </row>
    <row r="35" spans="1:47" x14ac:dyDescent="0.25">
      <c r="A35" t="str">
        <f>'Bilan et annexes'!B34</f>
        <v>DEFORCHE CONSTRUCT</v>
      </c>
      <c r="B35">
        <v>1.64</v>
      </c>
      <c r="C35">
        <v>1.55</v>
      </c>
      <c r="D35">
        <v>1.54</v>
      </c>
      <c r="E35">
        <v>1.51</v>
      </c>
      <c r="F35">
        <v>1159142</v>
      </c>
      <c r="G35">
        <v>839831</v>
      </c>
      <c r="H35">
        <v>-227400</v>
      </c>
      <c r="I35">
        <v>-4577</v>
      </c>
      <c r="J35">
        <v>1215291</v>
      </c>
      <c r="K35">
        <v>874790</v>
      </c>
      <c r="L35">
        <v>-187084</v>
      </c>
      <c r="M35">
        <v>34311</v>
      </c>
      <c r="N35">
        <v>18752</v>
      </c>
      <c r="O35">
        <v>129782</v>
      </c>
      <c r="P35">
        <v>106094</v>
      </c>
      <c r="Q35">
        <v>73562</v>
      </c>
      <c r="S35">
        <v>9.8500221453598338E-2</v>
      </c>
      <c r="T35">
        <v>0.10986423930290011</v>
      </c>
      <c r="U35">
        <v>8.4584129613058404E-2</v>
      </c>
      <c r="V35">
        <v>0.1273889634341917</v>
      </c>
      <c r="W35">
        <v>0.19384013616983051</v>
      </c>
      <c r="X35">
        <v>0.18922247900007352</v>
      </c>
      <c r="Y35">
        <v>0.25948831997092431</v>
      </c>
      <c r="Z35">
        <v>0.23952907548919206</v>
      </c>
      <c r="AA35">
        <v>0.26585951497390004</v>
      </c>
      <c r="AB35">
        <v>2.4702738750622766</v>
      </c>
      <c r="AC35">
        <v>1.4477036745518532</v>
      </c>
      <c r="AD35">
        <v>1.6272042205886383</v>
      </c>
      <c r="AE35">
        <v>1.5374539475702458</v>
      </c>
      <c r="AG35">
        <v>0.10676897142029985</v>
      </c>
      <c r="AH35">
        <v>-2.0681714794549774E-2</v>
      </c>
      <c r="AI35">
        <v>4.9484901847949778E-3</v>
      </c>
      <c r="AJ35">
        <v>-7.8666123048773979E-3</v>
      </c>
      <c r="AK35">
        <v>2.2886998617650668E-3</v>
      </c>
      <c r="AL35">
        <v>1.4347107766918919E-2</v>
      </c>
      <c r="AM35">
        <v>1.5301364508922454E-2</v>
      </c>
      <c r="AN35">
        <v>9.9294174751646449E-3</v>
      </c>
      <c r="AO35">
        <v>6.6512133142529878E-2</v>
      </c>
      <c r="AP35">
        <v>-0.30791504207840664</v>
      </c>
      <c r="AQ35">
        <v>16.577165662958233</v>
      </c>
      <c r="AR35">
        <v>16.823156135468579</v>
      </c>
      <c r="AS35">
        <v>16.387797009920568</v>
      </c>
      <c r="AT35">
        <v>16.238757472265483</v>
      </c>
      <c r="AU35">
        <v>16.313277241093026</v>
      </c>
    </row>
    <row r="36" spans="1:47" x14ac:dyDescent="0.25">
      <c r="A36" t="str">
        <f>'Bilan et annexes'!B35</f>
        <v>DELVAUX CREATEUR</v>
      </c>
      <c r="B36">
        <v>1.04</v>
      </c>
      <c r="C36">
        <v>1.1200000000000001</v>
      </c>
      <c r="D36">
        <v>1.55</v>
      </c>
      <c r="E36">
        <v>1.1000000000000001</v>
      </c>
      <c r="F36">
        <v>-1065759</v>
      </c>
      <c r="G36">
        <v>13005</v>
      </c>
      <c r="H36">
        <v>-1383823</v>
      </c>
      <c r="I36">
        <v>-7238429</v>
      </c>
      <c r="J36">
        <v>-24773</v>
      </c>
      <c r="K36">
        <v>1233693</v>
      </c>
      <c r="L36">
        <v>-170022</v>
      </c>
      <c r="M36">
        <v>-5324651</v>
      </c>
      <c r="N36">
        <v>6647860</v>
      </c>
      <c r="O36">
        <v>6300411</v>
      </c>
      <c r="P36">
        <v>5891505</v>
      </c>
      <c r="Q36">
        <v>6023139</v>
      </c>
      <c r="S36">
        <v>2.1634615384615384E-2</v>
      </c>
      <c r="T36">
        <v>2.0832040691501168E-2</v>
      </c>
      <c r="U36">
        <v>1.7468489492881021E-2</v>
      </c>
      <c r="V36">
        <v>1.5096702874944124E-2</v>
      </c>
      <c r="W36">
        <v>2.695741359295091E-2</v>
      </c>
      <c r="X36">
        <v>1.3184186280525262E-2</v>
      </c>
      <c r="Y36">
        <v>1.5125267049649053E-2</v>
      </c>
      <c r="Z36">
        <v>1.2658103423162696E-2</v>
      </c>
      <c r="AA36">
        <v>-3.9902565556105447E-2</v>
      </c>
      <c r="AB36">
        <v>0.77793458342555122</v>
      </c>
      <c r="AC36">
        <v>0.82917780373595673</v>
      </c>
      <c r="AD36">
        <v>0.90317443392999608</v>
      </c>
      <c r="AE36">
        <v>0.8661761188329764</v>
      </c>
      <c r="AG36">
        <v>5.2307353767957039E-2</v>
      </c>
      <c r="AH36">
        <v>-7.535504920757133E-3</v>
      </c>
      <c r="AI36">
        <v>-0.27073730744803171</v>
      </c>
      <c r="AJ36">
        <v>-0.13913640618439441</v>
      </c>
      <c r="AK36">
        <v>0.28186263910053055</v>
      </c>
      <c r="AL36">
        <v>0.27923902843921594</v>
      </c>
      <c r="AM36">
        <v>0.29955957686552903</v>
      </c>
      <c r="AN36">
        <v>0.25629812686264503</v>
      </c>
      <c r="AO36">
        <v>7.2771161466551285E-2</v>
      </c>
      <c r="AP36">
        <v>-8.2155068740917908E-2</v>
      </c>
      <c r="AQ36">
        <v>16.626230217074504</v>
      </c>
      <c r="AR36">
        <v>16.725028191594802</v>
      </c>
      <c r="AS36">
        <v>16.744491944903956</v>
      </c>
      <c r="AT36">
        <v>16.692624484586538</v>
      </c>
      <c r="AU36">
        <v>16.718558214745247</v>
      </c>
    </row>
    <row r="37" spans="1:47" x14ac:dyDescent="0.25">
      <c r="A37" t="str">
        <f>'Bilan et annexes'!B36</f>
        <v>DEPRO PROFILES</v>
      </c>
      <c r="B37">
        <v>1.31</v>
      </c>
      <c r="C37">
        <v>1.01</v>
      </c>
      <c r="D37">
        <v>1.05</v>
      </c>
      <c r="E37">
        <v>1.06</v>
      </c>
      <c r="F37">
        <v>700301</v>
      </c>
      <c r="G37">
        <v>204302</v>
      </c>
      <c r="H37">
        <v>576147</v>
      </c>
      <c r="I37">
        <v>1488053</v>
      </c>
      <c r="J37">
        <v>1981594</v>
      </c>
      <c r="K37">
        <v>1376196</v>
      </c>
      <c r="L37">
        <v>1654667</v>
      </c>
      <c r="M37">
        <v>2599762</v>
      </c>
      <c r="N37">
        <v>3098301</v>
      </c>
      <c r="O37">
        <v>3084859</v>
      </c>
      <c r="P37">
        <v>3030959</v>
      </c>
      <c r="Q37">
        <v>3409027</v>
      </c>
      <c r="S37">
        <v>7.8707549205967925E-2</v>
      </c>
      <c r="T37">
        <v>0.10758366610588774</v>
      </c>
      <c r="U37">
        <v>0.17366411043142846</v>
      </c>
      <c r="V37">
        <v>0.1994406658345374</v>
      </c>
      <c r="W37">
        <v>0.19442323086650773</v>
      </c>
      <c r="X37">
        <v>0.19479509747383611</v>
      </c>
      <c r="Y37">
        <v>0.12135523525524604</v>
      </c>
      <c r="Z37">
        <v>0.11958449522570544</v>
      </c>
      <c r="AA37">
        <v>-0.38610110430644989</v>
      </c>
      <c r="AB37">
        <v>1.9682543650093727</v>
      </c>
      <c r="AC37">
        <v>2.0359534698855621</v>
      </c>
      <c r="AD37">
        <v>1.9889183766673559</v>
      </c>
      <c r="AE37">
        <v>2.0124359232764588</v>
      </c>
      <c r="AG37">
        <v>8.0938427391544276E-2</v>
      </c>
      <c r="AH37">
        <v>8.9271703283793483E-2</v>
      </c>
      <c r="AI37">
        <v>0.14173480418825435</v>
      </c>
      <c r="AJ37">
        <v>0.11550325373602391</v>
      </c>
      <c r="AK37">
        <v>0.18222085409756245</v>
      </c>
      <c r="AL37">
        <v>0.16643265220152445</v>
      </c>
      <c r="AM37">
        <v>0.16524296468970129</v>
      </c>
      <c r="AN37">
        <v>0.18862284063416168</v>
      </c>
      <c r="AO37">
        <v>-7.1481617103753932E-3</v>
      </c>
      <c r="AP37">
        <v>0.13332833515005404</v>
      </c>
      <c r="AQ37">
        <v>17.294998713559853</v>
      </c>
      <c r="AR37">
        <v>17.326047368898166</v>
      </c>
      <c r="AS37">
        <v>17.446145323160948</v>
      </c>
      <c r="AT37">
        <v>17.412318993023813</v>
      </c>
      <c r="AU37">
        <v>17.429232158092383</v>
      </c>
    </row>
    <row r="38" spans="1:47" x14ac:dyDescent="0.25">
      <c r="A38" t="str">
        <f>'Bilan et annexes'!B37</f>
        <v>DEVOS EN DEWANCKEL</v>
      </c>
      <c r="B38">
        <v>1.22</v>
      </c>
      <c r="C38">
        <v>1.1200000000000001</v>
      </c>
      <c r="D38">
        <v>1.1200000000000001</v>
      </c>
      <c r="E38">
        <v>1.1200000000000001</v>
      </c>
      <c r="F38">
        <v>192169</v>
      </c>
      <c r="G38">
        <v>216939</v>
      </c>
      <c r="H38">
        <v>261615</v>
      </c>
      <c r="I38">
        <v>137199</v>
      </c>
      <c r="J38">
        <v>322492</v>
      </c>
      <c r="K38">
        <v>331619</v>
      </c>
      <c r="L38">
        <v>431439</v>
      </c>
      <c r="M38">
        <v>295604</v>
      </c>
      <c r="N38">
        <v>305830</v>
      </c>
      <c r="O38">
        <v>484117</v>
      </c>
      <c r="P38">
        <v>601880</v>
      </c>
      <c r="Q38">
        <v>494008</v>
      </c>
      <c r="S38">
        <v>7.9641517212945781E-2</v>
      </c>
      <c r="T38">
        <v>7.7110842848102282E-2</v>
      </c>
      <c r="U38">
        <v>7.1058135548429616E-2</v>
      </c>
      <c r="V38">
        <v>9.2956114716796601E-2</v>
      </c>
      <c r="W38">
        <v>0.10393601449610686</v>
      </c>
      <c r="X38">
        <v>8.0469885579429232E-2</v>
      </c>
      <c r="Y38">
        <v>9.4769259865592606E-2</v>
      </c>
      <c r="Z38">
        <v>9.633736207857746E-2</v>
      </c>
      <c r="AA38">
        <v>0.19718527477569175</v>
      </c>
      <c r="AB38">
        <v>4.2996636571982476</v>
      </c>
      <c r="AC38">
        <v>2.7708545094260195</v>
      </c>
      <c r="AD38">
        <v>2.8192067785438151</v>
      </c>
      <c r="AE38">
        <v>2.7950306439849175</v>
      </c>
      <c r="AG38">
        <v>8.0765867903252131E-2</v>
      </c>
      <c r="AH38">
        <v>7.9101231623551774E-2</v>
      </c>
      <c r="AI38">
        <v>5.8973107748953521E-2</v>
      </c>
      <c r="AJ38">
        <v>6.9037169686252647E-2</v>
      </c>
      <c r="AK38">
        <v>7.4484952251986758E-2</v>
      </c>
      <c r="AL38">
        <v>8.8759363316480461E-2</v>
      </c>
      <c r="AM38">
        <v>0.12007528346010252</v>
      </c>
      <c r="AN38">
        <v>9.2387038570215907E-2</v>
      </c>
      <c r="AO38">
        <v>0.35281821515508155</v>
      </c>
      <c r="AP38">
        <v>4.0870902158238832E-2</v>
      </c>
      <c r="AQ38">
        <v>16.554462154771571</v>
      </c>
      <c r="AR38">
        <v>16.686479685221595</v>
      </c>
      <c r="AS38">
        <v>16.531064072009272</v>
      </c>
      <c r="AT38">
        <v>16.463905371557356</v>
      </c>
      <c r="AU38">
        <v>16.497484721783316</v>
      </c>
    </row>
    <row r="39" spans="1:47" x14ac:dyDescent="0.25">
      <c r="A39" t="str">
        <f>'Bilan et annexes'!B38</f>
        <v>DOSSCHE MILLS</v>
      </c>
      <c r="B39">
        <v>0.47</v>
      </c>
      <c r="C39">
        <v>0.48</v>
      </c>
      <c r="D39">
        <v>0.56000000000000005</v>
      </c>
      <c r="E39">
        <v>0.62</v>
      </c>
      <c r="F39">
        <v>1059180</v>
      </c>
      <c r="G39">
        <v>-4807375</v>
      </c>
      <c r="H39">
        <v>2774749</v>
      </c>
      <c r="I39">
        <v>6225026</v>
      </c>
      <c r="J39">
        <v>2827484</v>
      </c>
      <c r="K39">
        <v>-2595070</v>
      </c>
      <c r="L39">
        <v>5065120</v>
      </c>
      <c r="M39">
        <v>8682740</v>
      </c>
      <c r="N39">
        <v>9392937</v>
      </c>
      <c r="O39">
        <v>8111342</v>
      </c>
      <c r="P39">
        <v>8171415</v>
      </c>
      <c r="Q39">
        <v>15529735</v>
      </c>
      <c r="S39">
        <v>0.20056194647132555</v>
      </c>
      <c r="T39">
        <v>0.15903143717796939</v>
      </c>
      <c r="U39">
        <v>0.19203659731347952</v>
      </c>
      <c r="V39">
        <v>0.16049703859335848</v>
      </c>
      <c r="W39">
        <v>0.17077172547807459</v>
      </c>
      <c r="X39">
        <v>0.18294897098853399</v>
      </c>
      <c r="Y39">
        <v>0.14920984299490062</v>
      </c>
      <c r="Z39">
        <v>0.13976820402725942</v>
      </c>
      <c r="AA39">
        <v>-0.2360262904347292</v>
      </c>
      <c r="AB39">
        <v>1.4619789863285473</v>
      </c>
      <c r="AC39">
        <v>1.3484957497368615</v>
      </c>
      <c r="AD39">
        <v>1.3518713120800223</v>
      </c>
      <c r="AE39">
        <v>1.350183530908442</v>
      </c>
      <c r="AG39">
        <v>-2.3911354605369448E-2</v>
      </c>
      <c r="AH39">
        <v>4.4195955144149E-2</v>
      </c>
      <c r="AI39">
        <v>7.8775728103951434E-2</v>
      </c>
      <c r="AJ39">
        <v>6.1485841624050214E-2</v>
      </c>
      <c r="AK39">
        <v>8.6547895583893725E-2</v>
      </c>
      <c r="AL39">
        <v>7.0775915909366771E-2</v>
      </c>
      <c r="AM39">
        <v>7.4136639616589964E-2</v>
      </c>
      <c r="AN39">
        <v>0.13198074809103333</v>
      </c>
      <c r="AO39">
        <v>4.7484001641558707E-2</v>
      </c>
      <c r="AP39">
        <v>0.86476920002057456</v>
      </c>
      <c r="AQ39">
        <v>18.680916452343151</v>
      </c>
      <c r="AR39">
        <v>18.882316888233174</v>
      </c>
      <c r="AS39">
        <v>18.856000112268195</v>
      </c>
      <c r="AT39">
        <v>18.819487850006841</v>
      </c>
      <c r="AU39">
        <v>18.837743981137518</v>
      </c>
    </row>
    <row r="40" spans="1:47" x14ac:dyDescent="0.25">
      <c r="A40" t="str">
        <f>'Bilan et annexes'!B39</f>
        <v>DRUKKERIJ GRAFIX</v>
      </c>
      <c r="B40">
        <v>0.64</v>
      </c>
      <c r="C40">
        <v>0.74</v>
      </c>
      <c r="D40">
        <v>0.74</v>
      </c>
      <c r="E40">
        <v>0.76</v>
      </c>
      <c r="F40">
        <v>65678</v>
      </c>
      <c r="G40">
        <v>154853</v>
      </c>
      <c r="H40">
        <v>426264</v>
      </c>
      <c r="I40">
        <v>380421</v>
      </c>
      <c r="J40">
        <v>1922503</v>
      </c>
      <c r="K40">
        <v>1963511</v>
      </c>
      <c r="L40">
        <v>1925893</v>
      </c>
      <c r="M40">
        <v>1278139</v>
      </c>
      <c r="N40">
        <v>5362923</v>
      </c>
      <c r="O40">
        <v>3601406</v>
      </c>
      <c r="P40">
        <v>2508147</v>
      </c>
      <c r="Q40">
        <v>1687627</v>
      </c>
      <c r="S40">
        <v>0.16542743743717944</v>
      </c>
      <c r="T40">
        <v>0.14684516687734545</v>
      </c>
      <c r="U40">
        <v>0.13120597796640779</v>
      </c>
      <c r="V40">
        <v>0.1502277058452379</v>
      </c>
      <c r="W40">
        <v>5.4762172434280922E-2</v>
      </c>
      <c r="X40">
        <v>0.13970078014045764</v>
      </c>
      <c r="Y40">
        <v>0.14706753787414262</v>
      </c>
      <c r="Z40">
        <v>0.16094428848547873</v>
      </c>
      <c r="AA40">
        <v>0.15206435013220748</v>
      </c>
      <c r="AB40">
        <v>1.722255317347595</v>
      </c>
      <c r="AC40">
        <v>1.5579810063130555</v>
      </c>
      <c r="AD40">
        <v>1.3995398200581841</v>
      </c>
      <c r="AE40">
        <v>1.4787604131856198</v>
      </c>
      <c r="AG40">
        <v>0.11823385918152279</v>
      </c>
      <c r="AH40">
        <v>0.12027530210544059</v>
      </c>
      <c r="AI40">
        <v>9.4367528342434476E-2</v>
      </c>
      <c r="AJ40">
        <v>0.10732141522393754</v>
      </c>
      <c r="AK40">
        <v>0.32293126077895656</v>
      </c>
      <c r="AL40">
        <v>0.22491394623395294</v>
      </c>
      <c r="AM40">
        <v>0.18518144983408846</v>
      </c>
      <c r="AN40">
        <v>0.13183465342945849</v>
      </c>
      <c r="AO40">
        <v>-0.17665643711811088</v>
      </c>
      <c r="AP40">
        <v>-0.41384402507292467</v>
      </c>
      <c r="AQ40">
        <v>17.120520738684803</v>
      </c>
      <c r="AR40">
        <v>17.168970211451903</v>
      </c>
      <c r="AS40">
        <v>17.032263090241347</v>
      </c>
      <c r="AT40">
        <v>16.757617451510651</v>
      </c>
      <c r="AU40">
        <v>16.894940270875999</v>
      </c>
    </row>
    <row r="41" spans="1:47" x14ac:dyDescent="0.25">
      <c r="A41" t="str">
        <f>'Bilan et annexes'!B40</f>
        <v>DUMA FORKLIFTS</v>
      </c>
      <c r="B41">
        <v>2.85</v>
      </c>
      <c r="C41">
        <v>1.73</v>
      </c>
      <c r="D41">
        <v>1.94</v>
      </c>
      <c r="E41">
        <v>2.36</v>
      </c>
      <c r="F41">
        <v>605441</v>
      </c>
      <c r="G41">
        <v>173312</v>
      </c>
      <c r="H41">
        <v>16421</v>
      </c>
      <c r="I41">
        <v>400633</v>
      </c>
      <c r="J41">
        <v>859992</v>
      </c>
      <c r="K41">
        <v>461978</v>
      </c>
      <c r="L41">
        <v>260453</v>
      </c>
      <c r="M41">
        <v>622831</v>
      </c>
      <c r="N41">
        <v>1129652</v>
      </c>
      <c r="O41">
        <v>1147274</v>
      </c>
      <c r="P41">
        <v>963958</v>
      </c>
      <c r="Q41">
        <v>873052</v>
      </c>
      <c r="S41">
        <v>0.34508522063973851</v>
      </c>
      <c r="T41">
        <v>0.34875489756604328</v>
      </c>
      <c r="U41">
        <v>0.39371592999943555</v>
      </c>
      <c r="V41">
        <v>0.58575578145536533</v>
      </c>
      <c r="W41">
        <v>0.59443111454323971</v>
      </c>
      <c r="X41">
        <v>0.50158679122255767</v>
      </c>
      <c r="Y41">
        <v>0.37045618448827144</v>
      </c>
      <c r="Z41">
        <v>0.40691371489573258</v>
      </c>
      <c r="AA41">
        <v>-0.18874714801813425</v>
      </c>
      <c r="AB41">
        <v>1.0349751204454201</v>
      </c>
      <c r="AC41">
        <v>0.93902819707144769</v>
      </c>
      <c r="AD41">
        <v>0.6349087820461421</v>
      </c>
      <c r="AE41">
        <v>0.78696848955879495</v>
      </c>
      <c r="AG41">
        <v>3.745436045863508E-2</v>
      </c>
      <c r="AH41">
        <v>1.6715249111781981E-2</v>
      </c>
      <c r="AI41">
        <v>3.7103093212175642E-2</v>
      </c>
      <c r="AJ41">
        <v>2.6909171161978811E-2</v>
      </c>
      <c r="AK41">
        <v>9.1585298868816348E-2</v>
      </c>
      <c r="AL41">
        <v>7.3629294765161321E-2</v>
      </c>
      <c r="AM41">
        <v>5.7424603988276771E-2</v>
      </c>
      <c r="AN41">
        <v>5.6077674193345334E-2</v>
      </c>
      <c r="AO41">
        <v>-0.22008482939526966</v>
      </c>
      <c r="AP41">
        <v>-0.23837822469706405</v>
      </c>
      <c r="AQ41">
        <v>16.358493251367136</v>
      </c>
      <c r="AR41">
        <v>16.362282158082394</v>
      </c>
      <c r="AS41">
        <v>16.498701854317005</v>
      </c>
      <c r="AT41">
        <v>16.181811583862938</v>
      </c>
      <c r="AU41">
        <v>16.340256719089972</v>
      </c>
    </row>
    <row r="42" spans="1:47" x14ac:dyDescent="0.25">
      <c r="A42" t="str">
        <f>'Bilan et annexes'!B41</f>
        <v>DUMOULIN</v>
      </c>
      <c r="B42">
        <v>1.4</v>
      </c>
      <c r="C42">
        <v>1.52</v>
      </c>
      <c r="D42">
        <v>1.4</v>
      </c>
      <c r="E42">
        <v>1.61</v>
      </c>
      <c r="F42">
        <v>1303380</v>
      </c>
      <c r="G42">
        <v>1155686</v>
      </c>
      <c r="H42">
        <v>1285120</v>
      </c>
      <c r="I42">
        <v>773117</v>
      </c>
      <c r="J42">
        <v>1963749</v>
      </c>
      <c r="K42">
        <v>2022426</v>
      </c>
      <c r="L42">
        <v>2394785</v>
      </c>
      <c r="M42">
        <v>1791800</v>
      </c>
      <c r="N42">
        <v>7705323</v>
      </c>
      <c r="O42">
        <v>7485719</v>
      </c>
      <c r="P42">
        <v>6582993</v>
      </c>
      <c r="Q42">
        <v>5776282</v>
      </c>
      <c r="S42">
        <v>0.38465858706692141</v>
      </c>
      <c r="T42">
        <v>0.35918109939131493</v>
      </c>
      <c r="U42">
        <v>0.41142818661890435</v>
      </c>
      <c r="V42">
        <v>0.47238369214559456</v>
      </c>
      <c r="W42">
        <v>0.3934026892473908</v>
      </c>
      <c r="X42">
        <v>0.37791067775709924</v>
      </c>
      <c r="Y42">
        <v>0.37761293861652451</v>
      </c>
      <c r="Z42">
        <v>0.42846463805444129</v>
      </c>
      <c r="AA42">
        <v>0.13377224638737364</v>
      </c>
      <c r="AB42">
        <v>5.2394944518048652</v>
      </c>
      <c r="AC42">
        <v>5.4979303377506898</v>
      </c>
      <c r="AD42">
        <v>5.5665979808897621</v>
      </c>
      <c r="AE42">
        <v>5.532264159320226</v>
      </c>
      <c r="AG42">
        <v>8.1875663783917099E-2</v>
      </c>
      <c r="AH42">
        <v>8.5677423481850271E-2</v>
      </c>
      <c r="AI42">
        <v>6.1419913358776307E-2</v>
      </c>
      <c r="AJ42">
        <v>7.3548668420313296E-2</v>
      </c>
      <c r="AK42">
        <v>0.3119414185213617</v>
      </c>
      <c r="AL42">
        <v>0.26781406966768734</v>
      </c>
      <c r="AM42">
        <v>0.22565401255800366</v>
      </c>
      <c r="AN42">
        <v>0.21403613499106899</v>
      </c>
      <c r="AO42">
        <v>-0.15742286117378856</v>
      </c>
      <c r="AP42">
        <v>-0.20080324660817039</v>
      </c>
      <c r="AQ42">
        <v>18.370174981485395</v>
      </c>
      <c r="AR42">
        <v>18.678586839381868</v>
      </c>
      <c r="AS42">
        <v>18.850341664843548</v>
      </c>
      <c r="AT42">
        <v>18.905536531825447</v>
      </c>
      <c r="AU42">
        <v>18.877939098334497</v>
      </c>
    </row>
    <row r="43" spans="1:47" x14ac:dyDescent="0.25">
      <c r="A43" t="str">
        <f>'Bilan et annexes'!B42</f>
        <v>DUMOULIN</v>
      </c>
      <c r="B43">
        <v>1.27</v>
      </c>
      <c r="C43">
        <v>1.23</v>
      </c>
      <c r="D43">
        <v>1.23</v>
      </c>
      <c r="E43">
        <v>1.33</v>
      </c>
      <c r="F43">
        <v>929156</v>
      </c>
      <c r="G43">
        <v>1945610</v>
      </c>
      <c r="H43">
        <v>-360457</v>
      </c>
      <c r="I43">
        <v>2321935</v>
      </c>
      <c r="J43">
        <v>3018405</v>
      </c>
      <c r="K43">
        <v>3885726</v>
      </c>
      <c r="L43">
        <v>1544931</v>
      </c>
      <c r="M43">
        <v>4003327</v>
      </c>
      <c r="N43">
        <v>3159890</v>
      </c>
      <c r="O43">
        <v>3625298</v>
      </c>
      <c r="P43">
        <v>3668623</v>
      </c>
      <c r="Q43">
        <v>3592012</v>
      </c>
      <c r="S43">
        <v>0.30516608781496835</v>
      </c>
      <c r="T43">
        <v>0.15832186006399179</v>
      </c>
      <c r="U43">
        <v>0.24606448683753737</v>
      </c>
      <c r="V43">
        <v>0.31376685670860838</v>
      </c>
      <c r="W43">
        <v>0.24612529018107271</v>
      </c>
      <c r="X43">
        <v>0.26769128228500855</v>
      </c>
      <c r="Y43">
        <v>0.29086256142954647</v>
      </c>
      <c r="Z43">
        <v>0.32953754980446209</v>
      </c>
      <c r="AA43">
        <v>0.23103579239314329</v>
      </c>
      <c r="AB43">
        <v>3.0112096913833524</v>
      </c>
      <c r="AC43">
        <v>3.3117585724093321</v>
      </c>
      <c r="AD43">
        <v>3.2545488417884529</v>
      </c>
      <c r="AE43">
        <v>3.2831537070988928</v>
      </c>
      <c r="AG43">
        <v>0.13770514321387911</v>
      </c>
      <c r="AH43">
        <v>4.9481945729813626E-2</v>
      </c>
      <c r="AI43">
        <v>0.11351800217830144</v>
      </c>
      <c r="AJ43">
        <v>8.1499973954057531E-2</v>
      </c>
      <c r="AK43">
        <v>0.11198244677831233</v>
      </c>
      <c r="AL43">
        <v>0.11611314608251234</v>
      </c>
      <c r="AM43">
        <v>0.10402716383282373</v>
      </c>
      <c r="AN43">
        <v>0.10677144501173025</v>
      </c>
      <c r="AO43">
        <v>-0.10408797502653204</v>
      </c>
      <c r="AP43">
        <v>-8.0453431725497251E-2</v>
      </c>
      <c r="AQ43">
        <v>18.042672147295935</v>
      </c>
      <c r="AR43">
        <v>18.257802820612248</v>
      </c>
      <c r="AS43">
        <v>18.454116564525485</v>
      </c>
      <c r="AT43">
        <v>18.558483838602633</v>
      </c>
      <c r="AU43">
        <v>18.506300201564059</v>
      </c>
    </row>
    <row r="44" spans="1:47" x14ac:dyDescent="0.25">
      <c r="A44" t="str">
        <f>'Bilan et annexes'!B43</f>
        <v>DUVEL MOORTGAT</v>
      </c>
      <c r="B44">
        <v>0.91</v>
      </c>
      <c r="C44">
        <v>1.63</v>
      </c>
      <c r="D44">
        <v>0.53</v>
      </c>
      <c r="E44">
        <v>1.3</v>
      </c>
      <c r="F44">
        <v>20234778</v>
      </c>
      <c r="G44">
        <v>20927131</v>
      </c>
      <c r="H44">
        <v>20096045</v>
      </c>
      <c r="I44">
        <v>30074995</v>
      </c>
      <c r="J44">
        <v>29318995</v>
      </c>
      <c r="K44">
        <v>30829799</v>
      </c>
      <c r="L44">
        <v>29960149</v>
      </c>
      <c r="M44">
        <v>39362742</v>
      </c>
      <c r="N44">
        <v>43694027</v>
      </c>
      <c r="O44">
        <v>46446527</v>
      </c>
      <c r="P44">
        <v>44253166</v>
      </c>
      <c r="Q44">
        <v>41473919</v>
      </c>
      <c r="S44">
        <v>0.57186835089926424</v>
      </c>
      <c r="T44">
        <v>0.53884815674846476</v>
      </c>
      <c r="U44">
        <v>0.52956755939782207</v>
      </c>
      <c r="V44">
        <v>0.55154642049645963</v>
      </c>
      <c r="W44">
        <v>0.49634755823456145</v>
      </c>
      <c r="X44">
        <v>0.50989088448331177</v>
      </c>
      <c r="Y44">
        <v>0.51661948737865204</v>
      </c>
      <c r="Z44">
        <v>8.3078752949279286E-2</v>
      </c>
      <c r="AA44">
        <v>-0.83706562427868159</v>
      </c>
      <c r="AB44">
        <v>0.63371517282668</v>
      </c>
      <c r="AC44">
        <v>0.76378686999640488</v>
      </c>
      <c r="AD44">
        <v>0.83676511300901413</v>
      </c>
      <c r="AE44">
        <v>0.80027599150270956</v>
      </c>
      <c r="AG44">
        <v>0.17973697330886212</v>
      </c>
      <c r="AH44">
        <v>0.16549098226391257</v>
      </c>
      <c r="AI44">
        <v>0.20060052228741806</v>
      </c>
      <c r="AJ44">
        <v>0.18304575227566533</v>
      </c>
      <c r="AK44">
        <v>0.25473510757094786</v>
      </c>
      <c r="AL44">
        <v>0.25655684743014245</v>
      </c>
      <c r="AM44">
        <v>0.2255231155510409</v>
      </c>
      <c r="AN44">
        <v>0.14677028289983043</v>
      </c>
      <c r="AO44">
        <v>-0.12096239952259191</v>
      </c>
      <c r="AP44">
        <v>-0.42792295598427038</v>
      </c>
      <c r="AQ44">
        <v>18.419667911210407</v>
      </c>
      <c r="AR44">
        <v>18.504097365878454</v>
      </c>
      <c r="AS44">
        <v>18.744750775904379</v>
      </c>
      <c r="AT44">
        <v>18.916558220782466</v>
      </c>
      <c r="AU44">
        <v>18.830654498343421</v>
      </c>
    </row>
    <row r="45" spans="1:47" x14ac:dyDescent="0.25">
      <c r="A45" t="str">
        <f>'Bilan et annexes'!B44</f>
        <v>ENGINE DECK REPAIR</v>
      </c>
      <c r="B45">
        <v>1.23</v>
      </c>
      <c r="C45">
        <v>1.1100000000000001</v>
      </c>
      <c r="D45">
        <v>1</v>
      </c>
      <c r="E45">
        <v>0.93</v>
      </c>
      <c r="F45">
        <v>412691</v>
      </c>
      <c r="G45">
        <v>287761</v>
      </c>
      <c r="H45">
        <v>70396</v>
      </c>
      <c r="I45">
        <v>151546</v>
      </c>
      <c r="J45">
        <v>666539</v>
      </c>
      <c r="K45">
        <v>527213</v>
      </c>
      <c r="L45">
        <v>366795</v>
      </c>
      <c r="M45">
        <v>674613</v>
      </c>
      <c r="N45">
        <v>1008885</v>
      </c>
      <c r="O45">
        <v>977042</v>
      </c>
      <c r="P45">
        <v>1633853</v>
      </c>
      <c r="Q45">
        <v>2220590</v>
      </c>
      <c r="S45">
        <v>3.3655385678346569E-2</v>
      </c>
      <c r="T45">
        <v>0.14320567882776297</v>
      </c>
      <c r="U45">
        <v>9.9002037262106227E-2</v>
      </c>
      <c r="V45">
        <v>0.20004331212996576</v>
      </c>
      <c r="W45">
        <v>0.19068089406597558</v>
      </c>
      <c r="X45">
        <v>0.10888431646288688</v>
      </c>
      <c r="Y45">
        <v>0.13434749026288831</v>
      </c>
      <c r="Z45">
        <v>0.11417700088792695</v>
      </c>
      <c r="AA45">
        <v>4.8608326680767519E-2</v>
      </c>
      <c r="AB45">
        <v>3.4894506427073497</v>
      </c>
      <c r="AC45">
        <v>1.6797920920018088</v>
      </c>
      <c r="AD45">
        <v>2.3242281524412625</v>
      </c>
      <c r="AE45">
        <v>2.0020101222215354</v>
      </c>
      <c r="AG45">
        <v>0.10247649969745687</v>
      </c>
      <c r="AH45">
        <v>4.0711746031605087E-2</v>
      </c>
      <c r="AI45">
        <v>9.2387934198489174E-2</v>
      </c>
      <c r="AJ45">
        <v>6.6549840115047137E-2</v>
      </c>
      <c r="AK45">
        <v>0.19610101305785094</v>
      </c>
      <c r="AL45">
        <v>0.10844500542867677</v>
      </c>
      <c r="AM45">
        <v>0.22375540265901209</v>
      </c>
      <c r="AN45">
        <v>0.25845087298850328</v>
      </c>
      <c r="AO45">
        <v>1.0633075887130077</v>
      </c>
      <c r="AP45">
        <v>1.3832436723744175</v>
      </c>
      <c r="AQ45">
        <v>16.205078069195316</v>
      </c>
      <c r="AR45">
        <v>16.703226068935873</v>
      </c>
      <c r="AS45">
        <v>16.532467112821916</v>
      </c>
      <c r="AT45">
        <v>16.647041428632043</v>
      </c>
      <c r="AU45">
        <v>16.589754270726978</v>
      </c>
    </row>
    <row r="46" spans="1:47" x14ac:dyDescent="0.25">
      <c r="A46" t="str">
        <f>'Bilan et annexes'!B45</f>
        <v>ESCOLYS TEXTILES</v>
      </c>
      <c r="B46">
        <v>1.36</v>
      </c>
      <c r="C46">
        <v>1.44</v>
      </c>
      <c r="D46">
        <v>1.8</v>
      </c>
      <c r="E46">
        <v>1.28</v>
      </c>
      <c r="F46">
        <v>-121266</v>
      </c>
      <c r="G46">
        <v>-407953</v>
      </c>
      <c r="H46">
        <v>267155</v>
      </c>
      <c r="I46">
        <v>-439193</v>
      </c>
      <c r="J46">
        <v>724681</v>
      </c>
      <c r="K46">
        <v>555922</v>
      </c>
      <c r="L46">
        <v>866660</v>
      </c>
      <c r="M46">
        <v>227782</v>
      </c>
      <c r="N46">
        <v>2638188</v>
      </c>
      <c r="O46">
        <v>2249278</v>
      </c>
      <c r="P46">
        <v>1971187</v>
      </c>
      <c r="Q46">
        <v>1845208</v>
      </c>
      <c r="S46">
        <v>0.58179031265096925</v>
      </c>
      <c r="T46">
        <v>0.59873495341895389</v>
      </c>
      <c r="U46">
        <v>0.38385213311126037</v>
      </c>
      <c r="V46">
        <v>0.4331656310101491</v>
      </c>
      <c r="W46">
        <v>0.20075067709837038</v>
      </c>
      <c r="X46">
        <v>0.1729691339080256</v>
      </c>
      <c r="Y46">
        <v>0.14322590968116861</v>
      </c>
      <c r="Z46">
        <v>0.16620897898124726</v>
      </c>
      <c r="AA46">
        <v>-3.908301310205424E-2</v>
      </c>
      <c r="AB46">
        <v>1.0264074779484007</v>
      </c>
      <c r="AC46">
        <v>1.0350362468808847</v>
      </c>
      <c r="AD46">
        <v>1.0885975959814436</v>
      </c>
      <c r="AE46">
        <v>1.0618169214311641</v>
      </c>
      <c r="AG46">
        <v>3.8554157709600551E-2</v>
      </c>
      <c r="AH46">
        <v>6.2834355354068394E-2</v>
      </c>
      <c r="AI46">
        <v>1.8425906833744659E-2</v>
      </c>
      <c r="AJ46">
        <v>4.0630131093906528E-2</v>
      </c>
      <c r="AK46">
        <v>0.18296292684868679</v>
      </c>
      <c r="AL46">
        <v>0.16307656190673189</v>
      </c>
      <c r="AM46">
        <v>0.15945468919356504</v>
      </c>
      <c r="AN46">
        <v>0.16997094699530768</v>
      </c>
      <c r="AO46">
        <v>-2.2209646014234152E-2</v>
      </c>
      <c r="AP46">
        <v>4.227698332589868E-2</v>
      </c>
      <c r="AQ46">
        <v>16.610543330085669</v>
      </c>
      <c r="AR46">
        <v>16.510139495489558</v>
      </c>
      <c r="AS46">
        <v>16.474091834591388</v>
      </c>
      <c r="AT46">
        <v>16.415032267705477</v>
      </c>
      <c r="AU46">
        <v>16.444562051148431</v>
      </c>
    </row>
    <row r="47" spans="1:47" x14ac:dyDescent="0.25">
      <c r="A47" t="str">
        <f>'Bilan et annexes'!B46</f>
        <v>ETS BRICHART</v>
      </c>
      <c r="B47">
        <v>1.36</v>
      </c>
      <c r="C47">
        <v>1.33</v>
      </c>
      <c r="D47">
        <v>1.2</v>
      </c>
      <c r="E47">
        <v>1.31</v>
      </c>
      <c r="F47">
        <v>1534421</v>
      </c>
      <c r="G47">
        <v>3549996</v>
      </c>
      <c r="H47">
        <v>2295909</v>
      </c>
      <c r="I47">
        <v>1724235</v>
      </c>
      <c r="J47">
        <v>3361795</v>
      </c>
      <c r="K47">
        <v>5414781</v>
      </c>
      <c r="L47">
        <v>4587371</v>
      </c>
      <c r="M47">
        <v>4076641</v>
      </c>
      <c r="N47">
        <v>16549698</v>
      </c>
      <c r="O47">
        <v>19488328</v>
      </c>
      <c r="P47">
        <v>23516582</v>
      </c>
      <c r="Q47">
        <v>22627283</v>
      </c>
      <c r="S47">
        <v>0.2464698691576693</v>
      </c>
      <c r="T47">
        <v>0.20964964844282694</v>
      </c>
      <c r="U47">
        <v>0.26587651252575151</v>
      </c>
      <c r="V47">
        <v>0.30126755013854539</v>
      </c>
      <c r="W47">
        <v>0.22935024448895949</v>
      </c>
      <c r="X47">
        <v>0.25086114389631226</v>
      </c>
      <c r="Y47">
        <v>0.22074150381885912</v>
      </c>
      <c r="Z47">
        <v>0.27340470724794691</v>
      </c>
      <c r="AA47">
        <v>8.9864707628665372E-2</v>
      </c>
      <c r="AB47">
        <v>2.1253931462188915</v>
      </c>
      <c r="AC47">
        <v>2.3216474461937779</v>
      </c>
      <c r="AD47">
        <v>1.9451165129624033</v>
      </c>
      <c r="AE47">
        <v>2.1333819795780906</v>
      </c>
      <c r="AG47">
        <v>6.8107727664381126E-2</v>
      </c>
      <c r="AH47">
        <v>5.9716586159502143E-2</v>
      </c>
      <c r="AI47">
        <v>4.199993983290444E-2</v>
      </c>
      <c r="AJ47">
        <v>5.0858262996203288E-2</v>
      </c>
      <c r="AK47">
        <v>0.20816397270946932</v>
      </c>
      <c r="AL47">
        <v>0.25369136660554337</v>
      </c>
      <c r="AM47">
        <v>0.24228158159513272</v>
      </c>
      <c r="AN47">
        <v>0.26626313837765936</v>
      </c>
      <c r="AO47">
        <v>-4.4975062269861796E-2</v>
      </c>
      <c r="AP47">
        <v>4.9555378806656197E-2</v>
      </c>
      <c r="AQ47">
        <v>18.772946974781572</v>
      </c>
      <c r="AR47">
        <v>18.945264392570216</v>
      </c>
      <c r="AS47">
        <v>18.999240168508351</v>
      </c>
      <c r="AT47">
        <v>19.056192900641253</v>
      </c>
      <c r="AU47">
        <v>19.0277165345748</v>
      </c>
    </row>
    <row r="48" spans="1:47" x14ac:dyDescent="0.25">
      <c r="A48" t="str">
        <f>'Bilan et annexes'!B47</f>
        <v>ETS LEBRUN</v>
      </c>
      <c r="B48">
        <v>2</v>
      </c>
      <c r="C48">
        <v>1.77</v>
      </c>
      <c r="D48">
        <v>1.59</v>
      </c>
      <c r="E48">
        <v>1.71</v>
      </c>
      <c r="F48">
        <v>1463321</v>
      </c>
      <c r="G48">
        <v>3503530</v>
      </c>
      <c r="H48">
        <v>1963562</v>
      </c>
      <c r="I48">
        <v>2806535</v>
      </c>
      <c r="J48">
        <v>2060772</v>
      </c>
      <c r="K48">
        <v>4246827</v>
      </c>
      <c r="L48">
        <v>2613252</v>
      </c>
      <c r="M48">
        <v>3510421</v>
      </c>
      <c r="N48">
        <v>5876933</v>
      </c>
      <c r="O48">
        <v>6330871</v>
      </c>
      <c r="P48">
        <v>5926849</v>
      </c>
      <c r="Q48">
        <v>6216699</v>
      </c>
      <c r="S48">
        <v>0.28929285182220121</v>
      </c>
      <c r="T48">
        <v>0.22647591969440728</v>
      </c>
      <c r="U48">
        <v>0.32245559472877372</v>
      </c>
      <c r="V48">
        <v>0.2987379934377114</v>
      </c>
      <c r="W48">
        <v>0.30257784421412515</v>
      </c>
      <c r="X48">
        <v>0.35568898316979403</v>
      </c>
      <c r="Y48">
        <v>0.34569785202023773</v>
      </c>
      <c r="Z48">
        <v>0.47666646414316766</v>
      </c>
      <c r="AA48">
        <v>0.34012152947571905</v>
      </c>
      <c r="AB48">
        <v>2.3629337726284656</v>
      </c>
      <c r="AC48">
        <v>2.6529645614695148</v>
      </c>
      <c r="AD48">
        <v>2.2194601956840065</v>
      </c>
      <c r="AE48">
        <v>2.4362123785767604</v>
      </c>
      <c r="AG48">
        <v>0.13524142868152228</v>
      </c>
      <c r="AH48">
        <v>8.9921080440912834E-2</v>
      </c>
      <c r="AI48">
        <v>9.7461117538948261E-2</v>
      </c>
      <c r="AJ48">
        <v>9.3691098989930555E-2</v>
      </c>
      <c r="AK48">
        <v>0.18715262363773819</v>
      </c>
      <c r="AL48">
        <v>0.21784304018596073</v>
      </c>
      <c r="AM48">
        <v>0.16454930249807587</v>
      </c>
      <c r="AN48">
        <v>0.21845476584939358</v>
      </c>
      <c r="AO48">
        <v>-0.24464282927006026</v>
      </c>
      <c r="AP48">
        <v>2.8081028565826432E-3</v>
      </c>
      <c r="AQ48">
        <v>17.875634258916122</v>
      </c>
      <c r="AR48">
        <v>18.122280395452972</v>
      </c>
      <c r="AS48">
        <v>18.160606588183018</v>
      </c>
      <c r="AT48">
        <v>18.196812329988692</v>
      </c>
      <c r="AU48">
        <v>18.178709459085855</v>
      </c>
    </row>
    <row r="49" spans="1:47" x14ac:dyDescent="0.25">
      <c r="A49" t="str">
        <f>'Bilan et annexes'!B48</f>
        <v>EUROBROKERS</v>
      </c>
      <c r="B49">
        <v>0.8</v>
      </c>
      <c r="C49">
        <v>0.86</v>
      </c>
      <c r="D49">
        <v>1.1399999999999999</v>
      </c>
      <c r="E49">
        <v>1.07</v>
      </c>
      <c r="F49">
        <v>-621209</v>
      </c>
      <c r="G49">
        <v>-423357</v>
      </c>
      <c r="H49">
        <v>750626</v>
      </c>
      <c r="I49">
        <v>248857</v>
      </c>
      <c r="J49">
        <v>587368</v>
      </c>
      <c r="K49">
        <v>828740</v>
      </c>
      <c r="L49">
        <v>1860914</v>
      </c>
      <c r="M49">
        <v>1177004</v>
      </c>
      <c r="N49">
        <v>4762184</v>
      </c>
      <c r="O49">
        <v>4395697</v>
      </c>
      <c r="P49">
        <v>4012114</v>
      </c>
      <c r="Q49">
        <v>4052834</v>
      </c>
      <c r="S49">
        <v>0.19753354441443927</v>
      </c>
      <c r="T49">
        <v>0.18619365373241792</v>
      </c>
      <c r="U49">
        <v>0.19652344062330648</v>
      </c>
      <c r="V49">
        <v>0.14369500909557281</v>
      </c>
      <c r="W49">
        <v>0.13347414186275261</v>
      </c>
      <c r="X49">
        <v>0.25207323310536389</v>
      </c>
      <c r="Y49">
        <v>0.26289336124703827</v>
      </c>
      <c r="Z49">
        <v>0.25584216129763887</v>
      </c>
      <c r="AA49">
        <v>1.4951719172418465E-2</v>
      </c>
      <c r="AB49">
        <v>2.0354750436263891</v>
      </c>
      <c r="AC49">
        <v>2.0593830519688567</v>
      </c>
      <c r="AD49">
        <v>2.1348827638966674</v>
      </c>
      <c r="AE49">
        <v>2.0971329079327621</v>
      </c>
      <c r="AG49">
        <v>0.10768409166804184</v>
      </c>
      <c r="AH49">
        <v>0.23641095076657348</v>
      </c>
      <c r="AI49">
        <v>0.15594523624695547</v>
      </c>
      <c r="AJ49">
        <v>0.19617809350676446</v>
      </c>
      <c r="AK49">
        <v>0.61878449018519943</v>
      </c>
      <c r="AL49">
        <v>0.55843037725105771</v>
      </c>
      <c r="AM49">
        <v>0.53157853803361543</v>
      </c>
      <c r="AN49">
        <v>0.52257121758923242</v>
      </c>
      <c r="AO49">
        <v>-4.808448879450964E-2</v>
      </c>
      <c r="AP49">
        <v>-6.4214199518203896E-2</v>
      </c>
      <c r="AQ49">
        <v>16.477997752019423</v>
      </c>
      <c r="AR49">
        <v>16.566944461609143</v>
      </c>
      <c r="AS49">
        <v>16.601168504624468</v>
      </c>
      <c r="AT49">
        <v>16.59514496348158</v>
      </c>
      <c r="AU49">
        <v>16.598156734053024</v>
      </c>
    </row>
    <row r="50" spans="1:47" x14ac:dyDescent="0.25">
      <c r="A50" t="str">
        <f>'Bilan et annexes'!B49</f>
        <v>EURODYE-CTC</v>
      </c>
      <c r="B50">
        <v>1.56</v>
      </c>
      <c r="C50">
        <v>1.38</v>
      </c>
      <c r="D50">
        <v>1.44</v>
      </c>
      <c r="E50">
        <v>1.32</v>
      </c>
      <c r="F50">
        <v>237529</v>
      </c>
      <c r="G50">
        <v>439568</v>
      </c>
      <c r="H50">
        <v>285509</v>
      </c>
      <c r="I50">
        <v>547881</v>
      </c>
      <c r="J50">
        <v>690798</v>
      </c>
      <c r="K50">
        <v>835293</v>
      </c>
      <c r="L50">
        <v>675576</v>
      </c>
      <c r="M50">
        <v>877444</v>
      </c>
      <c r="N50">
        <v>3247027</v>
      </c>
      <c r="O50">
        <v>2953692</v>
      </c>
      <c r="P50">
        <v>2649735</v>
      </c>
      <c r="Q50">
        <v>2579782</v>
      </c>
      <c r="S50">
        <v>0.35674245764313156</v>
      </c>
      <c r="T50">
        <v>0.37231315322421615</v>
      </c>
      <c r="U50">
        <v>0.40112456518281264</v>
      </c>
      <c r="V50">
        <v>0.56829327202148938</v>
      </c>
      <c r="W50">
        <v>0.57408574906690002</v>
      </c>
      <c r="X50">
        <v>0.48769409799244523</v>
      </c>
      <c r="Y50">
        <v>0.49070024379462951</v>
      </c>
      <c r="Z50">
        <v>0.46845659159123854</v>
      </c>
      <c r="AA50">
        <v>-3.9445846239264309E-2</v>
      </c>
      <c r="AB50">
        <v>1.1675053985881401</v>
      </c>
      <c r="AC50">
        <v>0.99549587947156404</v>
      </c>
      <c r="AD50">
        <v>0.98690318600851867</v>
      </c>
      <c r="AE50">
        <v>0.99119953274004136</v>
      </c>
      <c r="AG50">
        <v>7.0374201290774596E-2</v>
      </c>
      <c r="AH50">
        <v>4.8352572343020865E-2</v>
      </c>
      <c r="AI50">
        <v>6.3187846304099626E-2</v>
      </c>
      <c r="AJ50">
        <v>5.5770209323560249E-2</v>
      </c>
      <c r="AK50">
        <v>0.27356500257344424</v>
      </c>
      <c r="AL50">
        <v>0.21140272317104514</v>
      </c>
      <c r="AM50">
        <v>0.19081679050354602</v>
      </c>
      <c r="AN50">
        <v>0.17735777557505555</v>
      </c>
      <c r="AO50">
        <v>-9.7377802701449176E-2</v>
      </c>
      <c r="AP50">
        <v>-0.16104308915852492</v>
      </c>
      <c r="AQ50">
        <v>16.259295168223016</v>
      </c>
      <c r="AR50">
        <v>16.444335789176474</v>
      </c>
      <c r="AS50">
        <v>16.448042572514868</v>
      </c>
      <c r="AT50">
        <v>16.433228455718201</v>
      </c>
      <c r="AU50">
        <v>16.440635514116536</v>
      </c>
    </row>
    <row r="51" spans="1:47" x14ac:dyDescent="0.25">
      <c r="A51" t="str">
        <f>'Bilan et annexes'!B50</f>
        <v>EUROFILTERS</v>
      </c>
      <c r="B51">
        <v>0.5</v>
      </c>
      <c r="C51">
        <v>0.57999999999999996</v>
      </c>
      <c r="D51">
        <v>0.55000000000000004</v>
      </c>
      <c r="E51">
        <v>0.6</v>
      </c>
      <c r="F51">
        <v>1060594</v>
      </c>
      <c r="G51">
        <v>1045281</v>
      </c>
      <c r="H51">
        <v>721233</v>
      </c>
      <c r="I51">
        <v>1491604</v>
      </c>
      <c r="J51">
        <v>3436537</v>
      </c>
      <c r="K51">
        <v>3254214</v>
      </c>
      <c r="L51">
        <v>2056974</v>
      </c>
      <c r="M51">
        <v>2558566</v>
      </c>
      <c r="N51">
        <v>7356399</v>
      </c>
      <c r="O51">
        <v>5702341</v>
      </c>
      <c r="P51">
        <v>4849296</v>
      </c>
      <c r="Q51">
        <v>4092870</v>
      </c>
      <c r="S51">
        <v>0.34374266259685371</v>
      </c>
      <c r="T51">
        <v>0.2935435223200088</v>
      </c>
      <c r="U51">
        <v>0.33414531689428362</v>
      </c>
      <c r="V51">
        <v>0.38014924860814558</v>
      </c>
      <c r="W51">
        <v>0.398251334774959</v>
      </c>
      <c r="X51">
        <v>0.40915336540020053</v>
      </c>
      <c r="Y51">
        <v>0.45040663442205403</v>
      </c>
      <c r="Z51">
        <v>0.44488558685053414</v>
      </c>
      <c r="AA51">
        <v>8.7332097135222775E-2</v>
      </c>
      <c r="AB51">
        <v>1.5794996867241378</v>
      </c>
      <c r="AC51">
        <v>1.4176890728591565</v>
      </c>
      <c r="AD51">
        <v>1.476501242751284</v>
      </c>
      <c r="AE51">
        <v>1.4470951578052202</v>
      </c>
      <c r="AG51">
        <v>0.17703684936912056</v>
      </c>
      <c r="AH51">
        <v>0.11496754375472983</v>
      </c>
      <c r="AI51">
        <v>0.15742065905041461</v>
      </c>
      <c r="AJ51">
        <v>0.13619410140257221</v>
      </c>
      <c r="AK51">
        <v>0.40020530354246808</v>
      </c>
      <c r="AL51">
        <v>0.31871289497188093</v>
      </c>
      <c r="AM51">
        <v>0.29836219673463155</v>
      </c>
      <c r="AN51">
        <v>0.24873483356054227</v>
      </c>
      <c r="AO51">
        <v>-6.3852760770927913E-2</v>
      </c>
      <c r="AP51">
        <v>-0.21956457525043854</v>
      </c>
      <c r="AQ51">
        <v>17.19737658726277</v>
      </c>
      <c r="AR51">
        <v>17.183966886725276</v>
      </c>
      <c r="AS51">
        <v>17.048880119343409</v>
      </c>
      <c r="AT51">
        <v>16.99346650852215</v>
      </c>
      <c r="AU51">
        <v>17.021173313932778</v>
      </c>
    </row>
    <row r="52" spans="1:47" x14ac:dyDescent="0.25">
      <c r="A52" t="str">
        <f>'Bilan et annexes'!B51</f>
        <v>EUROMETAL SERVICE</v>
      </c>
      <c r="B52">
        <v>1.1499999999999999</v>
      </c>
      <c r="C52">
        <v>1.1100000000000001</v>
      </c>
      <c r="D52">
        <v>1.0900000000000001</v>
      </c>
      <c r="E52">
        <v>1.0900000000000001</v>
      </c>
      <c r="F52">
        <v>1860123</v>
      </c>
      <c r="G52">
        <v>2936394</v>
      </c>
      <c r="H52">
        <v>2662082</v>
      </c>
      <c r="I52">
        <v>2738503</v>
      </c>
      <c r="J52">
        <v>1937926</v>
      </c>
      <c r="K52">
        <v>3053670</v>
      </c>
      <c r="L52">
        <v>2823954</v>
      </c>
      <c r="M52">
        <v>3006932</v>
      </c>
      <c r="N52">
        <v>1485125</v>
      </c>
      <c r="O52">
        <v>1615544</v>
      </c>
      <c r="P52">
        <v>2503969</v>
      </c>
      <c r="Q52">
        <v>2585294</v>
      </c>
      <c r="S52">
        <v>4.4145879754267606E-2</v>
      </c>
      <c r="T52">
        <v>4.6487138969771954E-2</v>
      </c>
      <c r="U52">
        <v>4.3221345019001677E-2</v>
      </c>
      <c r="V52">
        <v>8.54267114067154E-2</v>
      </c>
      <c r="W52">
        <v>9.8661129568356903E-2</v>
      </c>
      <c r="X52">
        <v>7.5399553716243392E-2</v>
      </c>
      <c r="Y52">
        <v>7.1908703568210441E-2</v>
      </c>
      <c r="Z52">
        <v>5.947818401150342E-2</v>
      </c>
      <c r="AA52">
        <v>-0.21115999923100365</v>
      </c>
      <c r="AB52">
        <v>4.4686288629320012</v>
      </c>
      <c r="AC52">
        <v>2.6879883862758081</v>
      </c>
      <c r="AD52">
        <v>2.2476281513355989</v>
      </c>
      <c r="AE52">
        <v>2.4678082688057037</v>
      </c>
      <c r="AG52">
        <v>0.11516358428105908</v>
      </c>
      <c r="AH52">
        <v>6.2807602966390916E-2</v>
      </c>
      <c r="AI52">
        <v>5.3341318450881282E-2</v>
      </c>
      <c r="AJ52">
        <v>5.8074460708636103E-2</v>
      </c>
      <c r="AK52">
        <v>5.6008775704450009E-2</v>
      </c>
      <c r="AL52">
        <v>3.5931338161575947E-2</v>
      </c>
      <c r="AM52">
        <v>4.4419031697469302E-2</v>
      </c>
      <c r="AN52">
        <v>3.5982896970509458E-2</v>
      </c>
      <c r="AO52">
        <v>0.23621980060207937</v>
      </c>
      <c r="AP52">
        <v>1.4349259329463628E-3</v>
      </c>
      <c r="AQ52">
        <v>18.023161900491559</v>
      </c>
      <c r="AR52">
        <v>18.590338021213782</v>
      </c>
      <c r="AS52">
        <v>18.610120845346756</v>
      </c>
      <c r="AT52">
        <v>18.657350403618295</v>
      </c>
      <c r="AU52">
        <v>18.633735624482526</v>
      </c>
    </row>
    <row r="53" spans="1:47" x14ac:dyDescent="0.25">
      <c r="A53" t="str">
        <f>'Bilan et annexes'!B52</f>
        <v>FAMENNE ENROBES</v>
      </c>
      <c r="B53">
        <v>2.52</v>
      </c>
      <c r="C53">
        <v>2.76</v>
      </c>
      <c r="D53">
        <v>2.2000000000000002</v>
      </c>
      <c r="E53">
        <v>1.91</v>
      </c>
      <c r="F53">
        <v>189766</v>
      </c>
      <c r="G53">
        <v>542262</v>
      </c>
      <c r="H53">
        <v>569867</v>
      </c>
      <c r="I53">
        <v>516481</v>
      </c>
      <c r="J53">
        <v>715495</v>
      </c>
      <c r="K53">
        <v>1076883</v>
      </c>
      <c r="L53">
        <v>1108731</v>
      </c>
      <c r="M53">
        <v>1045159</v>
      </c>
      <c r="N53">
        <v>1857057</v>
      </c>
      <c r="O53">
        <v>1427641</v>
      </c>
      <c r="P53">
        <v>889958</v>
      </c>
      <c r="Q53">
        <v>1325081</v>
      </c>
      <c r="S53">
        <v>0.24395943424710428</v>
      </c>
      <c r="T53">
        <v>0.35323682018001151</v>
      </c>
      <c r="U53">
        <v>0.32833212510143306</v>
      </c>
      <c r="V53">
        <v>0.38080673442200369</v>
      </c>
      <c r="W53">
        <v>0.42938136811537536</v>
      </c>
      <c r="X53">
        <v>0.42448379722692636</v>
      </c>
      <c r="Y53">
        <v>0.53116473486729843</v>
      </c>
      <c r="Z53">
        <v>0.53709591430771075</v>
      </c>
      <c r="AA53">
        <v>0.2652919094119926</v>
      </c>
      <c r="AB53">
        <v>2.4475528748018722</v>
      </c>
      <c r="AC53">
        <v>2.412176942322608</v>
      </c>
      <c r="AD53">
        <v>2.4797846088782451</v>
      </c>
      <c r="AE53">
        <v>2.4459807756004266</v>
      </c>
      <c r="AG53">
        <v>0.20886972328446377</v>
      </c>
      <c r="AH53">
        <v>0.20224390147803378</v>
      </c>
      <c r="AI53">
        <v>0.20558718668705833</v>
      </c>
      <c r="AJ53">
        <v>0.20391554408254606</v>
      </c>
      <c r="AK53">
        <v>0.36019045867886895</v>
      </c>
      <c r="AL53">
        <v>0.26041635504915228</v>
      </c>
      <c r="AM53">
        <v>0.17505849491765468</v>
      </c>
      <c r="AN53">
        <v>0.23587292121880993</v>
      </c>
      <c r="AO53">
        <v>-0.32777457512369657</v>
      </c>
      <c r="AP53">
        <v>-9.4246898685414374E-2</v>
      </c>
      <c r="AQ53">
        <v>15.984213110974494</v>
      </c>
      <c r="AR53">
        <v>16.350714648108426</v>
      </c>
      <c r="AS53">
        <v>16.397537263893401</v>
      </c>
      <c r="AT53">
        <v>16.349736438290616</v>
      </c>
      <c r="AU53">
        <v>16.373636851092009</v>
      </c>
    </row>
    <row r="54" spans="1:47" x14ac:dyDescent="0.25">
      <c r="A54" t="str">
        <f>'Bilan et annexes'!B53</f>
        <v>FAYMONVILLE SERVICES</v>
      </c>
      <c r="B54">
        <v>1.37</v>
      </c>
      <c r="C54">
        <v>1.5</v>
      </c>
      <c r="D54">
        <v>1.66</v>
      </c>
      <c r="E54">
        <v>1.49</v>
      </c>
      <c r="F54">
        <v>2399564</v>
      </c>
      <c r="G54">
        <v>1459483</v>
      </c>
      <c r="H54">
        <v>1901655</v>
      </c>
      <c r="I54">
        <v>1133222</v>
      </c>
      <c r="J54">
        <v>2934414</v>
      </c>
      <c r="K54">
        <v>2130064</v>
      </c>
      <c r="L54">
        <v>3082667</v>
      </c>
      <c r="M54">
        <v>1627074</v>
      </c>
      <c r="N54">
        <v>1767577</v>
      </c>
      <c r="O54">
        <v>3914405</v>
      </c>
      <c r="P54">
        <v>3387916</v>
      </c>
      <c r="Q54">
        <v>1412309</v>
      </c>
      <c r="S54">
        <v>0.35492400718418593</v>
      </c>
      <c r="T54">
        <v>0.31148498269800573</v>
      </c>
      <c r="U54">
        <v>0.32755281496456828</v>
      </c>
      <c r="V54">
        <v>0.36617602270895533</v>
      </c>
      <c r="W54">
        <v>0.34001995733225893</v>
      </c>
      <c r="X54">
        <v>0.24993280949227675</v>
      </c>
      <c r="Y54">
        <v>0.24632217702655868</v>
      </c>
      <c r="Z54">
        <v>0.39313303937661936</v>
      </c>
      <c r="AA54">
        <v>0.57295490806207128</v>
      </c>
      <c r="AB54">
        <v>2.1726093280498442</v>
      </c>
      <c r="AC54">
        <v>1.4447075447237558</v>
      </c>
      <c r="AD54">
        <v>1.2029011745455738</v>
      </c>
      <c r="AE54">
        <v>1.3238043596346647</v>
      </c>
      <c r="AG54">
        <v>0.35115145366563899</v>
      </c>
      <c r="AH54">
        <v>0.36530151829217133</v>
      </c>
      <c r="AI54">
        <v>0.18027625886271795</v>
      </c>
      <c r="AJ54">
        <v>0.27278888857744465</v>
      </c>
      <c r="AK54">
        <v>0.29139370132350445</v>
      </c>
      <c r="AL54">
        <v>0.46386394953151505</v>
      </c>
      <c r="AM54">
        <v>0.37537372106071631</v>
      </c>
      <c r="AN54">
        <v>0.24318997505093043</v>
      </c>
      <c r="AO54">
        <v>-0.1907676346915308</v>
      </c>
      <c r="AP54">
        <v>-0.4757299520763727</v>
      </c>
      <c r="AQ54">
        <v>15.989306254420287</v>
      </c>
      <c r="AR54">
        <v>16.394129217223053</v>
      </c>
      <c r="AS54">
        <v>16.316244870169403</v>
      </c>
      <c r="AT54">
        <v>16.200295077394916</v>
      </c>
      <c r="AU54">
        <v>16.258269973782159</v>
      </c>
    </row>
    <row r="55" spans="1:47" x14ac:dyDescent="0.25">
      <c r="A55" t="str">
        <f>'Bilan et annexes'!B54</f>
        <v>FILMOBEL</v>
      </c>
      <c r="B55">
        <v>0.92</v>
      </c>
      <c r="C55">
        <v>0.87</v>
      </c>
      <c r="D55">
        <v>0.81</v>
      </c>
      <c r="E55">
        <v>0.62</v>
      </c>
      <c r="F55">
        <v>-57750</v>
      </c>
      <c r="G55">
        <v>-241936</v>
      </c>
      <c r="H55">
        <v>-474556</v>
      </c>
      <c r="I55">
        <v>-661727</v>
      </c>
      <c r="J55">
        <v>591873</v>
      </c>
      <c r="K55">
        <v>387398</v>
      </c>
      <c r="L55">
        <v>119713</v>
      </c>
      <c r="M55">
        <v>-81973</v>
      </c>
      <c r="N55">
        <v>69833</v>
      </c>
      <c r="O55">
        <v>28819</v>
      </c>
      <c r="P55">
        <v>12046</v>
      </c>
      <c r="Q55">
        <v>2639</v>
      </c>
      <c r="S55">
        <v>0.39810026302907126</v>
      </c>
      <c r="T55">
        <v>0.7853872728934892</v>
      </c>
      <c r="U55">
        <v>0.76893750829491336</v>
      </c>
      <c r="V55">
        <v>0.85963656457250315</v>
      </c>
      <c r="W55">
        <v>0.91676279688561013</v>
      </c>
      <c r="X55">
        <v>1.0570091545448856</v>
      </c>
      <c r="Y55">
        <v>1.0679026999677173</v>
      </c>
      <c r="Z55">
        <v>0.58771048483487431</v>
      </c>
      <c r="AA55">
        <v>-0.4439873275384037</v>
      </c>
      <c r="AB55">
        <v>2.1552141754997525</v>
      </c>
      <c r="AC55">
        <v>2.4833401616124715</v>
      </c>
      <c r="AD55">
        <v>2.3431386023438967</v>
      </c>
      <c r="AE55">
        <v>2.4132393819781841</v>
      </c>
      <c r="AG55">
        <v>3.5515207398789161E-2</v>
      </c>
      <c r="AH55">
        <v>1.2653773691803189E-2</v>
      </c>
      <c r="AI55">
        <v>-8.7539188024453683E-3</v>
      </c>
      <c r="AJ55">
        <v>1.9499274446789106E-3</v>
      </c>
      <c r="AK55">
        <v>6.4020296394912812E-3</v>
      </c>
      <c r="AL55">
        <v>3.046194682482906E-3</v>
      </c>
      <c r="AM55">
        <v>1.2863955923811123E-3</v>
      </c>
      <c r="AN55">
        <v>3.5109631453972458E-4</v>
      </c>
      <c r="AO55">
        <v>-0.5777040778849396</v>
      </c>
      <c r="AP55">
        <v>-0.8847426539877119</v>
      </c>
      <c r="AQ55">
        <v>17.156933837265758</v>
      </c>
      <c r="AR55">
        <v>16.972892310653592</v>
      </c>
      <c r="AS55">
        <v>16.972256819158908</v>
      </c>
      <c r="AT55">
        <v>16.903890378751473</v>
      </c>
      <c r="AU55">
        <v>16.938073598955192</v>
      </c>
    </row>
    <row r="56" spans="1:47" x14ac:dyDescent="0.25">
      <c r="A56" t="str">
        <f>'Bilan et annexes'!B55</f>
        <v>FLEET LOGISTICS INTERNATIONAL</v>
      </c>
      <c r="B56">
        <v>1.68</v>
      </c>
      <c r="C56">
        <v>1.53</v>
      </c>
      <c r="D56">
        <v>2.14</v>
      </c>
      <c r="E56">
        <v>1.54</v>
      </c>
      <c r="F56">
        <v>30249</v>
      </c>
      <c r="G56">
        <v>240362</v>
      </c>
      <c r="H56">
        <v>-1708605</v>
      </c>
      <c r="I56">
        <v>-58194</v>
      </c>
      <c r="J56">
        <v>49188</v>
      </c>
      <c r="K56">
        <v>744961</v>
      </c>
      <c r="L56">
        <v>-716578</v>
      </c>
      <c r="M56">
        <v>437661</v>
      </c>
      <c r="N56">
        <v>6757</v>
      </c>
      <c r="O56">
        <v>13547</v>
      </c>
      <c r="P56">
        <v>64556</v>
      </c>
      <c r="Q56">
        <v>47510</v>
      </c>
      <c r="S56">
        <v>0.17601246105919002</v>
      </c>
      <c r="T56">
        <v>0.19665087064437639</v>
      </c>
      <c r="U56">
        <v>0.11894189292057854</v>
      </c>
      <c r="V56">
        <v>0.149513185069414</v>
      </c>
      <c r="W56">
        <v>0.17494037448902833</v>
      </c>
      <c r="X56">
        <v>0.6127121409903562</v>
      </c>
      <c r="Y56">
        <v>0.89182503395931567</v>
      </c>
      <c r="Z56">
        <v>0.5785865598921166</v>
      </c>
      <c r="AA56">
        <v>-5.569594400901013E-2</v>
      </c>
      <c r="AB56">
        <v>12.308595986867809</v>
      </c>
      <c r="AC56">
        <v>0.81676538179968383</v>
      </c>
      <c r="AD56">
        <v>0.72543340688696123</v>
      </c>
      <c r="AE56">
        <v>0.77109939434332253</v>
      </c>
      <c r="AG56">
        <v>0.86882504213147349</v>
      </c>
      <c r="AH56">
        <v>-3.9760043048254062E-2</v>
      </c>
      <c r="AI56">
        <v>2.6143655372381669E-2</v>
      </c>
      <c r="AJ56">
        <v>-6.8081938379361967E-3</v>
      </c>
      <c r="AK56">
        <v>7.8804807361490953E-3</v>
      </c>
      <c r="AL56">
        <v>7.5166876903100255E-4</v>
      </c>
      <c r="AM56">
        <v>3.8562490517077622E-3</v>
      </c>
      <c r="AN56">
        <v>1.5971002495221221E-3</v>
      </c>
      <c r="AO56">
        <v>4.1302504648143916</v>
      </c>
      <c r="AP56">
        <v>1.1247394002826394</v>
      </c>
      <c r="AQ56">
        <v>14.946826859322178</v>
      </c>
      <c r="AR56">
        <v>16.171998627162164</v>
      </c>
      <c r="AS56">
        <v>16.504731869533774</v>
      </c>
      <c r="AT56">
        <v>16.31236274158303</v>
      </c>
      <c r="AU56">
        <v>16.4085473055584</v>
      </c>
    </row>
    <row r="57" spans="1:47" x14ac:dyDescent="0.25">
      <c r="A57" t="str">
        <f>'Bilan et annexes'!B56</f>
        <v>FLORIS</v>
      </c>
      <c r="B57">
        <v>1</v>
      </c>
      <c r="C57">
        <v>1.03</v>
      </c>
      <c r="D57">
        <v>1.07</v>
      </c>
      <c r="E57">
        <v>1.1100000000000001</v>
      </c>
      <c r="F57">
        <v>1390</v>
      </c>
      <c r="G57">
        <v>513136</v>
      </c>
      <c r="H57">
        <v>382215</v>
      </c>
      <c r="I57">
        <v>617807</v>
      </c>
      <c r="J57">
        <v>506201</v>
      </c>
      <c r="K57">
        <v>1097093</v>
      </c>
      <c r="L57">
        <v>955218</v>
      </c>
      <c r="M57">
        <v>1186529</v>
      </c>
      <c r="N57">
        <v>8217620</v>
      </c>
      <c r="O57">
        <v>7675349</v>
      </c>
      <c r="P57">
        <v>7074212</v>
      </c>
      <c r="Q57">
        <v>6704571</v>
      </c>
      <c r="S57">
        <v>0.38233488204408006</v>
      </c>
      <c r="T57">
        <v>0.41228494261768328</v>
      </c>
      <c r="U57">
        <v>0.33477884751341996</v>
      </c>
      <c r="V57">
        <v>0.22774887487851148</v>
      </c>
      <c r="W57">
        <v>0.15220540655786441</v>
      </c>
      <c r="X57">
        <v>0.13903881770687865</v>
      </c>
      <c r="Y57">
        <v>0.12843926679713605</v>
      </c>
      <c r="Z57">
        <v>0.13012254773281939</v>
      </c>
      <c r="AA57">
        <v>-6.4127918527446898E-2</v>
      </c>
      <c r="AB57">
        <v>3.3754158923243658</v>
      </c>
      <c r="AC57">
        <v>3.5424657216104558</v>
      </c>
      <c r="AD57">
        <v>3.4968938984060447</v>
      </c>
      <c r="AE57">
        <v>3.5196798100082503</v>
      </c>
      <c r="AG57">
        <v>6.8836261951914196E-2</v>
      </c>
      <c r="AH57">
        <v>6.4489341737043585E-2</v>
      </c>
      <c r="AI57">
        <v>8.3306501314967835E-2</v>
      </c>
      <c r="AJ57">
        <v>7.3897921526005717E-2</v>
      </c>
      <c r="AK57">
        <v>0.51560828748455156</v>
      </c>
      <c r="AL57">
        <v>0.51818349802042651</v>
      </c>
      <c r="AM57">
        <v>0.49668221449316552</v>
      </c>
      <c r="AN57">
        <v>0.46193762471563699</v>
      </c>
      <c r="AO57">
        <v>-4.1493570539008991E-2</v>
      </c>
      <c r="AP57">
        <v>-0.10854431590288185</v>
      </c>
      <c r="AQ57">
        <v>17.754148074293976</v>
      </c>
      <c r="AR57">
        <v>17.800717684641569</v>
      </c>
      <c r="AS57">
        <v>17.775773214152387</v>
      </c>
      <c r="AT57">
        <v>17.723646619002114</v>
      </c>
      <c r="AU57">
        <v>17.749709916577252</v>
      </c>
    </row>
    <row r="58" spans="1:47" x14ac:dyDescent="0.25">
      <c r="A58" t="str">
        <f>'Bilan et annexes'!B57</f>
        <v>FOURNIER-CAVOS</v>
      </c>
      <c r="B58">
        <v>1.45</v>
      </c>
      <c r="C58">
        <v>1.33</v>
      </c>
      <c r="D58">
        <v>1.46</v>
      </c>
      <c r="E58">
        <v>1.49</v>
      </c>
      <c r="F58">
        <v>415142</v>
      </c>
      <c r="G58">
        <v>917294</v>
      </c>
      <c r="H58">
        <v>561244</v>
      </c>
      <c r="I58">
        <v>-156677</v>
      </c>
      <c r="J58">
        <v>555003</v>
      </c>
      <c r="K58">
        <v>1140272</v>
      </c>
      <c r="L58">
        <v>877813</v>
      </c>
      <c r="M58">
        <v>104706</v>
      </c>
      <c r="N58">
        <v>849341</v>
      </c>
      <c r="O58">
        <v>1009261</v>
      </c>
      <c r="P58">
        <v>869726</v>
      </c>
      <c r="Q58">
        <v>630351</v>
      </c>
      <c r="S58">
        <v>0.14513157894736842</v>
      </c>
      <c r="T58">
        <v>0.12513689653315141</v>
      </c>
      <c r="U58">
        <v>0.13361023499677879</v>
      </c>
      <c r="V58">
        <v>0.27035107613394171</v>
      </c>
      <c r="W58">
        <v>0.26536598215443885</v>
      </c>
      <c r="X58">
        <v>0.22769565699142538</v>
      </c>
      <c r="Y58">
        <v>0.25722788853693002</v>
      </c>
      <c r="Z58">
        <v>0.34139959984572771</v>
      </c>
      <c r="AA58">
        <v>0.49936807911353448</v>
      </c>
      <c r="AB58">
        <v>12.606090205071318</v>
      </c>
      <c r="AC58">
        <v>14.99759728633417</v>
      </c>
      <c r="AD58">
        <v>7.5908748149983589</v>
      </c>
      <c r="AE58">
        <v>11.294236050666264</v>
      </c>
      <c r="AG58">
        <v>0.18938623766189699</v>
      </c>
      <c r="AH58">
        <v>0.1189047971103501</v>
      </c>
      <c r="AI58">
        <v>1.4024095417316824E-2</v>
      </c>
      <c r="AJ58">
        <v>6.6464446263833465E-2</v>
      </c>
      <c r="AK58">
        <v>0.14106590048864942</v>
      </c>
      <c r="AL58">
        <v>0.13671018136708962</v>
      </c>
      <c r="AM58">
        <v>0.11648922135237036</v>
      </c>
      <c r="AN58">
        <v>0.10658228922533981</v>
      </c>
      <c r="AO58">
        <v>-0.14791114906374542</v>
      </c>
      <c r="AP58">
        <v>-0.22037782292784322</v>
      </c>
      <c r="AQ58">
        <v>17.591734000413219</v>
      </c>
      <c r="AR58">
        <v>18.144924212058235</v>
      </c>
      <c r="AS58">
        <v>18.522511012614501</v>
      </c>
      <c r="AT58">
        <v>17.852836890637796</v>
      </c>
      <c r="AU58">
        <v>18.187673951626149</v>
      </c>
    </row>
    <row r="59" spans="1:47" x14ac:dyDescent="0.25">
      <c r="A59" t="str">
        <f>'Bilan et annexes'!B58</f>
        <v>FRANKY</v>
      </c>
      <c r="B59">
        <v>1.06</v>
      </c>
      <c r="C59">
        <v>1.05</v>
      </c>
      <c r="D59">
        <v>1.05</v>
      </c>
      <c r="E59">
        <v>1.01</v>
      </c>
      <c r="F59">
        <v>289709</v>
      </c>
      <c r="G59">
        <v>298400</v>
      </c>
      <c r="H59">
        <v>284119</v>
      </c>
      <c r="I59">
        <v>257395</v>
      </c>
      <c r="J59">
        <v>1068092</v>
      </c>
      <c r="K59">
        <v>1079121</v>
      </c>
      <c r="L59">
        <v>954879</v>
      </c>
      <c r="M59">
        <v>1034152</v>
      </c>
      <c r="N59">
        <v>5185011</v>
      </c>
      <c r="O59">
        <v>4958588</v>
      </c>
      <c r="P59">
        <v>5357797</v>
      </c>
      <c r="Q59">
        <v>5117957</v>
      </c>
      <c r="S59">
        <v>0.21691607081696596</v>
      </c>
      <c r="T59">
        <v>0.19680650569741084</v>
      </c>
      <c r="U59">
        <v>0.17622789755284987</v>
      </c>
      <c r="V59">
        <v>0.19067810623860434</v>
      </c>
      <c r="W59">
        <v>0.19269705603440695</v>
      </c>
      <c r="X59">
        <v>0.19269235539097984</v>
      </c>
      <c r="Y59">
        <v>0.1770663267357788</v>
      </c>
      <c r="Z59">
        <v>0.14821163595743225</v>
      </c>
      <c r="AA59">
        <v>-0.23083800778341507</v>
      </c>
      <c r="AB59">
        <v>3.0272394825153448</v>
      </c>
      <c r="AC59">
        <v>2.984797435172116</v>
      </c>
      <c r="AD59">
        <v>3.3266223456303599</v>
      </c>
      <c r="AE59">
        <v>3.1557098904012379</v>
      </c>
      <c r="AG59">
        <v>6.5217781510843759E-2</v>
      </c>
      <c r="AH59">
        <v>5.8163456246157985E-2</v>
      </c>
      <c r="AI59">
        <v>5.7758314857857235E-2</v>
      </c>
      <c r="AJ59">
        <v>5.796088555200761E-2</v>
      </c>
      <c r="AK59">
        <v>0.31336144373922992</v>
      </c>
      <c r="AL59">
        <v>0.30203681951401595</v>
      </c>
      <c r="AM59">
        <v>0.29923775815400727</v>
      </c>
      <c r="AN59">
        <v>0.23874850880057816</v>
      </c>
      <c r="AO59">
        <v>-9.2672852419530636E-3</v>
      </c>
      <c r="AP59">
        <v>-0.20953839606465899</v>
      </c>
      <c r="AQ59">
        <v>17.732846445009454</v>
      </c>
      <c r="AR59">
        <v>17.729331665836856</v>
      </c>
      <c r="AS59">
        <v>17.707369834907052</v>
      </c>
      <c r="AT59">
        <v>17.902537780301554</v>
      </c>
      <c r="AU59">
        <v>17.804953807604303</v>
      </c>
    </row>
    <row r="60" spans="1:47" x14ac:dyDescent="0.25">
      <c r="A60" t="str">
        <f>'Bilan et annexes'!B59</f>
        <v>GARAGE PEETERS</v>
      </c>
      <c r="B60">
        <v>1.45</v>
      </c>
      <c r="C60">
        <v>1.37</v>
      </c>
      <c r="D60">
        <v>1.38</v>
      </c>
      <c r="E60">
        <v>1.31</v>
      </c>
      <c r="F60">
        <v>391655</v>
      </c>
      <c r="G60">
        <v>277228</v>
      </c>
      <c r="H60">
        <v>-27307</v>
      </c>
      <c r="I60">
        <v>-14976</v>
      </c>
      <c r="J60">
        <v>519661</v>
      </c>
      <c r="K60">
        <v>407518</v>
      </c>
      <c r="L60">
        <v>144815</v>
      </c>
      <c r="M60">
        <v>151009</v>
      </c>
      <c r="N60">
        <v>638045</v>
      </c>
      <c r="O60">
        <v>831295</v>
      </c>
      <c r="P60">
        <v>839066</v>
      </c>
      <c r="Q60">
        <v>632349</v>
      </c>
      <c r="S60">
        <v>0.15467959970801129</v>
      </c>
      <c r="T60">
        <v>0.15632237960856885</v>
      </c>
      <c r="U60">
        <v>0.16392230972692828</v>
      </c>
      <c r="V60">
        <v>0.20605339948985274</v>
      </c>
      <c r="W60">
        <v>0.23634068255074281</v>
      </c>
      <c r="X60">
        <v>0.25191671506651003</v>
      </c>
      <c r="Y60">
        <v>0.28601026013571962</v>
      </c>
      <c r="Z60">
        <v>0.25337873338108563</v>
      </c>
      <c r="AA60">
        <v>5.8035780364538376E-3</v>
      </c>
      <c r="AB60">
        <v>2.3083829807705736</v>
      </c>
      <c r="AC60">
        <v>2.1927786530684776</v>
      </c>
      <c r="AD60">
        <v>2.4852632591050767</v>
      </c>
      <c r="AE60">
        <v>2.3390209560867774</v>
      </c>
      <c r="AG60">
        <v>6.3242170344379151E-2</v>
      </c>
      <c r="AH60">
        <v>1.9614804067320569E-2</v>
      </c>
      <c r="AI60">
        <v>2.2406618194098598E-2</v>
      </c>
      <c r="AJ60">
        <v>2.1010711130709583E-2</v>
      </c>
      <c r="AK60">
        <v>9.9017345435979245E-2</v>
      </c>
      <c r="AL60">
        <v>0.1125966822990937</v>
      </c>
      <c r="AM60">
        <v>0.12450007285426387</v>
      </c>
      <c r="AN60">
        <v>8.7087470057824745E-2</v>
      </c>
      <c r="AO60">
        <v>0.10571706299081589</v>
      </c>
      <c r="AP60">
        <v>-0.22655385327880376</v>
      </c>
      <c r="AQ60">
        <v>16.308729977411581</v>
      </c>
      <c r="AR60">
        <v>16.515171668842669</v>
      </c>
      <c r="AS60">
        <v>16.599852625738031</v>
      </c>
      <c r="AT60">
        <v>16.633872278254412</v>
      </c>
      <c r="AU60">
        <v>16.616862451996219</v>
      </c>
    </row>
    <row r="61" spans="1:47" x14ac:dyDescent="0.25">
      <c r="A61" t="str">
        <f>'Bilan et annexes'!B60</f>
        <v>GASPAR MOTORS ANTWERPEN</v>
      </c>
      <c r="B61">
        <v>1.01</v>
      </c>
      <c r="C61">
        <v>0.96</v>
      </c>
      <c r="D61">
        <v>0.8</v>
      </c>
      <c r="E61">
        <v>0.74</v>
      </c>
      <c r="F61">
        <v>2261795</v>
      </c>
      <c r="G61">
        <v>1374266</v>
      </c>
      <c r="H61">
        <v>121406</v>
      </c>
      <c r="I61">
        <v>144063</v>
      </c>
      <c r="J61">
        <v>2427322</v>
      </c>
      <c r="K61">
        <v>1851912</v>
      </c>
      <c r="L61">
        <v>874180</v>
      </c>
      <c r="M61">
        <v>978854</v>
      </c>
      <c r="N61">
        <v>1372842</v>
      </c>
      <c r="O61">
        <v>4994285</v>
      </c>
      <c r="P61">
        <v>5167200</v>
      </c>
      <c r="Q61">
        <v>5849174</v>
      </c>
      <c r="S61">
        <v>0.3299141847912509</v>
      </c>
      <c r="T61">
        <v>0.28972846316206463</v>
      </c>
      <c r="U61">
        <v>0.18527941888134336</v>
      </c>
      <c r="V61">
        <v>0.24635308688456789</v>
      </c>
      <c r="W61">
        <v>0.1996822096409657</v>
      </c>
      <c r="X61">
        <v>0.2229660709806762</v>
      </c>
      <c r="Y61">
        <v>0.2418361346050644</v>
      </c>
      <c r="Z61">
        <v>0.2561515510684817</v>
      </c>
      <c r="AA61">
        <v>0.14883645723246203</v>
      </c>
      <c r="AB61">
        <v>2.5766981443164054</v>
      </c>
      <c r="AC61">
        <v>2.1808350115299597</v>
      </c>
      <c r="AD61">
        <v>2.1597040829575245</v>
      </c>
      <c r="AE61">
        <v>2.1702695472437421</v>
      </c>
      <c r="AG61">
        <v>6.2269318116212509E-2</v>
      </c>
      <c r="AH61">
        <v>2.7026130463637971E-2</v>
      </c>
      <c r="AI61">
        <v>3.0514251174108834E-2</v>
      </c>
      <c r="AJ61">
        <v>2.8770190818873401E-2</v>
      </c>
      <c r="AK61">
        <v>4.6160905713283039E-2</v>
      </c>
      <c r="AL61">
        <v>0.15440320984532951</v>
      </c>
      <c r="AM61">
        <v>0.16107942417036164</v>
      </c>
      <c r="AN61">
        <v>0.19831206161547746</v>
      </c>
      <c r="AO61">
        <v>4.3238831185698129E-2</v>
      </c>
      <c r="AP61">
        <v>0.28437784301332081</v>
      </c>
      <c r="AQ61">
        <v>18.213232917752514</v>
      </c>
      <c r="AR61">
        <v>18.15452444078549</v>
      </c>
      <c r="AS61">
        <v>18.071700519580332</v>
      </c>
      <c r="AT61">
        <v>18.053670459625234</v>
      </c>
      <c r="AU61">
        <v>18.062685489602785</v>
      </c>
    </row>
    <row r="62" spans="1:47" x14ac:dyDescent="0.25">
      <c r="A62" t="str">
        <f>'Bilan et annexes'!B61</f>
        <v>GLOBAL SAFETY</v>
      </c>
      <c r="B62">
        <v>3.52</v>
      </c>
      <c r="C62">
        <v>2.62</v>
      </c>
      <c r="D62">
        <v>2.4500000000000002</v>
      </c>
      <c r="E62">
        <v>2.2599999999999998</v>
      </c>
      <c r="F62">
        <v>1754855</v>
      </c>
      <c r="G62">
        <v>2213189</v>
      </c>
      <c r="H62">
        <v>1103219</v>
      </c>
      <c r="I62">
        <v>402867</v>
      </c>
      <c r="J62">
        <v>1778920</v>
      </c>
      <c r="K62">
        <v>2236451</v>
      </c>
      <c r="L62">
        <v>1126067</v>
      </c>
      <c r="M62">
        <v>407219</v>
      </c>
      <c r="N62">
        <v>1083</v>
      </c>
      <c r="O62">
        <v>356</v>
      </c>
      <c r="P62">
        <v>44</v>
      </c>
      <c r="Q62">
        <v>21234</v>
      </c>
      <c r="S62">
        <v>0.1741210253160923</v>
      </c>
      <c r="T62">
        <v>0.23609186955733202</v>
      </c>
      <c r="U62">
        <v>0.30235924056132063</v>
      </c>
      <c r="V62">
        <v>0.38435399132242337</v>
      </c>
      <c r="W62">
        <v>0.34105507751115915</v>
      </c>
      <c r="X62">
        <v>0.38217691036905244</v>
      </c>
      <c r="Y62">
        <v>0.55307524479041326</v>
      </c>
      <c r="Z62">
        <v>0.53163058882234604</v>
      </c>
      <c r="AA62">
        <v>0.39105889026360163</v>
      </c>
      <c r="AB62">
        <v>2.2070436018487536</v>
      </c>
      <c r="AC62">
        <v>2.094015067065782</v>
      </c>
      <c r="AD62">
        <v>2.418183158459478</v>
      </c>
      <c r="AE62">
        <v>2.2560991127626302</v>
      </c>
      <c r="AG62">
        <v>7.5101120930195692E-2</v>
      </c>
      <c r="AH62">
        <v>3.7927923449163577E-2</v>
      </c>
      <c r="AI62">
        <v>1.6930772171832333E-2</v>
      </c>
      <c r="AJ62">
        <v>2.7429347810497953E-2</v>
      </c>
      <c r="AK62">
        <v>3.6367670906897555E-5</v>
      </c>
      <c r="AL62">
        <v>1.1990708144277589E-5</v>
      </c>
      <c r="AM62">
        <v>1.8293693947498096E-6</v>
      </c>
      <c r="AN62">
        <v>7.9012981474890385E-4</v>
      </c>
      <c r="AO62">
        <v>-0.84743441565435373</v>
      </c>
      <c r="AP62">
        <v>64.895175267524394</v>
      </c>
      <c r="AQ62">
        <v>17.843146334616591</v>
      </c>
      <c r="AR62">
        <v>18.000974485326701</v>
      </c>
      <c r="AS62">
        <v>17.945392584138705</v>
      </c>
      <c r="AT62">
        <v>17.878745391880521</v>
      </c>
      <c r="AU62">
        <v>17.912068988009615</v>
      </c>
    </row>
    <row r="63" spans="1:47" x14ac:dyDescent="0.25">
      <c r="A63" t="str">
        <f>'Bilan et annexes'!B62</f>
        <v>GLUECOM</v>
      </c>
      <c r="B63">
        <v>1.1499999999999999</v>
      </c>
      <c r="C63">
        <v>1.2</v>
      </c>
      <c r="D63">
        <v>1.0900000000000001</v>
      </c>
      <c r="E63">
        <v>1.1000000000000001</v>
      </c>
      <c r="F63">
        <v>189604</v>
      </c>
      <c r="G63">
        <v>166136</v>
      </c>
      <c r="H63">
        <v>-141993</v>
      </c>
      <c r="I63">
        <v>304499</v>
      </c>
      <c r="J63">
        <v>582874</v>
      </c>
      <c r="K63">
        <v>453192</v>
      </c>
      <c r="L63">
        <v>125153</v>
      </c>
      <c r="M63">
        <v>500418</v>
      </c>
      <c r="N63">
        <v>1706656</v>
      </c>
      <c r="O63">
        <v>1767943</v>
      </c>
      <c r="P63">
        <v>1569978</v>
      </c>
      <c r="Q63">
        <v>1499970</v>
      </c>
      <c r="S63">
        <v>9.6666722765819932E-2</v>
      </c>
      <c r="T63">
        <v>0.10224793602118654</v>
      </c>
      <c r="U63">
        <v>0.10228918639662965</v>
      </c>
      <c r="V63">
        <v>9.6357060244546516E-2</v>
      </c>
      <c r="W63">
        <v>8.6494217240617233E-2</v>
      </c>
      <c r="X63">
        <v>0.18522515855150226</v>
      </c>
      <c r="Y63">
        <v>9.8156836229697675E-2</v>
      </c>
      <c r="Z63">
        <v>0.10716820610293289</v>
      </c>
      <c r="AA63">
        <v>-0.42141657785038672</v>
      </c>
      <c r="AB63">
        <v>1.3940179789768796</v>
      </c>
      <c r="AC63">
        <v>1.6527994030280311</v>
      </c>
      <c r="AD63">
        <v>1.6656529234539905</v>
      </c>
      <c r="AE63">
        <v>1.6592261632410108</v>
      </c>
      <c r="AG63">
        <v>5.7994850242803334E-2</v>
      </c>
      <c r="AH63">
        <v>1.9200460738645422E-2</v>
      </c>
      <c r="AI63">
        <v>7.8540850131744236E-2</v>
      </c>
      <c r="AJ63">
        <v>4.8870655435194831E-2</v>
      </c>
      <c r="AK63">
        <v>0.21840027876922313</v>
      </c>
      <c r="AL63">
        <v>0.27123057505343862</v>
      </c>
      <c r="AM63">
        <v>0.24640881584622368</v>
      </c>
      <c r="AN63">
        <v>0.25703404878192554</v>
      </c>
      <c r="AO63">
        <v>-9.1515343365416987E-2</v>
      </c>
      <c r="AP63">
        <v>-5.2341172335442041E-2</v>
      </c>
      <c r="AQ63">
        <v>16.187278371089544</v>
      </c>
      <c r="AR63">
        <v>16.203662518479653</v>
      </c>
      <c r="AS63">
        <v>16.192583822255759</v>
      </c>
      <c r="AT63">
        <v>16.177552720862973</v>
      </c>
      <c r="AU63">
        <v>16.185068271559366</v>
      </c>
    </row>
    <row r="64" spans="1:47" x14ac:dyDescent="0.25">
      <c r="A64" t="str">
        <f>'Bilan et annexes'!B63</f>
        <v>GRAFITYP SELFADHESIVE PRODUCTS</v>
      </c>
      <c r="B64">
        <v>16.739999999999998</v>
      </c>
      <c r="C64">
        <v>17.63</v>
      </c>
      <c r="D64">
        <v>12.97</v>
      </c>
      <c r="E64">
        <v>12.55</v>
      </c>
      <c r="F64">
        <v>801040</v>
      </c>
      <c r="G64">
        <v>431545</v>
      </c>
      <c r="H64">
        <v>805437</v>
      </c>
      <c r="I64">
        <v>566386</v>
      </c>
      <c r="J64">
        <v>1465389</v>
      </c>
      <c r="K64">
        <v>796402</v>
      </c>
      <c r="L64">
        <v>1329631</v>
      </c>
      <c r="M64">
        <v>1142047</v>
      </c>
      <c r="N64">
        <v>617314</v>
      </c>
      <c r="O64">
        <v>590138</v>
      </c>
      <c r="P64">
        <v>1123615</v>
      </c>
      <c r="Q64">
        <v>933888</v>
      </c>
      <c r="S64">
        <v>0.2458103579051816</v>
      </c>
      <c r="T64">
        <v>0.28690820429299269</v>
      </c>
      <c r="U64">
        <v>0.32522954588277186</v>
      </c>
      <c r="V64">
        <v>0.33721723940038933</v>
      </c>
      <c r="W64">
        <v>0.32726419768894982</v>
      </c>
      <c r="X64">
        <v>0.31905546826476949</v>
      </c>
      <c r="Y64">
        <v>0.38951397538986698</v>
      </c>
      <c r="Z64">
        <v>0.42195754064184099</v>
      </c>
      <c r="AA64">
        <v>0.32252094890183103</v>
      </c>
      <c r="AB64">
        <v>0.67381350814137542</v>
      </c>
      <c r="AC64">
        <v>0.62098650919279064</v>
      </c>
      <c r="AD64">
        <v>0.7861647261582968</v>
      </c>
      <c r="AE64">
        <v>0.70357561767554366</v>
      </c>
      <c r="AG64">
        <v>3.4267061072492638E-2</v>
      </c>
      <c r="AH64">
        <v>5.1776000809954655E-2</v>
      </c>
      <c r="AI64">
        <v>5.2649980690423065E-2</v>
      </c>
      <c r="AJ64">
        <v>5.2212990750188856E-2</v>
      </c>
      <c r="AK64">
        <v>2.656138048235027E-2</v>
      </c>
      <c r="AL64">
        <v>2.2980049025620657E-2</v>
      </c>
      <c r="AM64">
        <v>5.1800239441520103E-2</v>
      </c>
      <c r="AN64">
        <v>4.3855967244773919E-2</v>
      </c>
      <c r="AO64">
        <v>1.2541396401621061</v>
      </c>
      <c r="AP64">
        <v>0.90843662673993941</v>
      </c>
      <c r="AQ64">
        <v>16.561043937939949</v>
      </c>
      <c r="AR64">
        <v>16.566628230615127</v>
      </c>
      <c r="AS64">
        <v>16.584794701092004</v>
      </c>
      <c r="AT64">
        <v>16.651833356769089</v>
      </c>
      <c r="AU64">
        <v>16.618314028930548</v>
      </c>
    </row>
    <row r="65" spans="1:47" x14ac:dyDescent="0.25">
      <c r="A65" t="str">
        <f>'Bilan et annexes'!B64</f>
        <v>HEBOSS INTERNATIONAL</v>
      </c>
      <c r="B65">
        <v>1.1299999999999999</v>
      </c>
      <c r="C65">
        <v>1.25</v>
      </c>
      <c r="D65">
        <v>1.23</v>
      </c>
      <c r="E65">
        <v>1.25</v>
      </c>
      <c r="F65">
        <v>531896</v>
      </c>
      <c r="G65">
        <v>352695</v>
      </c>
      <c r="H65">
        <v>63104</v>
      </c>
      <c r="I65">
        <v>115361</v>
      </c>
      <c r="J65">
        <v>548075</v>
      </c>
      <c r="K65">
        <v>361014</v>
      </c>
      <c r="L65">
        <v>63337</v>
      </c>
      <c r="M65">
        <v>115716</v>
      </c>
      <c r="N65">
        <v>9019</v>
      </c>
      <c r="O65">
        <v>700</v>
      </c>
      <c r="P65">
        <v>466</v>
      </c>
      <c r="Q65">
        <v>722</v>
      </c>
      <c r="S65">
        <v>0.103899276393093</v>
      </c>
      <c r="T65">
        <v>0.12447825889846731</v>
      </c>
      <c r="U65">
        <v>0.10264487176877513</v>
      </c>
      <c r="V65">
        <v>0.1348179831005149</v>
      </c>
      <c r="W65">
        <v>0.11334574782162905</v>
      </c>
      <c r="X65">
        <v>0.13427442232968942</v>
      </c>
      <c r="Y65">
        <v>0.1327148473334118</v>
      </c>
      <c r="Z65">
        <v>0.15339525880261762</v>
      </c>
      <c r="AA65">
        <v>0.14240118215500519</v>
      </c>
      <c r="AB65">
        <v>4.5291098569826742</v>
      </c>
      <c r="AC65">
        <v>5.2454407520518789</v>
      </c>
      <c r="AD65">
        <v>3.6880808586934104</v>
      </c>
      <c r="AE65">
        <v>4.4667608053726449</v>
      </c>
      <c r="AG65">
        <v>7.8025837005376436E-2</v>
      </c>
      <c r="AH65">
        <v>1.6216605115411165E-2</v>
      </c>
      <c r="AI65">
        <v>2.9283439430000873E-2</v>
      </c>
      <c r="AJ65">
        <v>2.2750022272706019E-2</v>
      </c>
      <c r="AK65">
        <v>1.9492735017242824E-3</v>
      </c>
      <c r="AL65">
        <v>1.7922578557222184E-4</v>
      </c>
      <c r="AM65">
        <v>1.1792736332383082E-4</v>
      </c>
      <c r="AN65">
        <v>2.1118267857440578E-4</v>
      </c>
      <c r="AO65">
        <v>-0.34201787456353405</v>
      </c>
      <c r="AP65">
        <v>0.17830521930844834</v>
      </c>
      <c r="AQ65">
        <v>16.762758693018203</v>
      </c>
      <c r="AR65">
        <v>16.857912749553595</v>
      </c>
      <c r="AS65">
        <v>16.835303830048318</v>
      </c>
      <c r="AT65">
        <v>16.494733621093346</v>
      </c>
      <c r="AU65">
        <v>16.665018725570832</v>
      </c>
    </row>
    <row r="66" spans="1:47" x14ac:dyDescent="0.25">
      <c r="A66" t="str">
        <f>'Bilan et annexes'!B65</f>
        <v>HESSENATIE LOGISTICS</v>
      </c>
      <c r="B66">
        <v>0.22</v>
      </c>
      <c r="C66">
        <v>1.83</v>
      </c>
      <c r="D66">
        <v>2.2000000000000002</v>
      </c>
      <c r="E66">
        <v>2.4500000000000002</v>
      </c>
      <c r="F66">
        <v>-3916519</v>
      </c>
      <c r="G66">
        <v>-177004</v>
      </c>
      <c r="H66">
        <v>3026090</v>
      </c>
      <c r="I66">
        <v>1742545</v>
      </c>
      <c r="J66">
        <v>-1517904</v>
      </c>
      <c r="K66">
        <v>1637728</v>
      </c>
      <c r="L66">
        <v>4849406</v>
      </c>
      <c r="M66">
        <v>3390075</v>
      </c>
      <c r="N66">
        <v>24782025</v>
      </c>
      <c r="O66">
        <v>19700315</v>
      </c>
      <c r="P66">
        <v>18154481</v>
      </c>
      <c r="Q66">
        <v>16580504</v>
      </c>
      <c r="S66">
        <v>0.23227782393819993</v>
      </c>
      <c r="T66">
        <v>0.37551786626392603</v>
      </c>
      <c r="U66">
        <v>0.34476505189895329</v>
      </c>
      <c r="V66">
        <v>0.34962625216931309</v>
      </c>
      <c r="W66">
        <v>0.32186128019958332</v>
      </c>
      <c r="X66">
        <v>1.0991004449547987</v>
      </c>
      <c r="Y66">
        <v>1.17935833981171</v>
      </c>
      <c r="Z66">
        <v>1.4596218127154121</v>
      </c>
      <c r="AA66">
        <v>0.32801494114165342</v>
      </c>
      <c r="AB66">
        <v>0.65030901008556319</v>
      </c>
      <c r="AC66">
        <v>0.72383098761839804</v>
      </c>
      <c r="AD66">
        <v>0.49381182439685783</v>
      </c>
      <c r="AE66">
        <v>0.60882140600762791</v>
      </c>
      <c r="AG66">
        <v>3.9201254054850032E-2</v>
      </c>
      <c r="AH66">
        <v>0.12614533837442368</v>
      </c>
      <c r="AI66">
        <v>9.462379583416651E-2</v>
      </c>
      <c r="AJ66">
        <v>0.11038456710429509</v>
      </c>
      <c r="AK66">
        <v>0.59319157883277618</v>
      </c>
      <c r="AL66">
        <v>0.5124551134216716</v>
      </c>
      <c r="AM66">
        <v>0.50672799381112654</v>
      </c>
      <c r="AN66">
        <v>0.57277407088454391</v>
      </c>
      <c r="AO66">
        <v>-1.1175846353263968E-2</v>
      </c>
      <c r="AP66">
        <v>0.11770583585384013</v>
      </c>
      <c r="AQ66">
        <v>16.92314849588249</v>
      </c>
      <c r="AR66">
        <v>17.117559422822534</v>
      </c>
      <c r="AS66">
        <v>17.141490018373716</v>
      </c>
      <c r="AT66">
        <v>16.688608195860375</v>
      </c>
      <c r="AU66">
        <v>16.915049107117046</v>
      </c>
    </row>
    <row r="67" spans="1:47" x14ac:dyDescent="0.25">
      <c r="A67" t="str">
        <f>'Bilan et annexes'!B66</f>
        <v>HOBON</v>
      </c>
      <c r="B67">
        <v>1.22</v>
      </c>
      <c r="C67">
        <v>1.1200000000000001</v>
      </c>
      <c r="D67">
        <v>1.04</v>
      </c>
      <c r="E67">
        <v>1.05</v>
      </c>
      <c r="F67">
        <v>152566</v>
      </c>
      <c r="G67">
        <v>-66095</v>
      </c>
      <c r="H67">
        <v>-228986</v>
      </c>
      <c r="I67">
        <v>-243315</v>
      </c>
      <c r="J67">
        <v>583099</v>
      </c>
      <c r="K67">
        <v>331796</v>
      </c>
      <c r="L67">
        <v>291145</v>
      </c>
      <c r="M67">
        <v>128971</v>
      </c>
      <c r="N67">
        <v>2654362</v>
      </c>
      <c r="O67">
        <v>2880884</v>
      </c>
      <c r="P67">
        <v>2476235</v>
      </c>
      <c r="Q67">
        <v>2308487</v>
      </c>
      <c r="S67">
        <v>0.12947809709666083</v>
      </c>
      <c r="T67">
        <v>0.12645491117364446</v>
      </c>
      <c r="U67">
        <v>0.1579684499093103</v>
      </c>
      <c r="V67">
        <v>0.16429968327950054</v>
      </c>
      <c r="W67">
        <v>0.15664727216789956</v>
      </c>
      <c r="X67">
        <v>0.15138502920141519</v>
      </c>
      <c r="Y67">
        <v>0.16212079945008626</v>
      </c>
      <c r="Z67">
        <v>0.1665132247300779</v>
      </c>
      <c r="AA67">
        <v>9.993191274240798E-2</v>
      </c>
      <c r="AB67">
        <v>2.2924441658211632</v>
      </c>
      <c r="AC67">
        <v>1.9902203757285595</v>
      </c>
      <c r="AD67">
        <v>2.1688082824274022</v>
      </c>
      <c r="AE67">
        <v>2.0795143290779809</v>
      </c>
      <c r="AG67">
        <v>5.1974938316220402E-2</v>
      </c>
      <c r="AH67">
        <v>4.4074994326846029E-2</v>
      </c>
      <c r="AI67">
        <v>2.0908881625877073E-2</v>
      </c>
      <c r="AJ67">
        <v>3.2491937976361553E-2</v>
      </c>
      <c r="AK67">
        <v>0.41579856664613019</v>
      </c>
      <c r="AL67">
        <v>0.43612270846588985</v>
      </c>
      <c r="AM67">
        <v>0.4014491978262843</v>
      </c>
      <c r="AN67">
        <v>0.38439361461746335</v>
      </c>
      <c r="AO67">
        <v>-7.9504024822677738E-2</v>
      </c>
      <c r="AP67">
        <v>-0.1186113285189605</v>
      </c>
      <c r="AQ67">
        <v>16.397436154055931</v>
      </c>
      <c r="AR67">
        <v>16.498887871281578</v>
      </c>
      <c r="AS67">
        <v>16.391684833495152</v>
      </c>
      <c r="AT67">
        <v>16.40910201681892</v>
      </c>
      <c r="AU67">
        <v>16.400393425157034</v>
      </c>
    </row>
    <row r="68" spans="1:47" x14ac:dyDescent="0.25">
      <c r="A68" t="str">
        <f>'Bilan et annexes'!B67</f>
        <v>HYDROMETAL</v>
      </c>
      <c r="B68">
        <v>0.32</v>
      </c>
      <c r="C68">
        <v>0.25</v>
      </c>
      <c r="D68">
        <v>0.42</v>
      </c>
      <c r="E68">
        <v>0.35</v>
      </c>
      <c r="F68">
        <v>163151</v>
      </c>
      <c r="G68">
        <v>326840</v>
      </c>
      <c r="H68">
        <v>89210</v>
      </c>
      <c r="I68">
        <v>-78289</v>
      </c>
      <c r="J68">
        <v>1182549</v>
      </c>
      <c r="K68">
        <v>1354219</v>
      </c>
      <c r="L68">
        <v>1210439</v>
      </c>
      <c r="M68">
        <v>1223058</v>
      </c>
      <c r="N68">
        <v>5442318</v>
      </c>
      <c r="O68">
        <v>6344017</v>
      </c>
      <c r="P68">
        <v>6366419</v>
      </c>
      <c r="Q68">
        <v>8756150</v>
      </c>
      <c r="S68">
        <v>0.24002939354361161</v>
      </c>
      <c r="T68">
        <v>0.25470943040797706</v>
      </c>
      <c r="U68">
        <v>0.2190089971129639</v>
      </c>
      <c r="V68">
        <v>0.17246198699938362</v>
      </c>
      <c r="W68">
        <v>0.18540478871348998</v>
      </c>
      <c r="X68">
        <v>0.18362513632740926</v>
      </c>
      <c r="Y68">
        <v>0.19416776142340958</v>
      </c>
      <c r="Z68">
        <v>0.16266816817159449</v>
      </c>
      <c r="AA68">
        <v>-0.11412908153515459</v>
      </c>
      <c r="AB68">
        <v>1.4806450073448814</v>
      </c>
      <c r="AC68">
        <v>1.4863603251936253</v>
      </c>
      <c r="AD68">
        <v>1.2795504967503135</v>
      </c>
      <c r="AE68">
        <v>1.3829554109719693</v>
      </c>
      <c r="AG68">
        <v>0.20196097146308545</v>
      </c>
      <c r="AH68">
        <v>0.1614045853479921</v>
      </c>
      <c r="AI68">
        <v>0.14485585926600053</v>
      </c>
      <c r="AJ68">
        <v>0.1531302223069963</v>
      </c>
      <c r="AK68">
        <v>0.81163816952135237</v>
      </c>
      <c r="AL68">
        <v>0.84593559305806632</v>
      </c>
      <c r="AM68">
        <v>0.75402237235878589</v>
      </c>
      <c r="AN68">
        <v>0.83253561130038389</v>
      </c>
      <c r="AO68">
        <v>-0.10865274076837593</v>
      </c>
      <c r="AP68">
        <v>-1.5840427885580915E-2</v>
      </c>
      <c r="AQ68">
        <v>15.891732422040404</v>
      </c>
      <c r="AR68">
        <v>16.110894182518642</v>
      </c>
      <c r="AS68">
        <v>16.226665261957237</v>
      </c>
      <c r="AT68">
        <v>16.195389877322825</v>
      </c>
      <c r="AU68">
        <v>16.211027569640031</v>
      </c>
    </row>
    <row r="69" spans="1:47" x14ac:dyDescent="0.25">
      <c r="A69" t="str">
        <f>'Bilan et annexes'!B68</f>
        <v>INCOPACK</v>
      </c>
      <c r="B69">
        <v>0.6</v>
      </c>
      <c r="C69">
        <v>0.62</v>
      </c>
      <c r="D69">
        <v>0.76</v>
      </c>
      <c r="E69">
        <v>0.71</v>
      </c>
      <c r="F69">
        <v>-1994148</v>
      </c>
      <c r="G69">
        <v>-59921</v>
      </c>
      <c r="H69">
        <v>2795073</v>
      </c>
      <c r="I69">
        <v>2552230</v>
      </c>
      <c r="J69">
        <v>1125549</v>
      </c>
      <c r="K69">
        <v>2377590</v>
      </c>
      <c r="L69">
        <v>4769920</v>
      </c>
      <c r="M69">
        <v>4134017</v>
      </c>
      <c r="N69">
        <v>7653533</v>
      </c>
      <c r="O69">
        <v>5405502</v>
      </c>
      <c r="P69">
        <v>3693772</v>
      </c>
      <c r="Q69">
        <v>3310964</v>
      </c>
      <c r="S69">
        <v>0.43082281463057626</v>
      </c>
      <c r="T69">
        <v>0.45836367179340576</v>
      </c>
      <c r="U69">
        <v>0.31540063983879135</v>
      </c>
      <c r="V69">
        <v>0.30189757238387843</v>
      </c>
      <c r="W69">
        <v>0.31480128693008164</v>
      </c>
      <c r="X69">
        <v>0.27627538072968666</v>
      </c>
      <c r="Y69">
        <v>0.2424791346133548</v>
      </c>
      <c r="Z69">
        <v>0.25814409627252238</v>
      </c>
      <c r="AA69">
        <v>-6.5627579298874569E-2</v>
      </c>
      <c r="AB69">
        <v>1.1469786955091301</v>
      </c>
      <c r="AC69">
        <v>1.4752091186760234</v>
      </c>
      <c r="AD69">
        <v>1.6930438042651879</v>
      </c>
      <c r="AE69">
        <v>1.5841264614706057</v>
      </c>
      <c r="AG69">
        <v>6.979198051076578E-2</v>
      </c>
      <c r="AH69">
        <v>0.15379730793449106</v>
      </c>
      <c r="AI69">
        <v>0.12796098933062316</v>
      </c>
      <c r="AJ69">
        <v>0.14087914863255713</v>
      </c>
      <c r="AK69">
        <v>0.22466246323987854</v>
      </c>
      <c r="AL69">
        <v>0.17429048194403832</v>
      </c>
      <c r="AM69">
        <v>0.11433400479043859</v>
      </c>
      <c r="AN69">
        <v>8.7896100211244957E-2</v>
      </c>
      <c r="AO69">
        <v>-0.34400316348227622</v>
      </c>
      <c r="AP69">
        <v>-0.49569190909996513</v>
      </c>
      <c r="AQ69">
        <v>17.385602309412896</v>
      </c>
      <c r="AR69">
        <v>17.480965385254006</v>
      </c>
      <c r="AS69">
        <v>17.638759593948961</v>
      </c>
      <c r="AT69">
        <v>17.817317958677105</v>
      </c>
      <c r="AU69">
        <v>17.728038776313035</v>
      </c>
    </row>
    <row r="70" spans="1:47" x14ac:dyDescent="0.25">
      <c r="A70" t="str">
        <f>'Bilan et annexes'!B69</f>
        <v>INTEGRAL AUTO</v>
      </c>
      <c r="B70">
        <v>1.46</v>
      </c>
      <c r="C70">
        <v>1.95</v>
      </c>
      <c r="D70">
        <v>1.45</v>
      </c>
      <c r="E70">
        <v>1.53</v>
      </c>
      <c r="F70">
        <v>1026036</v>
      </c>
      <c r="G70">
        <v>1243904</v>
      </c>
      <c r="H70">
        <v>925407</v>
      </c>
      <c r="I70">
        <v>1622942</v>
      </c>
      <c r="J70">
        <v>1180912</v>
      </c>
      <c r="K70">
        <v>1391096</v>
      </c>
      <c r="L70">
        <v>1086385</v>
      </c>
      <c r="M70">
        <v>1797675</v>
      </c>
      <c r="N70">
        <v>1151264</v>
      </c>
      <c r="O70">
        <v>1463196</v>
      </c>
      <c r="P70">
        <v>1552349</v>
      </c>
      <c r="Q70">
        <v>1399305</v>
      </c>
      <c r="S70">
        <v>0.14961075044244498</v>
      </c>
      <c r="T70">
        <v>0.20545225956439861</v>
      </c>
      <c r="U70">
        <v>0.29646266690982015</v>
      </c>
      <c r="V70">
        <v>0.3567967136984258</v>
      </c>
      <c r="W70">
        <v>0.3191720403426519</v>
      </c>
      <c r="X70">
        <v>0.34690729559126554</v>
      </c>
      <c r="Y70">
        <v>0.29959055564702408</v>
      </c>
      <c r="Z70">
        <v>0.35933044056605601</v>
      </c>
      <c r="AA70">
        <v>3.5811137824635762E-2</v>
      </c>
      <c r="AB70">
        <v>6.3997673159165753</v>
      </c>
      <c r="AC70">
        <v>4.1838074178825053</v>
      </c>
      <c r="AD70">
        <v>4.0167194695579322</v>
      </c>
      <c r="AE70">
        <v>4.1002634437202188</v>
      </c>
      <c r="AG70">
        <v>0.19326838889196085</v>
      </c>
      <c r="AH70">
        <v>0.12667369227195854</v>
      </c>
      <c r="AI70">
        <v>0.13601801331189742</v>
      </c>
      <c r="AJ70">
        <v>0.13134585279192798</v>
      </c>
      <c r="AK70">
        <v>0.15994793922871922</v>
      </c>
      <c r="AL70">
        <v>0.17061027153132699</v>
      </c>
      <c r="AM70">
        <v>0.11745583987467738</v>
      </c>
      <c r="AN70">
        <v>0.11072846854125477</v>
      </c>
      <c r="AO70">
        <v>-0.31155469819933757</v>
      </c>
      <c r="AP70">
        <v>-0.35098591926850597</v>
      </c>
      <c r="AQ70">
        <v>17.543553680335233</v>
      </c>
      <c r="AR70">
        <v>17.645539578214574</v>
      </c>
      <c r="AS70">
        <v>17.395728805127199</v>
      </c>
      <c r="AT70">
        <v>17.787438208440715</v>
      </c>
      <c r="AU70">
        <v>17.591583506783955</v>
      </c>
    </row>
    <row r="71" spans="1:47" x14ac:dyDescent="0.25">
      <c r="A71" t="str">
        <f>'Bilan et annexes'!B70</f>
        <v>KEMPISCH LABORATORIUM</v>
      </c>
      <c r="B71">
        <v>0.53</v>
      </c>
      <c r="C71">
        <v>0.56999999999999995</v>
      </c>
      <c r="D71">
        <v>0.6</v>
      </c>
      <c r="E71">
        <v>0.72</v>
      </c>
      <c r="F71">
        <v>1759604</v>
      </c>
      <c r="G71">
        <v>2332610</v>
      </c>
      <c r="H71">
        <v>871549</v>
      </c>
      <c r="I71">
        <v>1287883</v>
      </c>
      <c r="J71">
        <v>4723752</v>
      </c>
      <c r="K71">
        <v>5136728</v>
      </c>
      <c r="L71">
        <v>3409461</v>
      </c>
      <c r="M71">
        <v>3518835</v>
      </c>
      <c r="N71">
        <v>12037070</v>
      </c>
      <c r="O71">
        <v>11906252</v>
      </c>
      <c r="P71">
        <v>11332842</v>
      </c>
      <c r="Q71">
        <v>10964309</v>
      </c>
      <c r="S71">
        <v>0.20522208072022405</v>
      </c>
      <c r="T71">
        <v>0.20627609191349816</v>
      </c>
      <c r="U71">
        <v>0.25999513511883532</v>
      </c>
      <c r="V71">
        <v>0.28700082245970571</v>
      </c>
      <c r="W71">
        <v>0.28486820257563583</v>
      </c>
      <c r="X71">
        <v>0.29290349096160395</v>
      </c>
      <c r="Y71">
        <v>0.31725017554501556</v>
      </c>
      <c r="Z71">
        <v>0.29937117578832728</v>
      </c>
      <c r="AA71">
        <v>2.2081282833092502E-2</v>
      </c>
      <c r="AB71">
        <v>1.0760364319012365</v>
      </c>
      <c r="AC71">
        <v>1.096275780417352</v>
      </c>
      <c r="AD71">
        <v>1.33265920117224</v>
      </c>
      <c r="AE71">
        <v>1.2144674907947959</v>
      </c>
      <c r="AG71">
        <v>0.1639118372471258</v>
      </c>
      <c r="AH71">
        <v>0.10867504527541191</v>
      </c>
      <c r="AI71">
        <v>0.12060603208558789</v>
      </c>
      <c r="AJ71">
        <v>0.11464053868049989</v>
      </c>
      <c r="AK71">
        <v>0.38410020129005479</v>
      </c>
      <c r="AL71">
        <v>0.37950646015908779</v>
      </c>
      <c r="AM71">
        <v>0.38842659740308882</v>
      </c>
      <c r="AN71">
        <v>0.35372822559094808</v>
      </c>
      <c r="AO71">
        <v>2.3504572860925069E-2</v>
      </c>
      <c r="AP71">
        <v>-6.7925680520256673E-2</v>
      </c>
      <c r="AQ71">
        <v>17.289264325358918</v>
      </c>
      <c r="AR71">
        <v>17.333637781787104</v>
      </c>
      <c r="AS71">
        <v>17.353376668161868</v>
      </c>
      <c r="AT71">
        <v>17.476042876721774</v>
      </c>
      <c r="AU71">
        <v>17.414709772441821</v>
      </c>
    </row>
    <row r="72" spans="1:47" x14ac:dyDescent="0.25">
      <c r="A72" t="str">
        <f>'Bilan et annexes'!B71</f>
        <v>LAMBRECHT NUMMER EEN IN BANDEN</v>
      </c>
      <c r="B72">
        <v>1.45</v>
      </c>
      <c r="C72">
        <v>1.44</v>
      </c>
      <c r="D72">
        <v>1.55</v>
      </c>
      <c r="E72">
        <v>1.69</v>
      </c>
      <c r="F72">
        <v>2402173</v>
      </c>
      <c r="G72">
        <v>2211988</v>
      </c>
      <c r="H72">
        <v>1245591</v>
      </c>
      <c r="I72">
        <v>889299</v>
      </c>
      <c r="J72">
        <v>2588968</v>
      </c>
      <c r="K72">
        <v>2440195</v>
      </c>
      <c r="L72">
        <v>1487633</v>
      </c>
      <c r="M72">
        <v>1146828</v>
      </c>
      <c r="N72">
        <v>447261</v>
      </c>
      <c r="O72">
        <v>482759</v>
      </c>
      <c r="P72">
        <v>569200</v>
      </c>
      <c r="Q72">
        <v>636817</v>
      </c>
      <c r="S72">
        <v>0.2106595885072349</v>
      </c>
      <c r="T72">
        <v>0.2518380975887563</v>
      </c>
      <c r="U72">
        <v>0.24115465293353991</v>
      </c>
      <c r="V72">
        <v>0.28714570551874441</v>
      </c>
      <c r="W72">
        <v>0.24170219848609845</v>
      </c>
      <c r="X72">
        <v>0.26242901943487817</v>
      </c>
      <c r="Y72">
        <v>0.33637691720846641</v>
      </c>
      <c r="Z72">
        <v>0.39847819918515531</v>
      </c>
      <c r="AA72">
        <v>0.51842277215854082</v>
      </c>
      <c r="AB72">
        <v>2.0443131238572168</v>
      </c>
      <c r="AC72">
        <v>1.4530015750849659</v>
      </c>
      <c r="AD72">
        <v>1.5385347447156643</v>
      </c>
      <c r="AE72">
        <v>1.4957681599003152</v>
      </c>
      <c r="AG72">
        <v>0.11772514340574781</v>
      </c>
      <c r="AH72">
        <v>5.9529696220008171E-2</v>
      </c>
      <c r="AI72">
        <v>4.8970914258839378E-2</v>
      </c>
      <c r="AJ72">
        <v>5.4250305239423771E-2</v>
      </c>
      <c r="AK72">
        <v>2.1577728568740684E-2</v>
      </c>
      <c r="AL72">
        <v>1.9318270445381976E-2</v>
      </c>
      <c r="AM72">
        <v>2.430551433705087E-2</v>
      </c>
      <c r="AN72">
        <v>2.9627108042963556E-2</v>
      </c>
      <c r="AO72">
        <v>0.25816202883012707</v>
      </c>
      <c r="AP72">
        <v>0.53363149805400423</v>
      </c>
      <c r="AQ72">
        <v>17.484490600598594</v>
      </c>
      <c r="AR72">
        <v>17.562053052739291</v>
      </c>
      <c r="AS72">
        <v>17.40760831512339</v>
      </c>
      <c r="AT72">
        <v>17.399869698906954</v>
      </c>
      <c r="AU72">
        <v>17.403739007015172</v>
      </c>
    </row>
    <row r="73" spans="1:47" x14ac:dyDescent="0.25">
      <c r="A73" t="str">
        <f>'Bilan et annexes'!B72</f>
        <v>LECOT</v>
      </c>
      <c r="B73">
        <v>1.38</v>
      </c>
      <c r="C73">
        <v>1.41</v>
      </c>
      <c r="D73">
        <v>1.6</v>
      </c>
      <c r="E73">
        <v>1.63</v>
      </c>
      <c r="F73">
        <v>3186352</v>
      </c>
      <c r="G73">
        <v>3544252</v>
      </c>
      <c r="H73">
        <v>1970265</v>
      </c>
      <c r="I73">
        <v>729114</v>
      </c>
      <c r="J73">
        <v>4406578</v>
      </c>
      <c r="K73">
        <v>4755774</v>
      </c>
      <c r="L73">
        <v>3872138</v>
      </c>
      <c r="M73">
        <v>3465815</v>
      </c>
      <c r="N73">
        <v>5764530</v>
      </c>
      <c r="O73">
        <v>5511840</v>
      </c>
      <c r="P73">
        <v>9072468</v>
      </c>
      <c r="Q73">
        <v>9787091</v>
      </c>
      <c r="S73">
        <v>0.15814604162495075</v>
      </c>
      <c r="T73">
        <v>0.17268412399405417</v>
      </c>
      <c r="U73">
        <v>0.19551265429182474</v>
      </c>
      <c r="V73">
        <v>0.22007949929426884</v>
      </c>
      <c r="W73">
        <v>0.23187982353909609</v>
      </c>
      <c r="X73">
        <v>0.23576705323389341</v>
      </c>
      <c r="Y73">
        <v>0.30431612497529664</v>
      </c>
      <c r="Z73">
        <v>0.328210390663638</v>
      </c>
      <c r="AA73">
        <v>0.39209608026968851</v>
      </c>
      <c r="AB73">
        <v>2.3088379101139167</v>
      </c>
      <c r="AC73">
        <v>2.1139196009905019</v>
      </c>
      <c r="AD73">
        <v>2.4161633761902772</v>
      </c>
      <c r="AE73">
        <v>2.2650414885903896</v>
      </c>
      <c r="AG73">
        <v>0.11278588346919113</v>
      </c>
      <c r="AH73">
        <v>7.7953194398795542E-2</v>
      </c>
      <c r="AI73">
        <v>7.6718003918538044E-2</v>
      </c>
      <c r="AJ73">
        <v>7.7335599158666793E-2</v>
      </c>
      <c r="AK73">
        <v>0.1367091053600647</v>
      </c>
      <c r="AL73">
        <v>0.11096338379857773</v>
      </c>
      <c r="AM73">
        <v>0.20082480904918784</v>
      </c>
      <c r="AN73">
        <v>0.21116694901829533</v>
      </c>
      <c r="AO73">
        <v>0.80982953271980074</v>
      </c>
      <c r="AP73">
        <v>0.90303271033630783</v>
      </c>
      <c r="AQ73">
        <v>18.270770042698501</v>
      </c>
      <c r="AR73">
        <v>18.393878450048494</v>
      </c>
      <c r="AS73">
        <v>18.469507936007684</v>
      </c>
      <c r="AT73">
        <v>18.508258148218328</v>
      </c>
      <c r="AU73">
        <v>18.488883042113006</v>
      </c>
    </row>
    <row r="74" spans="1:47" x14ac:dyDescent="0.25">
      <c r="A74" t="str">
        <f>'Bilan et annexes'!B73</f>
        <v>MC THREE</v>
      </c>
      <c r="B74">
        <v>1.92</v>
      </c>
      <c r="C74">
        <v>1.79</v>
      </c>
      <c r="D74">
        <v>1.83</v>
      </c>
      <c r="E74">
        <v>3.26</v>
      </c>
      <c r="F74">
        <v>1386438</v>
      </c>
      <c r="G74">
        <v>1216505</v>
      </c>
      <c r="H74">
        <v>1492399</v>
      </c>
      <c r="I74">
        <v>1250359</v>
      </c>
      <c r="J74">
        <v>5009952</v>
      </c>
      <c r="K74">
        <v>4440125</v>
      </c>
      <c r="L74">
        <v>4070079</v>
      </c>
      <c r="M74">
        <v>3691191</v>
      </c>
      <c r="N74">
        <v>17477549</v>
      </c>
      <c r="O74">
        <v>17423501</v>
      </c>
      <c r="P74">
        <v>14215746</v>
      </c>
      <c r="Q74">
        <v>10922287</v>
      </c>
      <c r="S74">
        <v>0.26053766314644911</v>
      </c>
      <c r="T74">
        <v>0.28282790613258679</v>
      </c>
      <c r="U74">
        <v>0.34149202604402157</v>
      </c>
      <c r="V74">
        <v>0.29815111099088198</v>
      </c>
      <c r="W74">
        <v>0.28583932076409546</v>
      </c>
      <c r="X74">
        <v>0.30949565182968947</v>
      </c>
      <c r="Y74">
        <v>0.30631859363395431</v>
      </c>
      <c r="Z74">
        <v>0.31303716268602783</v>
      </c>
      <c r="AA74">
        <v>1.1442845272305137E-2</v>
      </c>
      <c r="AB74">
        <v>1.1329085364119134</v>
      </c>
      <c r="AC74">
        <v>1.135451246556989</v>
      </c>
      <c r="AD74">
        <v>1.2169110518461932</v>
      </c>
      <c r="AE74">
        <v>1.1761811492015912</v>
      </c>
      <c r="AG74">
        <v>9.4966002486584822E-2</v>
      </c>
      <c r="AH74">
        <v>9.1129511352221734E-2</v>
      </c>
      <c r="AI74">
        <v>8.8381568911716918E-2</v>
      </c>
      <c r="AJ74">
        <v>8.9755540131969319E-2</v>
      </c>
      <c r="AK74">
        <v>0.37381221515011587</v>
      </c>
      <c r="AL74">
        <v>0.3901140818581032</v>
      </c>
      <c r="AM74">
        <v>0.34038063452432132</v>
      </c>
      <c r="AN74">
        <v>0.25920663684452666</v>
      </c>
      <c r="AO74">
        <v>-0.1274843684106525</v>
      </c>
      <c r="AP74">
        <v>-0.33556195764599883</v>
      </c>
      <c r="AQ74">
        <v>17.880898614694388</v>
      </c>
      <c r="AR74">
        <v>17.785217677916435</v>
      </c>
      <c r="AS74">
        <v>17.741676715833847</v>
      </c>
      <c r="AT74">
        <v>17.743867298680733</v>
      </c>
      <c r="AU74">
        <v>17.74277200725729</v>
      </c>
    </row>
    <row r="75" spans="1:47" x14ac:dyDescent="0.25">
      <c r="A75" t="str">
        <f>'Bilan et annexes'!B74</f>
        <v>MECHANIEK EN TRANSPORTMIDDELEN ONDERNEMING</v>
      </c>
      <c r="B75">
        <v>2.35</v>
      </c>
      <c r="C75">
        <v>1.69</v>
      </c>
      <c r="D75">
        <v>1.05</v>
      </c>
      <c r="E75">
        <v>1.01</v>
      </c>
      <c r="F75">
        <v>1465369</v>
      </c>
      <c r="G75">
        <v>762354</v>
      </c>
      <c r="H75">
        <v>2115476</v>
      </c>
      <c r="I75">
        <v>1706330</v>
      </c>
      <c r="J75">
        <v>1767631</v>
      </c>
      <c r="K75">
        <v>1069871</v>
      </c>
      <c r="L75">
        <v>2290704</v>
      </c>
      <c r="M75">
        <v>1861158</v>
      </c>
      <c r="N75">
        <v>451817</v>
      </c>
      <c r="O75">
        <v>294375</v>
      </c>
      <c r="P75">
        <v>278550</v>
      </c>
      <c r="Q75">
        <v>370778</v>
      </c>
      <c r="S75">
        <v>5.0098943214300619E-2</v>
      </c>
      <c r="T75">
        <v>6.8146272881345657E-2</v>
      </c>
      <c r="U75">
        <v>0.26851541935542278</v>
      </c>
      <c r="V75">
        <v>0.11999213629224519</v>
      </c>
      <c r="W75">
        <v>0.12826379538746702</v>
      </c>
      <c r="X75">
        <v>0.13169753728618597</v>
      </c>
      <c r="Y75">
        <v>0.12510298438463757</v>
      </c>
      <c r="Z75">
        <v>0.10857532832437262</v>
      </c>
      <c r="AA75">
        <v>-0.17557054929256205</v>
      </c>
      <c r="AB75">
        <v>0.81855329302502444</v>
      </c>
      <c r="AC75">
        <v>0.95827156592166274</v>
      </c>
      <c r="AD75">
        <v>1.4734209656668498</v>
      </c>
      <c r="AE75">
        <v>1.2158462657942564</v>
      </c>
      <c r="AG75">
        <v>2.0718813390026326E-2</v>
      </c>
      <c r="AH75">
        <v>4.4965314719357406E-2</v>
      </c>
      <c r="AI75">
        <v>3.9829645455510813E-2</v>
      </c>
      <c r="AJ75">
        <v>4.239748008743411E-2</v>
      </c>
      <c r="AK75">
        <v>8.7497577833603526E-3</v>
      </c>
      <c r="AL75">
        <v>5.7784264228424266E-3</v>
      </c>
      <c r="AM75">
        <v>5.9610993487025478E-3</v>
      </c>
      <c r="AN75">
        <v>6.856336489759053E-3</v>
      </c>
      <c r="AO75">
        <v>3.1612918897436414E-2</v>
      </c>
      <c r="AP75">
        <v>0.18654041568403304</v>
      </c>
      <c r="AQ75">
        <v>17.467997775012339</v>
      </c>
      <c r="AR75">
        <v>17.55954502044089</v>
      </c>
      <c r="AS75">
        <v>17.703609573336053</v>
      </c>
      <c r="AT75">
        <v>18.047440115019615</v>
      </c>
      <c r="AU75">
        <v>17.875524844177832</v>
      </c>
    </row>
    <row r="76" spans="1:47" x14ac:dyDescent="0.25">
      <c r="A76" t="str">
        <f>'Bilan et annexes'!B75</f>
        <v>MONTEBI</v>
      </c>
      <c r="B76">
        <v>1.21</v>
      </c>
      <c r="C76">
        <v>1.31</v>
      </c>
      <c r="D76">
        <v>1</v>
      </c>
      <c r="E76">
        <v>1.06</v>
      </c>
      <c r="F76">
        <v>1226930</v>
      </c>
      <c r="G76">
        <v>-109797</v>
      </c>
      <c r="H76">
        <v>-687779</v>
      </c>
      <c r="I76">
        <v>-746235</v>
      </c>
      <c r="J76">
        <v>1545251</v>
      </c>
      <c r="K76">
        <v>364172</v>
      </c>
      <c r="L76">
        <v>-138206</v>
      </c>
      <c r="M76">
        <v>-221838</v>
      </c>
      <c r="N76">
        <v>1754877</v>
      </c>
      <c r="O76">
        <v>2021786</v>
      </c>
      <c r="P76">
        <v>2244009</v>
      </c>
      <c r="Q76">
        <v>2064497</v>
      </c>
      <c r="S76">
        <v>0.28448866338553269</v>
      </c>
      <c r="T76">
        <v>0.19018381722714894</v>
      </c>
      <c r="U76">
        <v>0.10825242254165039</v>
      </c>
      <c r="V76">
        <v>6.6304251585939625E-2</v>
      </c>
      <c r="W76">
        <v>8.0338352095787602E-2</v>
      </c>
      <c r="X76">
        <v>9.0744012516768016E-2</v>
      </c>
      <c r="Y76">
        <v>0.18119753420548174</v>
      </c>
      <c r="Z76">
        <v>0.15521935014832072</v>
      </c>
      <c r="AA76">
        <v>0.71051891847562632</v>
      </c>
      <c r="AB76">
        <v>0.92383740258065217</v>
      </c>
      <c r="AC76">
        <v>0.80505722515008782</v>
      </c>
      <c r="AD76">
        <v>1.0291037057065966</v>
      </c>
      <c r="AE76">
        <v>0.91708046542834221</v>
      </c>
      <c r="AG76">
        <v>1.7167452382348652E-2</v>
      </c>
      <c r="AH76">
        <v>-6.3070309161157951E-3</v>
      </c>
      <c r="AI76">
        <v>-1.4057393641684172E-2</v>
      </c>
      <c r="AJ76">
        <v>-1.0182212278899984E-2</v>
      </c>
      <c r="AK76">
        <v>8.2726753661398617E-2</v>
      </c>
      <c r="AL76">
        <v>9.2264205662345264E-2</v>
      </c>
      <c r="AM76">
        <v>0.14219799064399272</v>
      </c>
      <c r="AN76">
        <v>0.13694439432613575</v>
      </c>
      <c r="AO76">
        <v>0.54120430152932386</v>
      </c>
      <c r="AP76">
        <v>0.4842635163121044</v>
      </c>
      <c r="AQ76">
        <v>16.771869890778952</v>
      </c>
      <c r="AR76">
        <v>16.790902410637035</v>
      </c>
      <c r="AS76">
        <v>16.685748993890801</v>
      </c>
      <c r="AT76">
        <v>16.602997744866023</v>
      </c>
      <c r="AU76">
        <v>16.644373369378414</v>
      </c>
    </row>
    <row r="77" spans="1:47" x14ac:dyDescent="0.25">
      <c r="A77" t="str">
        <f>'Bilan et annexes'!B76</f>
        <v>OCTA</v>
      </c>
      <c r="B77">
        <v>0.92</v>
      </c>
      <c r="C77">
        <v>0.96</v>
      </c>
      <c r="D77">
        <v>1</v>
      </c>
      <c r="E77">
        <v>0.8</v>
      </c>
      <c r="F77">
        <v>1848227</v>
      </c>
      <c r="G77">
        <v>2279172</v>
      </c>
      <c r="H77">
        <v>1600013</v>
      </c>
      <c r="I77">
        <v>-130918</v>
      </c>
      <c r="J77">
        <v>4948909</v>
      </c>
      <c r="K77">
        <v>5298079</v>
      </c>
      <c r="L77">
        <v>4611259</v>
      </c>
      <c r="M77">
        <v>3061983</v>
      </c>
      <c r="N77">
        <v>14073348</v>
      </c>
      <c r="O77">
        <v>13555617</v>
      </c>
      <c r="P77">
        <v>13432613</v>
      </c>
      <c r="Q77">
        <v>15346291</v>
      </c>
      <c r="S77">
        <v>8.0942911686076716E-2</v>
      </c>
      <c r="T77">
        <v>7.4480573357067981E-2</v>
      </c>
      <c r="U77">
        <v>0.12568105157912554</v>
      </c>
      <c r="V77">
        <v>0.1089268751613104</v>
      </c>
      <c r="W77">
        <v>0.10088602405830911</v>
      </c>
      <c r="X77">
        <v>0.19868493346658328</v>
      </c>
      <c r="Y77">
        <v>0.23820552661623531</v>
      </c>
      <c r="Z77">
        <v>0.23323243406899458</v>
      </c>
      <c r="AA77">
        <v>0.17388082729595511</v>
      </c>
      <c r="AB77">
        <v>7.0961127293535391</v>
      </c>
      <c r="AC77">
        <v>8.3124357789222181</v>
      </c>
      <c r="AD77">
        <v>8.2973744307942781</v>
      </c>
      <c r="AE77">
        <v>8.3049051048582481</v>
      </c>
      <c r="AG77">
        <v>9.8284510083881185E-2</v>
      </c>
      <c r="AH77">
        <v>0.15242361083978742</v>
      </c>
      <c r="AI77">
        <v>0.10664901804861794</v>
      </c>
      <c r="AJ77">
        <v>0.12953631444420269</v>
      </c>
      <c r="AK77">
        <v>0.26107427114997134</v>
      </c>
      <c r="AL77">
        <v>0.44807634754439224</v>
      </c>
      <c r="AM77">
        <v>0.4678585695208301</v>
      </c>
      <c r="AN77">
        <v>0.48378846027201411</v>
      </c>
      <c r="AO77">
        <v>4.4149221633435987E-2</v>
      </c>
      <c r="AP77">
        <v>7.9700954811241773E-2</v>
      </c>
      <c r="AQ77">
        <v>20.023018979216491</v>
      </c>
      <c r="AR77">
        <v>19.762290836042073</v>
      </c>
      <c r="AS77">
        <v>19.342855884683519</v>
      </c>
      <c r="AT77">
        <v>19.288724479914499</v>
      </c>
      <c r="AU77">
        <v>19.315790182299011</v>
      </c>
    </row>
    <row r="78" spans="1:47" x14ac:dyDescent="0.25">
      <c r="A78" t="str">
        <f>'Bilan et annexes'!B77</f>
        <v>POLYCASA</v>
      </c>
      <c r="B78">
        <v>2.4700000000000002</v>
      </c>
      <c r="C78">
        <v>1.32</v>
      </c>
      <c r="D78">
        <v>2.81</v>
      </c>
      <c r="E78">
        <v>2.82</v>
      </c>
      <c r="F78">
        <v>2024548</v>
      </c>
      <c r="G78">
        <v>4394</v>
      </c>
      <c r="H78">
        <v>-3401327</v>
      </c>
      <c r="I78">
        <v>-6115371</v>
      </c>
      <c r="J78">
        <v>2228760</v>
      </c>
      <c r="K78">
        <v>204755</v>
      </c>
      <c r="L78">
        <v>-3210104</v>
      </c>
      <c r="M78">
        <v>-5947196</v>
      </c>
      <c r="N78">
        <v>2116744</v>
      </c>
      <c r="O78">
        <v>1933415</v>
      </c>
      <c r="P78">
        <v>1774682</v>
      </c>
      <c r="Q78">
        <v>241788</v>
      </c>
      <c r="S78">
        <v>0.46286677828965839</v>
      </c>
      <c r="T78">
        <v>0.4414513637350852</v>
      </c>
      <c r="U78">
        <v>0.41360886552020909</v>
      </c>
      <c r="V78">
        <v>0.42848660584854986</v>
      </c>
      <c r="W78">
        <v>0.48966667216803433</v>
      </c>
      <c r="X78">
        <v>0.45591852014363549</v>
      </c>
      <c r="Y78">
        <v>0.44846200203015807</v>
      </c>
      <c r="Z78">
        <v>0.33497574302389616</v>
      </c>
      <c r="AA78">
        <v>-0.26527278839569129</v>
      </c>
      <c r="AB78">
        <v>0.43124084996055861</v>
      </c>
      <c r="AC78">
        <v>0.42840747807232249</v>
      </c>
      <c r="AD78">
        <v>0.42567506827360213</v>
      </c>
      <c r="AE78">
        <v>0.42704127317296231</v>
      </c>
      <c r="AG78">
        <v>1.0932700149585053E-3</v>
      </c>
      <c r="AH78">
        <v>-1.5574242531713418E-2</v>
      </c>
      <c r="AI78">
        <v>-2.8381706162698497E-2</v>
      </c>
      <c r="AJ78">
        <v>-2.1977974347205956E-2</v>
      </c>
      <c r="AK78">
        <v>1.130215498787979E-2</v>
      </c>
      <c r="AL78">
        <v>9.3802176267350525E-3</v>
      </c>
      <c r="AM78">
        <v>8.4692858712290785E-3</v>
      </c>
      <c r="AN78">
        <v>8.618837616922269E-4</v>
      </c>
      <c r="AO78">
        <v>-9.7112006539131823E-2</v>
      </c>
      <c r="AP78">
        <v>-0.90811686935325175</v>
      </c>
      <c r="AQ78">
        <v>18.287011490396889</v>
      </c>
      <c r="AR78">
        <v>18.207062965557576</v>
      </c>
      <c r="AS78">
        <v>18.296270269006047</v>
      </c>
      <c r="AT78">
        <v>18.306361933433131</v>
      </c>
      <c r="AU78">
        <v>18.301316101219591</v>
      </c>
    </row>
    <row r="79" spans="1:47" x14ac:dyDescent="0.25">
      <c r="A79" t="str">
        <f>'Bilan et annexes'!B78</f>
        <v>PROMAT INTERNATIONAL</v>
      </c>
      <c r="B79">
        <v>0.88</v>
      </c>
      <c r="C79">
        <v>0.32</v>
      </c>
      <c r="D79">
        <v>0.56000000000000005</v>
      </c>
      <c r="E79">
        <v>0.48</v>
      </c>
      <c r="F79">
        <v>12118470</v>
      </c>
      <c r="G79">
        <v>12381289</v>
      </c>
      <c r="H79">
        <v>10899283</v>
      </c>
      <c r="I79">
        <v>12868423</v>
      </c>
      <c r="J79">
        <v>14752102</v>
      </c>
      <c r="K79">
        <v>17064130</v>
      </c>
      <c r="L79">
        <v>16592243</v>
      </c>
      <c r="M79">
        <v>19239344</v>
      </c>
      <c r="N79">
        <v>20448246</v>
      </c>
      <c r="O79">
        <v>21289266</v>
      </c>
      <c r="P79">
        <v>19516691</v>
      </c>
      <c r="Q79">
        <v>24242071</v>
      </c>
      <c r="S79">
        <v>0.28568963254776714</v>
      </c>
      <c r="T79">
        <v>0.24550922654872445</v>
      </c>
      <c r="U79">
        <v>0.22049438659939344</v>
      </c>
      <c r="V79">
        <v>0.35910442723202496</v>
      </c>
      <c r="W79">
        <v>0.17113067823808006</v>
      </c>
      <c r="X79">
        <v>0.35486249258138808</v>
      </c>
      <c r="Y79">
        <v>0.42355676239348039</v>
      </c>
      <c r="Z79">
        <v>0.3869184636941011</v>
      </c>
      <c r="AA79">
        <v>9.0333500392017207E-2</v>
      </c>
      <c r="AB79">
        <v>0.27338791935873186</v>
      </c>
      <c r="AC79">
        <v>0.24481670843293601</v>
      </c>
      <c r="AD79">
        <v>0.28235556582360616</v>
      </c>
      <c r="AE79">
        <v>0.26358613712827106</v>
      </c>
      <c r="AG79">
        <v>4.3885115229504175E-2</v>
      </c>
      <c r="AH79">
        <v>3.898057936899086E-2</v>
      </c>
      <c r="AI79">
        <v>5.3108161038654386E-2</v>
      </c>
      <c r="AJ79">
        <v>4.6044370203822627E-2</v>
      </c>
      <c r="AK79">
        <v>5.2588302594462642E-2</v>
      </c>
      <c r="AL79">
        <v>5.0015415216650254E-2</v>
      </c>
      <c r="AM79">
        <v>5.3873747907914986E-2</v>
      </c>
      <c r="AN79">
        <v>6.3033114420659744E-2</v>
      </c>
      <c r="AO79">
        <v>7.7142870344107106E-2</v>
      </c>
      <c r="AP79">
        <v>0.26027374055820829</v>
      </c>
      <c r="AQ79">
        <v>18.339152297281718</v>
      </c>
      <c r="AR79">
        <v>18.481805701756343</v>
      </c>
      <c r="AS79">
        <v>18.461892109058056</v>
      </c>
      <c r="AT79">
        <v>18.44330445686937</v>
      </c>
      <c r="AU79">
        <v>18.452598282963713</v>
      </c>
    </row>
    <row r="80" spans="1:47" x14ac:dyDescent="0.25">
      <c r="A80" t="str">
        <f>'Bilan et annexes'!B79</f>
        <v>PROVIRON BASIC CHEMICALS</v>
      </c>
      <c r="B80">
        <v>1.25</v>
      </c>
      <c r="C80">
        <v>1.24</v>
      </c>
      <c r="D80">
        <v>1.42</v>
      </c>
      <c r="E80">
        <v>1.27</v>
      </c>
      <c r="F80">
        <v>1915343</v>
      </c>
      <c r="G80">
        <v>374536</v>
      </c>
      <c r="H80">
        <v>957931</v>
      </c>
      <c r="I80">
        <v>1255995</v>
      </c>
      <c r="J80">
        <v>2737264</v>
      </c>
      <c r="K80">
        <v>1290061</v>
      </c>
      <c r="L80">
        <v>1918431</v>
      </c>
      <c r="M80">
        <v>2403196</v>
      </c>
      <c r="N80">
        <v>6480808</v>
      </c>
      <c r="O80">
        <v>6947567</v>
      </c>
      <c r="P80">
        <v>7447254</v>
      </c>
      <c r="Q80">
        <v>7461757</v>
      </c>
      <c r="S80">
        <v>6.7389587910762161E-2</v>
      </c>
      <c r="T80">
        <v>7.7925780527538208E-2</v>
      </c>
      <c r="U80">
        <v>6.973479105824805E-2</v>
      </c>
      <c r="V80">
        <v>0.15165821576535685</v>
      </c>
      <c r="W80">
        <v>0.19142724478307158</v>
      </c>
      <c r="X80">
        <v>0.29503231115922257</v>
      </c>
      <c r="Y80">
        <v>0.22485859813522788</v>
      </c>
      <c r="Z80">
        <v>0.27483211922114809</v>
      </c>
      <c r="AA80">
        <v>-6.8467727682792273E-2</v>
      </c>
      <c r="AB80">
        <v>2.4946127396209681</v>
      </c>
      <c r="AC80">
        <v>3.4035105671570967</v>
      </c>
      <c r="AD80">
        <v>2.5416378685651573</v>
      </c>
      <c r="AE80">
        <v>2.9725742178611272</v>
      </c>
      <c r="AG80">
        <v>4.9390564566418819E-2</v>
      </c>
      <c r="AH80">
        <v>8.2517494789726378E-2</v>
      </c>
      <c r="AI80">
        <v>7.9214974081049397E-2</v>
      </c>
      <c r="AJ80">
        <v>8.0866234435387888E-2</v>
      </c>
      <c r="AK80">
        <v>0.24812064388161773</v>
      </c>
      <c r="AL80">
        <v>0.29883577971987257</v>
      </c>
      <c r="AM80">
        <v>0.24547895077429865</v>
      </c>
      <c r="AN80">
        <v>0.26457269692462337</v>
      </c>
      <c r="AO80">
        <v>-0.17854899769897162</v>
      </c>
      <c r="AP80">
        <v>-0.1146552224347676</v>
      </c>
      <c r="AQ80">
        <v>17.979775119535216</v>
      </c>
      <c r="AR80">
        <v>17.992329453675499</v>
      </c>
      <c r="AS80">
        <v>18.186570603819746</v>
      </c>
      <c r="AT80">
        <v>18.160708723785376</v>
      </c>
      <c r="AU80">
        <v>18.173639663802561</v>
      </c>
    </row>
    <row r="81" spans="1:47" x14ac:dyDescent="0.25">
      <c r="A81" t="str">
        <f>'Bilan et annexes'!B80</f>
        <v>PROVIRON FUNCTIONAL CHEMICALS</v>
      </c>
      <c r="B81">
        <v>0.59</v>
      </c>
      <c r="C81">
        <v>0.71</v>
      </c>
      <c r="D81">
        <v>0.81</v>
      </c>
      <c r="E81">
        <v>0.76</v>
      </c>
      <c r="F81">
        <v>-204683</v>
      </c>
      <c r="G81">
        <v>-569609</v>
      </c>
      <c r="H81">
        <v>-229902</v>
      </c>
      <c r="I81">
        <v>1637270</v>
      </c>
      <c r="J81">
        <v>5898907</v>
      </c>
      <c r="K81">
        <v>5129135</v>
      </c>
      <c r="L81">
        <v>5400186</v>
      </c>
      <c r="M81">
        <v>7367140</v>
      </c>
      <c r="N81">
        <v>33974724</v>
      </c>
      <c r="O81">
        <v>31025429</v>
      </c>
      <c r="P81">
        <v>30376044</v>
      </c>
      <c r="Q81">
        <v>26774963</v>
      </c>
      <c r="S81">
        <v>0.80330265760729336</v>
      </c>
      <c r="T81">
        <v>0.14605588062883693</v>
      </c>
      <c r="U81">
        <v>0.14625732066415736</v>
      </c>
      <c r="V81">
        <v>0.15674073581794029</v>
      </c>
      <c r="W81">
        <v>0.18882433470517954</v>
      </c>
      <c r="X81">
        <v>0.19048147911528257</v>
      </c>
      <c r="Y81">
        <v>0.21471605725633539</v>
      </c>
      <c r="Z81">
        <v>0.23090502248804312</v>
      </c>
      <c r="AA81">
        <v>0.21221771040687662</v>
      </c>
      <c r="AB81">
        <v>1.5926401648432453</v>
      </c>
      <c r="AC81">
        <v>1.64570687287832</v>
      </c>
      <c r="AD81">
        <v>2.1299372210664131</v>
      </c>
      <c r="AE81">
        <v>1.8878220469723666</v>
      </c>
      <c r="AG81">
        <v>0.10189339728099789</v>
      </c>
      <c r="AH81">
        <v>0.10821947500292382</v>
      </c>
      <c r="AI81">
        <v>0.14373747320606478</v>
      </c>
      <c r="AJ81">
        <v>0.12597847410449431</v>
      </c>
      <c r="AK81">
        <v>0.67492862832509837</v>
      </c>
      <c r="AL81">
        <v>0.62174814684540269</v>
      </c>
      <c r="AM81">
        <v>0.59265546881914077</v>
      </c>
      <c r="AN81">
        <v>0.56178329125565418</v>
      </c>
      <c r="AO81">
        <v>-4.6791740633037697E-2</v>
      </c>
      <c r="AP81">
        <v>-9.6445571883077508E-2</v>
      </c>
      <c r="AQ81">
        <v>17.778831646768502</v>
      </c>
      <c r="AR81">
        <v>18.199668856527449</v>
      </c>
      <c r="AS81">
        <v>18.223707907419016</v>
      </c>
      <c r="AT81">
        <v>18.508399389934972</v>
      </c>
      <c r="AU81">
        <v>18.366053648676996</v>
      </c>
    </row>
    <row r="82" spans="1:47" x14ac:dyDescent="0.25">
      <c r="A82" t="str">
        <f>'Bilan et annexes'!B81</f>
        <v>PURATOS</v>
      </c>
      <c r="B82">
        <v>0.45</v>
      </c>
      <c r="C82">
        <v>0.43</v>
      </c>
      <c r="D82">
        <v>0.45</v>
      </c>
      <c r="E82">
        <v>0.92</v>
      </c>
      <c r="F82">
        <v>7932048</v>
      </c>
      <c r="G82">
        <v>17252077</v>
      </c>
      <c r="H82">
        <v>14748063</v>
      </c>
      <c r="I82">
        <v>23343559</v>
      </c>
      <c r="J82">
        <v>23796349</v>
      </c>
      <c r="K82">
        <v>32242447</v>
      </c>
      <c r="L82">
        <v>31641125</v>
      </c>
      <c r="M82">
        <v>46718287</v>
      </c>
      <c r="N82">
        <v>74390399</v>
      </c>
      <c r="O82">
        <v>72880988</v>
      </c>
      <c r="P82">
        <v>69255255</v>
      </c>
      <c r="Q82">
        <v>66419338</v>
      </c>
      <c r="S82">
        <v>0.17785652137005811</v>
      </c>
      <c r="T82">
        <v>0.12740505890904028</v>
      </c>
      <c r="U82">
        <v>0.3001513245900489</v>
      </c>
      <c r="V82">
        <v>0.38629738933725227</v>
      </c>
      <c r="W82">
        <v>0.35654572798411133</v>
      </c>
      <c r="X82">
        <v>0.35305286655340973</v>
      </c>
      <c r="Y82">
        <v>0.35903206500709378</v>
      </c>
      <c r="Z82">
        <v>0.33139708726464057</v>
      </c>
      <c r="AA82">
        <v>-6.1338630387506234E-2</v>
      </c>
      <c r="AB82">
        <v>0.7503392832041561</v>
      </c>
      <c r="AC82">
        <v>0.78638153886886308</v>
      </c>
      <c r="AD82">
        <v>0.81600170882491274</v>
      </c>
      <c r="AE82">
        <v>0.80119162384688791</v>
      </c>
      <c r="AG82">
        <v>5.7925823484687521E-2</v>
      </c>
      <c r="AH82">
        <v>5.6692492260522614E-2</v>
      </c>
      <c r="AI82">
        <v>8.1849489328671643E-2</v>
      </c>
      <c r="AJ82">
        <v>6.9270990794597129E-2</v>
      </c>
      <c r="AK82">
        <v>0.13364758330623835</v>
      </c>
      <c r="AL82">
        <v>0.13058337363571115</v>
      </c>
      <c r="AM82">
        <v>0.12133379922677673</v>
      </c>
      <c r="AN82">
        <v>0.10029803672926552</v>
      </c>
      <c r="AO82">
        <v>-7.0832711327691616E-2</v>
      </c>
      <c r="AP82">
        <v>-0.23192337633221774</v>
      </c>
      <c r="AQ82">
        <v>19.776815795912519</v>
      </c>
      <c r="AR82">
        <v>19.850156569852032</v>
      </c>
      <c r="AS82">
        <v>19.899768561492483</v>
      </c>
      <c r="AT82">
        <v>19.959180617143911</v>
      </c>
      <c r="AU82">
        <v>19.929474589318197</v>
      </c>
    </row>
    <row r="83" spans="1:47" x14ac:dyDescent="0.25">
      <c r="A83" t="str">
        <f>'Bilan et annexes'!B82</f>
        <v>QUALITY MEAT RENMANS</v>
      </c>
      <c r="B83">
        <v>0.55000000000000004</v>
      </c>
      <c r="C83">
        <v>0.6</v>
      </c>
      <c r="D83">
        <v>0.53</v>
      </c>
      <c r="E83">
        <v>0.63</v>
      </c>
      <c r="F83">
        <v>8220959</v>
      </c>
      <c r="G83">
        <v>8566231</v>
      </c>
      <c r="H83">
        <v>6897373</v>
      </c>
      <c r="I83">
        <v>5270869</v>
      </c>
      <c r="J83">
        <v>16709220</v>
      </c>
      <c r="K83">
        <v>17088031</v>
      </c>
      <c r="L83">
        <v>15534772</v>
      </c>
      <c r="M83">
        <v>14900303</v>
      </c>
      <c r="N83">
        <v>30999000</v>
      </c>
      <c r="O83">
        <v>29149387</v>
      </c>
      <c r="P83">
        <v>29222286</v>
      </c>
      <c r="Q83">
        <v>35058703</v>
      </c>
      <c r="S83">
        <v>0.23401488605913306</v>
      </c>
      <c r="T83">
        <v>0.2095386027944505</v>
      </c>
      <c r="U83">
        <v>0.23990802673338904</v>
      </c>
      <c r="V83">
        <v>0.23892561039011517</v>
      </c>
      <c r="W83">
        <v>0.27072084019399656</v>
      </c>
      <c r="X83">
        <v>0.27618028489557844</v>
      </c>
      <c r="Y83">
        <v>0.302866473302836</v>
      </c>
      <c r="Z83">
        <v>0.27517131822413599</v>
      </c>
      <c r="AA83">
        <v>-3.6532899943380803E-3</v>
      </c>
      <c r="AB83">
        <v>4.3724469568347013</v>
      </c>
      <c r="AC83">
        <v>4.2250289407453865</v>
      </c>
      <c r="AD83">
        <v>4.5614483983654379</v>
      </c>
      <c r="AE83">
        <v>4.3932386695554122</v>
      </c>
      <c r="AG83">
        <v>0.25055392507304619</v>
      </c>
      <c r="AH83">
        <v>0.21704018011288156</v>
      </c>
      <c r="AI83">
        <v>0.21714161177880395</v>
      </c>
      <c r="AJ83">
        <v>0.21709089594584274</v>
      </c>
      <c r="AK83">
        <v>0.45452405390295458</v>
      </c>
      <c r="AL83">
        <v>0.40725336713407112</v>
      </c>
      <c r="AM83">
        <v>0.42585538575297277</v>
      </c>
      <c r="AN83">
        <v>0.45999454231578901</v>
      </c>
      <c r="AO83">
        <v>4.5676770580948232E-2</v>
      </c>
      <c r="AP83">
        <v>0.129504577341788</v>
      </c>
      <c r="AQ83">
        <v>19.471857777646886</v>
      </c>
      <c r="AR83">
        <v>19.513292746857051</v>
      </c>
      <c r="AS83">
        <v>19.527290318909252</v>
      </c>
      <c r="AT83">
        <v>19.561737863229638</v>
      </c>
      <c r="AU83">
        <v>19.544514091069445</v>
      </c>
    </row>
    <row r="84" spans="1:47" x14ac:dyDescent="0.25">
      <c r="A84" t="str">
        <f>'Bilan et annexes'!B83</f>
        <v>QUINN GROUP BELGIUM</v>
      </c>
      <c r="B84">
        <v>6.71</v>
      </c>
      <c r="C84">
        <v>3.33</v>
      </c>
      <c r="D84">
        <v>0.67</v>
      </c>
      <c r="E84">
        <v>0.57999999999999996</v>
      </c>
      <c r="F84">
        <v>761805</v>
      </c>
      <c r="G84">
        <v>-31151</v>
      </c>
      <c r="H84">
        <v>-2871841</v>
      </c>
      <c r="I84">
        <v>-989168</v>
      </c>
      <c r="J84">
        <v>956844</v>
      </c>
      <c r="K84">
        <v>146969</v>
      </c>
      <c r="L84">
        <v>-2710298</v>
      </c>
      <c r="M84">
        <v>-901937</v>
      </c>
      <c r="N84">
        <v>4927661</v>
      </c>
      <c r="O84">
        <v>4678932</v>
      </c>
      <c r="P84">
        <v>4517346</v>
      </c>
      <c r="Q84">
        <v>28058</v>
      </c>
      <c r="S84">
        <v>0.98231437377416642</v>
      </c>
      <c r="T84">
        <v>0.85140248285387377</v>
      </c>
      <c r="U84">
        <v>0.83800352647106846</v>
      </c>
      <c r="V84">
        <v>1.0989209649887768</v>
      </c>
      <c r="W84">
        <v>1.0879114707035535</v>
      </c>
      <c r="X84">
        <v>1.7040940689847024</v>
      </c>
      <c r="Y84">
        <v>2.1447396941599508</v>
      </c>
      <c r="Z84">
        <v>1.6811126544970547E-2</v>
      </c>
      <c r="AA84">
        <v>-0.99013486001099305</v>
      </c>
      <c r="AB84">
        <v>0.21529677456607965</v>
      </c>
      <c r="AC84">
        <v>0.29671221637813855</v>
      </c>
      <c r="AD84">
        <v>0.38594490732903514</v>
      </c>
      <c r="AE84">
        <v>0.34132856185358684</v>
      </c>
      <c r="AG84">
        <v>1.8242336838272322E-3</v>
      </c>
      <c r="AH84">
        <v>-5.2695288312927691E-2</v>
      </c>
      <c r="AI84">
        <v>-2.2070489650150474E-2</v>
      </c>
      <c r="AJ84">
        <v>-3.7382888981539082E-2</v>
      </c>
      <c r="AK84">
        <v>6.1163954158235979E-2</v>
      </c>
      <c r="AL84">
        <v>9.0970686889996377E-2</v>
      </c>
      <c r="AM84">
        <v>0.11053991369591074</v>
      </c>
      <c r="AN84">
        <v>3.9307215716565306E-4</v>
      </c>
      <c r="AO84">
        <v>0.2151157419485891</v>
      </c>
      <c r="AP84">
        <v>-0.99567913389902218</v>
      </c>
      <c r="AQ84">
        <v>16.610090075439118</v>
      </c>
      <c r="AR84">
        <v>16.6688344403847</v>
      </c>
      <c r="AS84">
        <v>16.540805870338833</v>
      </c>
      <c r="AT84">
        <v>16.573753241115728</v>
      </c>
      <c r="AU84">
        <v>16.55727955572728</v>
      </c>
    </row>
    <row r="85" spans="1:47" x14ac:dyDescent="0.25">
      <c r="A85" t="str">
        <f>'Bilan et annexes'!B84</f>
        <v>REVOGAN</v>
      </c>
      <c r="B85">
        <v>1.71</v>
      </c>
      <c r="C85">
        <v>2.0299999999999998</v>
      </c>
      <c r="D85">
        <v>1.93</v>
      </c>
      <c r="E85">
        <v>1.9</v>
      </c>
      <c r="F85">
        <v>510506</v>
      </c>
      <c r="G85">
        <v>267580</v>
      </c>
      <c r="H85">
        <v>268423</v>
      </c>
      <c r="I85">
        <v>222506</v>
      </c>
      <c r="J85">
        <v>669717</v>
      </c>
      <c r="K85">
        <v>428085</v>
      </c>
      <c r="L85">
        <v>438863</v>
      </c>
      <c r="M85">
        <v>432452</v>
      </c>
      <c r="N85">
        <v>920635</v>
      </c>
      <c r="O85">
        <v>874462</v>
      </c>
      <c r="P85">
        <v>1282039</v>
      </c>
      <c r="Q85">
        <v>1228123</v>
      </c>
      <c r="S85">
        <v>0.470293028182526</v>
      </c>
      <c r="T85">
        <v>0.48249907362116318</v>
      </c>
      <c r="U85">
        <v>0.47393527355532333</v>
      </c>
      <c r="V85">
        <v>0.44062381092451713</v>
      </c>
      <c r="W85">
        <v>0.49042274193051011</v>
      </c>
      <c r="X85">
        <v>0.49173042471271761</v>
      </c>
      <c r="Y85">
        <v>0.45031194060754287</v>
      </c>
      <c r="Z85">
        <v>0.50125620138744542</v>
      </c>
      <c r="AA85">
        <v>1.9371948929727167E-2</v>
      </c>
      <c r="AB85">
        <v>2.4859105333528935</v>
      </c>
      <c r="AC85">
        <v>2.4825704854814679</v>
      </c>
      <c r="AD85">
        <v>2.1825436332619521</v>
      </c>
      <c r="AE85">
        <v>2.3325570593717098</v>
      </c>
      <c r="AG85">
        <v>7.6305949630604594E-2</v>
      </c>
      <c r="AH85">
        <v>7.6206297716518198E-2</v>
      </c>
      <c r="AI85">
        <v>6.4279103048683783E-2</v>
      </c>
      <c r="AJ85">
        <v>7.0242700382600998E-2</v>
      </c>
      <c r="AK85">
        <v>0.16410275514949521</v>
      </c>
      <c r="AL85">
        <v>0.15184581865817334</v>
      </c>
      <c r="AM85">
        <v>0.19056061017969972</v>
      </c>
      <c r="AN85">
        <v>0.19079517889606526</v>
      </c>
      <c r="AO85">
        <v>0.25496119592650035</v>
      </c>
      <c r="AP85">
        <v>0.25650597811700365</v>
      </c>
      <c r="AQ85">
        <v>16.427672131993791</v>
      </c>
      <c r="AR85">
        <v>16.450720495850639</v>
      </c>
      <c r="AS85">
        <v>16.475548322388608</v>
      </c>
      <c r="AT85">
        <v>16.502238377528624</v>
      </c>
      <c r="AU85">
        <v>16.488893349958616</v>
      </c>
    </row>
    <row r="86" spans="1:47" x14ac:dyDescent="0.25">
      <c r="A86" t="str">
        <f>'Bilan et annexes'!B85</f>
        <v>ROGER VANDEN BERGHE</v>
      </c>
      <c r="B86">
        <v>1.4</v>
      </c>
      <c r="C86">
        <v>1.4</v>
      </c>
      <c r="D86">
        <v>1.57</v>
      </c>
      <c r="E86">
        <v>1.45</v>
      </c>
      <c r="F86">
        <v>1957954</v>
      </c>
      <c r="G86">
        <v>1752027</v>
      </c>
      <c r="H86">
        <v>4016406</v>
      </c>
      <c r="I86">
        <v>2574099</v>
      </c>
      <c r="J86">
        <v>5064785</v>
      </c>
      <c r="K86">
        <v>4035478</v>
      </c>
      <c r="L86">
        <v>6041908</v>
      </c>
      <c r="M86">
        <v>4794062</v>
      </c>
      <c r="N86">
        <v>6062743</v>
      </c>
      <c r="O86">
        <v>5725877</v>
      </c>
      <c r="P86">
        <v>7278065</v>
      </c>
      <c r="Q86">
        <v>8890187</v>
      </c>
      <c r="S86">
        <v>0.22930102526918913</v>
      </c>
      <c r="T86">
        <v>0.25469537042663959</v>
      </c>
      <c r="U86">
        <v>0.30410003302528699</v>
      </c>
      <c r="V86">
        <v>0.1504308779157694</v>
      </c>
      <c r="W86">
        <v>0.14603311400986035</v>
      </c>
      <c r="X86">
        <v>0.19240444930281927</v>
      </c>
      <c r="Y86">
        <v>0.19039589214930877</v>
      </c>
      <c r="Z86">
        <v>0.2581615433288853</v>
      </c>
      <c r="AA86">
        <v>0.3417649345653801</v>
      </c>
      <c r="AB86">
        <v>1.0769071696708974</v>
      </c>
      <c r="AC86">
        <v>0.97062337503292706</v>
      </c>
      <c r="AD86">
        <v>0.85124498468440779</v>
      </c>
      <c r="AE86">
        <v>0.91093417985866743</v>
      </c>
      <c r="AG86">
        <v>8.7064555111182176E-2</v>
      </c>
      <c r="AH86">
        <v>0.1320342469097244</v>
      </c>
      <c r="AI86">
        <v>0.10659219035758261</v>
      </c>
      <c r="AJ86">
        <v>0.1193132186336535</v>
      </c>
      <c r="AK86">
        <v>0.13080235403301269</v>
      </c>
      <c r="AL86">
        <v>0.12512799890245135</v>
      </c>
      <c r="AM86">
        <v>0.16182203941352019</v>
      </c>
      <c r="AN86">
        <v>0.19571745316936504</v>
      </c>
      <c r="AO86">
        <v>0.29325203657796189</v>
      </c>
      <c r="AP86">
        <v>0.56413796181576092</v>
      </c>
      <c r="AQ86">
        <v>17.763964292002001</v>
      </c>
      <c r="AR86">
        <v>17.725833959884291</v>
      </c>
      <c r="AS86">
        <v>17.609107621115857</v>
      </c>
      <c r="AT86">
        <v>17.460578370722434</v>
      </c>
      <c r="AU86">
        <v>17.534842995919146</v>
      </c>
    </row>
    <row r="87" spans="1:47" x14ac:dyDescent="0.25">
      <c r="A87" t="str">
        <f>'Bilan et annexes'!B86</f>
        <v>SARENS</v>
      </c>
      <c r="B87">
        <v>1.36</v>
      </c>
      <c r="C87">
        <v>0.99</v>
      </c>
      <c r="D87">
        <v>0.79</v>
      </c>
      <c r="E87">
        <v>0.91</v>
      </c>
      <c r="F87">
        <v>11026242</v>
      </c>
      <c r="G87">
        <v>17645514</v>
      </c>
      <c r="H87">
        <v>19135315</v>
      </c>
      <c r="I87">
        <v>39194753</v>
      </c>
      <c r="J87">
        <v>57915186</v>
      </c>
      <c r="K87">
        <v>59766556</v>
      </c>
      <c r="L87">
        <v>81998758</v>
      </c>
      <c r="M87">
        <v>114551775</v>
      </c>
      <c r="N87">
        <v>148200114</v>
      </c>
      <c r="O87">
        <v>234335601</v>
      </c>
      <c r="P87">
        <v>352221369</v>
      </c>
      <c r="Q87">
        <v>358240786</v>
      </c>
      <c r="S87">
        <v>6.2615708200560741E-2</v>
      </c>
      <c r="T87">
        <v>5.0169253252338862E-2</v>
      </c>
      <c r="U87">
        <v>5.4472709671796786E-2</v>
      </c>
      <c r="V87">
        <v>5.7487265494065347E-2</v>
      </c>
      <c r="W87">
        <v>5.3649861014079307E-2</v>
      </c>
      <c r="X87">
        <v>3.8081151202432502E-2</v>
      </c>
      <c r="Y87">
        <v>3.7383420048488415E-2</v>
      </c>
      <c r="Z87">
        <v>4.4970143069527568E-2</v>
      </c>
      <c r="AA87">
        <v>0.18090293096640997</v>
      </c>
      <c r="AB87">
        <v>0.59242550421145002</v>
      </c>
      <c r="AC87">
        <v>0.46449349959590913</v>
      </c>
      <c r="AD87">
        <v>0.38934490033120583</v>
      </c>
      <c r="AE87">
        <v>0.42691919996355748</v>
      </c>
      <c r="AG87">
        <v>0.18280249317941022</v>
      </c>
      <c r="AH87">
        <v>0.17813195881272131</v>
      </c>
      <c r="AI87">
        <v>0.18489905237951934</v>
      </c>
      <c r="AJ87">
        <v>0.18151550559612034</v>
      </c>
      <c r="AK87">
        <v>0.45328612089799547</v>
      </c>
      <c r="AL87">
        <v>0.50906453516876793</v>
      </c>
      <c r="AM87">
        <v>0.56852368595700076</v>
      </c>
      <c r="AN87">
        <v>0.5274111952405991</v>
      </c>
      <c r="AO87">
        <v>0.11680081145020366</v>
      </c>
      <c r="AP87">
        <v>3.6039949366633406E-2</v>
      </c>
      <c r="AQ87">
        <v>19.026705234054841</v>
      </c>
      <c r="AR87">
        <v>19.081775639474785</v>
      </c>
      <c r="AS87">
        <v>19.180637609915198</v>
      </c>
      <c r="AT87">
        <v>19.301193037003042</v>
      </c>
      <c r="AU87">
        <v>19.24091532345912</v>
      </c>
    </row>
    <row r="88" spans="1:47" x14ac:dyDescent="0.25">
      <c r="A88" t="str">
        <f>'Bilan et annexes'!B87</f>
        <v>SMEETS EN ZONEN</v>
      </c>
      <c r="B88">
        <v>1.98</v>
      </c>
      <c r="C88">
        <v>1.92</v>
      </c>
      <c r="D88">
        <v>2.09</v>
      </c>
      <c r="E88">
        <v>2.25</v>
      </c>
      <c r="F88">
        <v>805315</v>
      </c>
      <c r="G88">
        <v>847399</v>
      </c>
      <c r="H88">
        <v>1614292</v>
      </c>
      <c r="I88">
        <v>1333507</v>
      </c>
      <c r="J88">
        <v>1023299</v>
      </c>
      <c r="K88">
        <v>1028556</v>
      </c>
      <c r="L88">
        <v>1785445</v>
      </c>
      <c r="M88">
        <v>1596942</v>
      </c>
      <c r="N88">
        <v>624640</v>
      </c>
      <c r="O88">
        <v>604497</v>
      </c>
      <c r="P88">
        <v>711077</v>
      </c>
      <c r="Q88">
        <v>1029698</v>
      </c>
      <c r="S88">
        <v>0.16257574645534803</v>
      </c>
      <c r="T88">
        <v>0.16482519445341631</v>
      </c>
      <c r="U88">
        <v>0.16693671781780814</v>
      </c>
      <c r="V88">
        <v>0.18171394740777966</v>
      </c>
      <c r="W88">
        <v>0.19307103904311265</v>
      </c>
      <c r="X88">
        <v>0.2020083345994009</v>
      </c>
      <c r="Y88">
        <v>0.22069972730050205</v>
      </c>
      <c r="Z88">
        <v>0.30761739575071395</v>
      </c>
      <c r="AA88">
        <v>0.52279556366198687</v>
      </c>
      <c r="AB88">
        <v>2.9980696518336085</v>
      </c>
      <c r="AC88">
        <v>2.8307880419062057</v>
      </c>
      <c r="AD88">
        <v>2.4574503866237016</v>
      </c>
      <c r="AE88">
        <v>2.6441192142649537</v>
      </c>
      <c r="AG88">
        <v>0.10151708705546499</v>
      </c>
      <c r="AH88">
        <v>0.16088925342022972</v>
      </c>
      <c r="AI88">
        <v>0.12952005520982726</v>
      </c>
      <c r="AJ88">
        <v>0.14520465431502849</v>
      </c>
      <c r="AK88">
        <v>6.1651123768006459E-2</v>
      </c>
      <c r="AL88">
        <v>5.4472174177736421E-2</v>
      </c>
      <c r="AM88">
        <v>5.7671933168792822E-2</v>
      </c>
      <c r="AN88">
        <v>8.5473644191711357E-2</v>
      </c>
      <c r="AO88">
        <v>5.8741165362997193E-2</v>
      </c>
      <c r="AP88">
        <v>0.56912488774214731</v>
      </c>
      <c r="AQ88">
        <v>17.23284214714467</v>
      </c>
      <c r="AR88">
        <v>17.22916324921086</v>
      </c>
      <c r="AS88">
        <v>17.262772424250098</v>
      </c>
      <c r="AT88">
        <v>17.226645069072326</v>
      </c>
      <c r="AU88">
        <v>17.24470874666121</v>
      </c>
    </row>
    <row r="89" spans="1:47" x14ac:dyDescent="0.25">
      <c r="A89" t="str">
        <f>'Bilan et annexes'!B88</f>
        <v>SMURFIT KAPPA TURNHOUT</v>
      </c>
      <c r="B89">
        <v>1.83</v>
      </c>
      <c r="C89">
        <v>2.0299999999999998</v>
      </c>
      <c r="D89">
        <v>2.34</v>
      </c>
      <c r="E89">
        <v>2.09</v>
      </c>
      <c r="F89">
        <v>3963674</v>
      </c>
      <c r="G89">
        <v>4807216</v>
      </c>
      <c r="H89">
        <v>6860566</v>
      </c>
      <c r="I89">
        <v>2399770</v>
      </c>
      <c r="J89">
        <v>6553656</v>
      </c>
      <c r="K89">
        <v>7306649</v>
      </c>
      <c r="L89">
        <v>9385418</v>
      </c>
      <c r="M89">
        <v>4951581</v>
      </c>
      <c r="N89">
        <v>15795408</v>
      </c>
      <c r="O89">
        <v>13989622</v>
      </c>
      <c r="P89">
        <v>13748470</v>
      </c>
      <c r="Q89">
        <v>16245702</v>
      </c>
      <c r="S89">
        <v>0.28660614576274041</v>
      </c>
      <c r="T89">
        <v>0.30550942678390258</v>
      </c>
      <c r="U89">
        <v>0.29279868556600125</v>
      </c>
      <c r="V89">
        <v>0.31233107239348978</v>
      </c>
      <c r="W89">
        <v>0.35415994950026908</v>
      </c>
      <c r="X89">
        <v>0.36589458048462226</v>
      </c>
      <c r="Y89">
        <v>0.38345520516509196</v>
      </c>
      <c r="Z89">
        <v>0.42650290315046985</v>
      </c>
      <c r="AA89">
        <v>0.16564422076318461</v>
      </c>
      <c r="AB89">
        <v>1.5058346618730383</v>
      </c>
      <c r="AC89">
        <v>1.4800023202647361</v>
      </c>
      <c r="AD89">
        <v>1.4185247128295129</v>
      </c>
      <c r="AE89">
        <v>1.4492635165471244</v>
      </c>
      <c r="AG89">
        <v>0.12002439896048982</v>
      </c>
      <c r="AH89">
        <v>0.14721913479285598</v>
      </c>
      <c r="AI89">
        <v>7.3668233578173981E-2</v>
      </c>
      <c r="AJ89">
        <v>0.11044368418551498</v>
      </c>
      <c r="AK89">
        <v>0.25946700758934943</v>
      </c>
      <c r="AL89">
        <v>0.21944041777564979</v>
      </c>
      <c r="AM89">
        <v>0.20454588126550241</v>
      </c>
      <c r="AN89">
        <v>0.23498556315136609</v>
      </c>
      <c r="AO89">
        <v>-6.7875082726898434E-2</v>
      </c>
      <c r="AP89">
        <v>7.0839937023858823E-2</v>
      </c>
      <c r="AQ89">
        <v>18.178403543775996</v>
      </c>
      <c r="AR89">
        <v>18.333702893673436</v>
      </c>
      <c r="AS89">
        <v>18.362544521625239</v>
      </c>
      <c r="AT89">
        <v>18.373018480963186</v>
      </c>
      <c r="AU89">
        <v>18.36778150129421</v>
      </c>
    </row>
    <row r="90" spans="1:47" x14ac:dyDescent="0.25">
      <c r="A90" t="str">
        <f>'Bilan et annexes'!B89</f>
        <v>SODIREP - TEXTILES</v>
      </c>
      <c r="B90">
        <v>1.1100000000000001</v>
      </c>
      <c r="C90">
        <v>1.66</v>
      </c>
      <c r="D90">
        <v>1.53</v>
      </c>
      <c r="E90">
        <v>1.49</v>
      </c>
      <c r="F90">
        <v>2371373</v>
      </c>
      <c r="G90">
        <v>3544863</v>
      </c>
      <c r="H90">
        <v>474127</v>
      </c>
      <c r="I90">
        <v>9642</v>
      </c>
      <c r="J90">
        <v>2478953</v>
      </c>
      <c r="K90">
        <v>3652299</v>
      </c>
      <c r="L90">
        <v>631725</v>
      </c>
      <c r="M90">
        <v>146176</v>
      </c>
      <c r="N90">
        <v>1386805</v>
      </c>
      <c r="O90">
        <v>1692431</v>
      </c>
      <c r="P90">
        <v>537876</v>
      </c>
      <c r="Q90">
        <v>415842</v>
      </c>
      <c r="S90">
        <v>8.6028368267366095E-2</v>
      </c>
      <c r="T90">
        <v>9.2543055724014958E-2</v>
      </c>
      <c r="U90">
        <v>6.5413579180625472E-2</v>
      </c>
      <c r="V90">
        <v>0.10024974278025632</v>
      </c>
      <c r="W90">
        <v>0.10809829107387434</v>
      </c>
      <c r="X90">
        <v>0.17808229537232911</v>
      </c>
      <c r="Y90">
        <v>0.38885901060108208</v>
      </c>
      <c r="Z90">
        <v>0.37334405354807892</v>
      </c>
      <c r="AA90">
        <v>1.096469235010153</v>
      </c>
      <c r="AB90">
        <v>2.8261442575620004</v>
      </c>
      <c r="AC90">
        <v>2.6971989167228911</v>
      </c>
      <c r="AD90">
        <v>3.4314913435296641</v>
      </c>
      <c r="AE90">
        <v>3.0643451301262776</v>
      </c>
      <c r="AG90">
        <v>0.27934839748450996</v>
      </c>
      <c r="AH90">
        <v>6.544134488295765E-2</v>
      </c>
      <c r="AI90">
        <v>1.9411060437534992E-2</v>
      </c>
      <c r="AJ90">
        <v>4.2426202660246319E-2</v>
      </c>
      <c r="AK90">
        <v>0.10607065696798258</v>
      </c>
      <c r="AL90">
        <v>0.1753214781140669</v>
      </c>
      <c r="AM90">
        <v>7.1425839699400528E-2</v>
      </c>
      <c r="AN90">
        <v>7.003428268088005E-2</v>
      </c>
      <c r="AO90">
        <v>-0.59260074425718812</v>
      </c>
      <c r="AP90">
        <v>-0.60053791791947675</v>
      </c>
      <c r="AQ90">
        <v>17.149488031225445</v>
      </c>
      <c r="AR90">
        <v>17.425076286549281</v>
      </c>
      <c r="AS90">
        <v>17.075024322015587</v>
      </c>
      <c r="AT90">
        <v>17.067473903274617</v>
      </c>
      <c r="AU90">
        <v>17.071249112645102</v>
      </c>
    </row>
    <row r="91" spans="1:47" x14ac:dyDescent="0.25">
      <c r="A91" t="str">
        <f>'Bilan et annexes'!B90</f>
        <v>SOLVIC</v>
      </c>
      <c r="B91">
        <v>1.34</v>
      </c>
      <c r="C91">
        <v>0.97</v>
      </c>
      <c r="D91">
        <v>0.83</v>
      </c>
      <c r="E91">
        <v>0.91</v>
      </c>
      <c r="F91">
        <v>34396904</v>
      </c>
      <c r="G91">
        <v>2730655</v>
      </c>
      <c r="H91">
        <v>545119</v>
      </c>
      <c r="I91">
        <v>-2484456</v>
      </c>
      <c r="J91">
        <v>58895639</v>
      </c>
      <c r="K91">
        <v>26660339</v>
      </c>
      <c r="L91">
        <v>27894541</v>
      </c>
      <c r="M91">
        <v>27344265</v>
      </c>
      <c r="N91">
        <v>125910820</v>
      </c>
      <c r="O91">
        <v>151176235</v>
      </c>
      <c r="P91">
        <v>167208093</v>
      </c>
      <c r="Q91">
        <v>153120235</v>
      </c>
      <c r="S91">
        <v>0.2341937494285361</v>
      </c>
      <c r="T91">
        <v>0.23831769793869564</v>
      </c>
      <c r="U91">
        <v>0.31394571765119356</v>
      </c>
      <c r="V91">
        <v>0.34114458746804255</v>
      </c>
      <c r="W91">
        <v>0.31357202253167815</v>
      </c>
      <c r="X91">
        <v>0.30606597501471206</v>
      </c>
      <c r="Y91">
        <v>0.2813062703109096</v>
      </c>
      <c r="Z91">
        <v>0.287180422467885</v>
      </c>
      <c r="AA91">
        <v>-6.1704188274829506E-2</v>
      </c>
      <c r="AB91">
        <v>2.3905430506045415</v>
      </c>
      <c r="AC91">
        <v>2.2382469463975934</v>
      </c>
      <c r="AD91">
        <v>2.2256573986899069</v>
      </c>
      <c r="AE91">
        <v>2.2319521725437501</v>
      </c>
      <c r="AG91">
        <v>0.11292234862131</v>
      </c>
      <c r="AH91">
        <v>0.1153570100155394</v>
      </c>
      <c r="AI91">
        <v>0.10397935801589898</v>
      </c>
      <c r="AJ91">
        <v>0.10966818401571919</v>
      </c>
      <c r="AK91">
        <v>0.53330700375696682</v>
      </c>
      <c r="AL91">
        <v>0.62518463576821492</v>
      </c>
      <c r="AM91">
        <v>0.63582583643051782</v>
      </c>
      <c r="AN91">
        <v>0.58363305308177538</v>
      </c>
      <c r="AO91">
        <v>1.7020892794697672E-2</v>
      </c>
      <c r="AP91">
        <v>-6.6462898013131363E-2</v>
      </c>
      <c r="AQ91">
        <v>20.128084555734748</v>
      </c>
      <c r="AR91">
        <v>20.151263024873071</v>
      </c>
      <c r="AS91">
        <v>20.109358037171649</v>
      </c>
      <c r="AT91">
        <v>20.187632589559868</v>
      </c>
      <c r="AU91">
        <v>20.148495313365757</v>
      </c>
    </row>
    <row r="92" spans="1:47" x14ac:dyDescent="0.25">
      <c r="A92" t="str">
        <f>'Bilan et annexes'!B91</f>
        <v>SOUTHERN EUROPEAN TRADING CORPORATION</v>
      </c>
      <c r="B92">
        <v>1.44</v>
      </c>
      <c r="C92">
        <v>1.34</v>
      </c>
      <c r="D92">
        <v>1.31</v>
      </c>
      <c r="E92">
        <v>1.39</v>
      </c>
      <c r="F92">
        <v>2671543</v>
      </c>
      <c r="G92">
        <v>1077588</v>
      </c>
      <c r="H92">
        <v>900811</v>
      </c>
      <c r="I92">
        <v>1946174</v>
      </c>
      <c r="J92">
        <v>3044925</v>
      </c>
      <c r="K92">
        <v>1443071</v>
      </c>
      <c r="L92">
        <v>1307043</v>
      </c>
      <c r="M92">
        <v>2312657</v>
      </c>
      <c r="N92">
        <v>620038</v>
      </c>
      <c r="O92">
        <v>748102</v>
      </c>
      <c r="P92">
        <v>720848</v>
      </c>
      <c r="Q92">
        <v>814909</v>
      </c>
      <c r="S92">
        <v>0.12264308276512415</v>
      </c>
      <c r="T92">
        <v>0.20519683219719084</v>
      </c>
      <c r="U92">
        <v>0.21682807488150133</v>
      </c>
      <c r="V92">
        <v>0.23556779557175594</v>
      </c>
      <c r="W92">
        <v>0.23811727061420368</v>
      </c>
      <c r="X92">
        <v>0.21684911448431338</v>
      </c>
      <c r="Y92">
        <v>0.19489390907380399</v>
      </c>
      <c r="Z92">
        <v>0.21359417079086604</v>
      </c>
      <c r="AA92">
        <v>-1.5010177473806546E-2</v>
      </c>
      <c r="AB92">
        <v>4.1860710766927793</v>
      </c>
      <c r="AC92">
        <v>3.3070375648041268</v>
      </c>
      <c r="AD92">
        <v>3.3348055375007628</v>
      </c>
      <c r="AE92">
        <v>3.3209215511524448</v>
      </c>
      <c r="AG92">
        <v>8.7393229410959256E-2</v>
      </c>
      <c r="AH92">
        <v>6.3878264447021327E-2</v>
      </c>
      <c r="AI92">
        <v>0.10574488383827184</v>
      </c>
      <c r="AJ92">
        <v>8.481157414264659E-2</v>
      </c>
      <c r="AK92">
        <v>3.7549866345808591E-2</v>
      </c>
      <c r="AL92">
        <v>3.6561503630213807E-2</v>
      </c>
      <c r="AM92">
        <v>3.2960351675605411E-2</v>
      </c>
      <c r="AN92">
        <v>4.0692738660975503E-2</v>
      </c>
      <c r="AO92">
        <v>-9.8495729033213644E-2</v>
      </c>
      <c r="AP92">
        <v>0.11299412279498573</v>
      </c>
      <c r="AQ92">
        <v>17.86096140065527</v>
      </c>
      <c r="AR92">
        <v>18.051384123577606</v>
      </c>
      <c r="AS92">
        <v>18.030106824689312</v>
      </c>
      <c r="AT92">
        <v>18.105047861745895</v>
      </c>
      <c r="AU92">
        <v>18.067577343217604</v>
      </c>
    </row>
    <row r="93" spans="1:47" x14ac:dyDescent="0.25">
      <c r="A93" t="str">
        <f>'Bilan et annexes'!B92</f>
        <v>SURFACE TREATMENT COMPANY S.T.C.</v>
      </c>
      <c r="B93">
        <v>2.58</v>
      </c>
      <c r="C93">
        <v>3.95</v>
      </c>
      <c r="D93">
        <v>7.27</v>
      </c>
      <c r="E93">
        <v>7.96</v>
      </c>
      <c r="F93">
        <v>40569</v>
      </c>
      <c r="G93">
        <v>1967636</v>
      </c>
      <c r="H93">
        <v>1897264</v>
      </c>
      <c r="I93">
        <v>735454</v>
      </c>
      <c r="J93">
        <v>1220202</v>
      </c>
      <c r="K93">
        <v>2897763</v>
      </c>
      <c r="L93">
        <v>2654453</v>
      </c>
      <c r="M93">
        <v>1427131</v>
      </c>
      <c r="N93">
        <v>4906905</v>
      </c>
      <c r="O93">
        <v>4223080</v>
      </c>
      <c r="P93">
        <v>3695358</v>
      </c>
      <c r="Q93">
        <v>3433212</v>
      </c>
      <c r="S93">
        <v>0.45719596307162935</v>
      </c>
      <c r="T93">
        <v>0.34054131513138558</v>
      </c>
      <c r="U93">
        <v>0.32885288402779222</v>
      </c>
      <c r="V93">
        <v>0.5161935732534525</v>
      </c>
      <c r="W93">
        <v>0.47534134213484064</v>
      </c>
      <c r="X93">
        <v>0.4650446828479764</v>
      </c>
      <c r="Y93">
        <v>0.44202919103225391</v>
      </c>
      <c r="Z93">
        <v>0.43449164980020827</v>
      </c>
      <c r="AA93">
        <v>-6.5699134243743088E-2</v>
      </c>
      <c r="AB93">
        <v>0.20779235967009574</v>
      </c>
      <c r="AC93">
        <v>0.18883280041349587</v>
      </c>
      <c r="AD93">
        <v>0.15833146246091032</v>
      </c>
      <c r="AE93">
        <v>0.17358213143720308</v>
      </c>
      <c r="AG93">
        <v>4.6936525710054001E-2</v>
      </c>
      <c r="AH93">
        <v>4.2064159144121746E-2</v>
      </c>
      <c r="AI93">
        <v>2.1495981471471977E-2</v>
      </c>
      <c r="AJ93">
        <v>3.1780070307796865E-2</v>
      </c>
      <c r="AK93">
        <v>7.9479609853977895E-2</v>
      </c>
      <c r="AL93">
        <v>6.692162535873028E-2</v>
      </c>
      <c r="AM93">
        <v>5.566086581992525E-2</v>
      </c>
      <c r="AN93">
        <v>5.083051909842147E-2</v>
      </c>
      <c r="AO93">
        <v>-0.16826787273085866</v>
      </c>
      <c r="AP93">
        <v>-0.24044703298901032</v>
      </c>
      <c r="AQ93">
        <v>16.281144594973583</v>
      </c>
      <c r="AR93">
        <v>16.367192834078004</v>
      </c>
      <c r="AS93">
        <v>16.29341516725</v>
      </c>
      <c r="AT93">
        <v>16.168001478258418</v>
      </c>
      <c r="AU93">
        <v>16.230708322754211</v>
      </c>
    </row>
    <row r="94" spans="1:47" x14ac:dyDescent="0.25">
      <c r="A94" t="str">
        <f>'Bilan et annexes'!B93</f>
        <v>TRANSPORT GEBROEDERS VAN AERDE</v>
      </c>
      <c r="B94">
        <v>0.88</v>
      </c>
      <c r="C94">
        <v>0.88</v>
      </c>
      <c r="D94">
        <v>1.1599999999999999</v>
      </c>
      <c r="E94">
        <v>1.1200000000000001</v>
      </c>
      <c r="F94">
        <v>54080</v>
      </c>
      <c r="G94">
        <v>597254</v>
      </c>
      <c r="H94">
        <v>-573531</v>
      </c>
      <c r="I94">
        <v>411503</v>
      </c>
      <c r="J94">
        <v>469034</v>
      </c>
      <c r="K94">
        <v>1051489</v>
      </c>
      <c r="L94">
        <v>-107510</v>
      </c>
      <c r="M94">
        <v>1010070</v>
      </c>
      <c r="N94">
        <v>8440799</v>
      </c>
      <c r="O94">
        <v>8029542</v>
      </c>
      <c r="P94">
        <v>7710307</v>
      </c>
      <c r="Q94">
        <v>7355301</v>
      </c>
      <c r="S94">
        <v>0.12104668295169059</v>
      </c>
      <c r="T94">
        <v>0.12716844396188975</v>
      </c>
      <c r="U94">
        <v>0.15255055171866691</v>
      </c>
      <c r="V94">
        <v>0.13775789735015698</v>
      </c>
      <c r="W94">
        <v>0.10145951108720644</v>
      </c>
      <c r="X94">
        <v>8.9802228180489066E-2</v>
      </c>
      <c r="Y94">
        <v>8.8443575526587867E-2</v>
      </c>
      <c r="Z94">
        <v>2.523506486427559E-2</v>
      </c>
      <c r="AA94">
        <v>-0.71899288719699839</v>
      </c>
      <c r="AB94">
        <v>1.2196634265961606</v>
      </c>
      <c r="AC94">
        <v>0.97525221977514431</v>
      </c>
      <c r="AD94">
        <v>0.89525496132488758</v>
      </c>
      <c r="AE94">
        <v>0.93525359055001589</v>
      </c>
      <c r="AG94">
        <v>6.3882141653129165E-2</v>
      </c>
      <c r="AH94">
        <v>-7.3022918573434695E-3</v>
      </c>
      <c r="AI94">
        <v>5.8173354257395449E-2</v>
      </c>
      <c r="AJ94">
        <v>2.543553120002599E-2</v>
      </c>
      <c r="AK94">
        <v>0.51281213344465892</v>
      </c>
      <c r="AL94">
        <v>0.54538237526553246</v>
      </c>
      <c r="AM94">
        <v>0.44406270906400147</v>
      </c>
      <c r="AN94">
        <v>0.41762628774664778</v>
      </c>
      <c r="AO94">
        <v>-0.18577730193829803</v>
      </c>
      <c r="AP94">
        <v>-0.23425048793827188</v>
      </c>
      <c r="AQ94">
        <v>16.56384532920012</v>
      </c>
      <c r="AR94">
        <v>16.81500823348609</v>
      </c>
      <c r="AS94">
        <v>16.47984708767569</v>
      </c>
      <c r="AT94">
        <v>16.559211389101293</v>
      </c>
      <c r="AU94">
        <v>16.519529238388493</v>
      </c>
    </row>
    <row r="95" spans="1:47" x14ac:dyDescent="0.25">
      <c r="A95" t="str">
        <f>'Bilan et annexes'!B94</f>
        <v>TURBOTRUCKS TORHOUT</v>
      </c>
      <c r="B95">
        <v>0.72</v>
      </c>
      <c r="C95">
        <v>0.84</v>
      </c>
      <c r="D95">
        <v>0.85</v>
      </c>
      <c r="E95">
        <v>0.86</v>
      </c>
      <c r="F95">
        <v>414998</v>
      </c>
      <c r="G95">
        <v>1306925</v>
      </c>
      <c r="H95">
        <v>1212699</v>
      </c>
      <c r="I95">
        <v>72947</v>
      </c>
      <c r="J95">
        <v>479377</v>
      </c>
      <c r="K95">
        <v>1362007</v>
      </c>
      <c r="L95">
        <v>1257281</v>
      </c>
      <c r="M95">
        <v>109466</v>
      </c>
      <c r="N95">
        <v>541730</v>
      </c>
      <c r="O95">
        <v>486848</v>
      </c>
      <c r="P95">
        <v>463547</v>
      </c>
      <c r="Q95">
        <v>418412</v>
      </c>
      <c r="S95">
        <v>0.10186893630254698</v>
      </c>
      <c r="T95">
        <v>0.12426473681681198</v>
      </c>
      <c r="U95">
        <v>0.18323562784315053</v>
      </c>
      <c r="V95">
        <v>0.30954891461167272</v>
      </c>
      <c r="W95">
        <v>0.33898880035875667</v>
      </c>
      <c r="X95">
        <v>0.36097816396687865</v>
      </c>
      <c r="Y95">
        <v>0.38134142576118696</v>
      </c>
      <c r="Z95">
        <v>0.35304229796328235</v>
      </c>
      <c r="AA95">
        <v>-2.1984338100640499E-2</v>
      </c>
      <c r="AB95">
        <v>2.0979263818975418</v>
      </c>
      <c r="AC95">
        <v>2.1280827330080823</v>
      </c>
      <c r="AD95">
        <v>1.7303984317316523</v>
      </c>
      <c r="AE95">
        <v>1.9292405823698673</v>
      </c>
      <c r="AG95">
        <v>5.8684313922928416E-2</v>
      </c>
      <c r="AH95">
        <v>5.1279711827565091E-2</v>
      </c>
      <c r="AI95">
        <v>4.2503184652042791E-3</v>
      </c>
      <c r="AJ95">
        <v>2.7765015146384686E-2</v>
      </c>
      <c r="AK95">
        <v>2.3341328922294829E-2</v>
      </c>
      <c r="AL95">
        <v>1.9856678931620225E-2</v>
      </c>
      <c r="AM95">
        <v>1.7998486960243802E-2</v>
      </c>
      <c r="AN95">
        <v>1.7541644279072514E-2</v>
      </c>
      <c r="AO95">
        <v>-9.3580199275791046E-2</v>
      </c>
      <c r="AP95">
        <v>-0.11658720275026441</v>
      </c>
      <c r="AQ95">
        <v>16.95381920097973</v>
      </c>
      <c r="AR95">
        <v>17.701002157757852</v>
      </c>
      <c r="AS95">
        <v>17.770143564875099</v>
      </c>
      <c r="AT95">
        <v>17.612482355394651</v>
      </c>
      <c r="AU95">
        <v>17.691312960134873</v>
      </c>
    </row>
    <row r="96" spans="1:47" x14ac:dyDescent="0.25">
      <c r="A96" t="str">
        <f>'Bilan et annexes'!B95</f>
        <v>UCB PHARMA</v>
      </c>
      <c r="B96">
        <v>0.74</v>
      </c>
      <c r="C96">
        <v>1.19</v>
      </c>
      <c r="D96">
        <v>0.57999999999999996</v>
      </c>
      <c r="E96">
        <v>0.9</v>
      </c>
      <c r="F96">
        <v>83131000</v>
      </c>
      <c r="G96">
        <v>-44252000</v>
      </c>
      <c r="H96">
        <v>-156615000</v>
      </c>
      <c r="I96">
        <v>-57915000</v>
      </c>
      <c r="J96">
        <v>657454000</v>
      </c>
      <c r="K96">
        <v>540846000</v>
      </c>
      <c r="L96">
        <v>481888000</v>
      </c>
      <c r="M96">
        <v>617823000</v>
      </c>
      <c r="N96">
        <v>204960000</v>
      </c>
      <c r="O96">
        <v>210891000</v>
      </c>
      <c r="P96">
        <v>242779000</v>
      </c>
      <c r="Q96">
        <v>302175000</v>
      </c>
      <c r="S96">
        <v>0.19320744663071027</v>
      </c>
      <c r="T96">
        <v>9.8925261083709123E-2</v>
      </c>
      <c r="U96">
        <v>9.8072484984526032E-2</v>
      </c>
      <c r="V96">
        <v>0.10267238953990011</v>
      </c>
      <c r="W96">
        <v>0.16305239515826456</v>
      </c>
      <c r="X96">
        <v>0.17748143531954599</v>
      </c>
      <c r="Y96">
        <v>0.19473304077838308</v>
      </c>
      <c r="Z96">
        <v>0.15093213572073441</v>
      </c>
      <c r="AA96">
        <v>-0.1495891643597031</v>
      </c>
      <c r="AB96">
        <v>0.47785887929330234</v>
      </c>
      <c r="AC96">
        <v>0.42902244757639824</v>
      </c>
      <c r="AD96">
        <v>0.5464681192875267</v>
      </c>
      <c r="AE96">
        <v>0.48774528343196244</v>
      </c>
      <c r="AG96">
        <v>0.12698496924492161</v>
      </c>
      <c r="AH96">
        <v>0.10341112859351355</v>
      </c>
      <c r="AI96">
        <v>0.14984014897116668</v>
      </c>
      <c r="AJ96">
        <v>0.12662563878234012</v>
      </c>
      <c r="AK96">
        <v>4.8122458697002726E-2</v>
      </c>
      <c r="AL96">
        <v>4.5256317485006192E-2</v>
      </c>
      <c r="AM96">
        <v>5.8881008844071638E-2</v>
      </c>
      <c r="AN96">
        <v>6.567374184824068E-2</v>
      </c>
      <c r="AO96">
        <v>0.30105612025502126</v>
      </c>
      <c r="AP96">
        <v>0.45115081159661202</v>
      </c>
      <c r="AQ96">
        <v>21.378802527767238</v>
      </c>
      <c r="AR96">
        <v>21.433891868984492</v>
      </c>
      <c r="AS96">
        <v>21.416018940368161</v>
      </c>
      <c r="AT96">
        <v>21.5356194844924</v>
      </c>
      <c r="AU96">
        <v>21.475819212430281</v>
      </c>
    </row>
    <row r="97" spans="1:47" x14ac:dyDescent="0.25">
      <c r="A97" t="str">
        <f>'Bilan et annexes'!B96</f>
        <v>VAN HOUDT KEMPEN</v>
      </c>
      <c r="B97">
        <v>1.78</v>
      </c>
      <c r="C97">
        <v>1.66</v>
      </c>
      <c r="D97">
        <v>2.13</v>
      </c>
      <c r="E97">
        <v>2.1800000000000002</v>
      </c>
      <c r="F97">
        <v>533836</v>
      </c>
      <c r="G97">
        <v>510723</v>
      </c>
      <c r="H97">
        <v>166916</v>
      </c>
      <c r="I97">
        <v>741155</v>
      </c>
      <c r="J97">
        <v>727149</v>
      </c>
      <c r="K97">
        <v>716908</v>
      </c>
      <c r="L97">
        <v>386828</v>
      </c>
      <c r="M97">
        <v>965735</v>
      </c>
      <c r="N97">
        <v>845755</v>
      </c>
      <c r="O97">
        <v>919083</v>
      </c>
      <c r="P97">
        <v>846425</v>
      </c>
      <c r="Q97">
        <v>670485</v>
      </c>
      <c r="S97">
        <v>0.25764539940871811</v>
      </c>
      <c r="T97">
        <v>0.29908492859798319</v>
      </c>
      <c r="U97">
        <v>0.31497264088409982</v>
      </c>
      <c r="V97">
        <v>0.37697880857713151</v>
      </c>
      <c r="W97">
        <v>0.36757285730509504</v>
      </c>
      <c r="X97">
        <v>0.36863670882527577</v>
      </c>
      <c r="Y97">
        <v>0.47990758526150012</v>
      </c>
      <c r="Z97">
        <v>0.44346946553743855</v>
      </c>
      <c r="AA97">
        <v>0.20299865672800252</v>
      </c>
      <c r="AB97">
        <v>3.9855073439697621</v>
      </c>
      <c r="AC97">
        <v>3.2560495225620336</v>
      </c>
      <c r="AD97">
        <v>4.4901613176983872</v>
      </c>
      <c r="AE97">
        <v>3.8731054201302104</v>
      </c>
      <c r="AG97">
        <v>0.13047558173733514</v>
      </c>
      <c r="AH97">
        <v>6.1611413659797096E-2</v>
      </c>
      <c r="AI97">
        <v>0.17914120330222236</v>
      </c>
      <c r="AJ97">
        <v>0.12037630848100972</v>
      </c>
      <c r="AK97">
        <v>0.15392543482882029</v>
      </c>
      <c r="AL97">
        <v>0.14638548114585112</v>
      </c>
      <c r="AM97">
        <v>0.15700952435718241</v>
      </c>
      <c r="AN97">
        <v>0.11057735203124668</v>
      </c>
      <c r="AO97">
        <v>7.2575798693765431E-2</v>
      </c>
      <c r="AP97">
        <v>-0.24461530497636599</v>
      </c>
      <c r="AQ97">
        <v>16.834461773423339</v>
      </c>
      <c r="AR97">
        <v>16.901936645008423</v>
      </c>
      <c r="AS97">
        <v>16.833158274266722</v>
      </c>
      <c r="AT97">
        <v>17.002114357928999</v>
      </c>
      <c r="AU97">
        <v>16.917636316097862</v>
      </c>
    </row>
    <row r="98" spans="1:47" x14ac:dyDescent="0.25">
      <c r="A98" t="str">
        <f>'Bilan et annexes'!B97</f>
        <v>VANDEN AVENNE OOIGEM</v>
      </c>
      <c r="B98">
        <v>1.45</v>
      </c>
      <c r="C98">
        <v>1.44</v>
      </c>
      <c r="D98">
        <v>1.37</v>
      </c>
      <c r="E98">
        <v>1.38</v>
      </c>
      <c r="F98">
        <v>3967118</v>
      </c>
      <c r="G98">
        <v>1245777</v>
      </c>
      <c r="H98">
        <v>3618148</v>
      </c>
      <c r="I98">
        <v>-1993606</v>
      </c>
      <c r="J98">
        <v>4460419</v>
      </c>
      <c r="K98">
        <v>1720349</v>
      </c>
      <c r="L98">
        <v>4087645</v>
      </c>
      <c r="M98">
        <v>-1215728</v>
      </c>
      <c r="N98">
        <v>3418435</v>
      </c>
      <c r="O98">
        <v>3470095</v>
      </c>
      <c r="P98">
        <v>3969682</v>
      </c>
      <c r="Q98">
        <v>5757854</v>
      </c>
      <c r="S98">
        <v>0.23847319031570452</v>
      </c>
      <c r="T98">
        <v>0.28909158519122796</v>
      </c>
      <c r="U98">
        <v>0.26520125137458295</v>
      </c>
      <c r="V98">
        <v>0.2394545671583404</v>
      </c>
      <c r="W98">
        <v>0.23632367075815272</v>
      </c>
      <c r="X98">
        <v>0.23605718194520178</v>
      </c>
      <c r="Y98">
        <v>0.20017218491320099</v>
      </c>
      <c r="Z98">
        <v>0.23196461531757756</v>
      </c>
      <c r="AA98">
        <v>-1.7337183278644194E-2</v>
      </c>
      <c r="AB98">
        <v>3.5882368486732119</v>
      </c>
      <c r="AC98">
        <v>3.7669163902058642</v>
      </c>
      <c r="AD98">
        <v>3.6430165880258865</v>
      </c>
      <c r="AE98">
        <v>3.7049664891158756</v>
      </c>
      <c r="AG98">
        <v>2.0269472982438686E-2</v>
      </c>
      <c r="AH98">
        <v>4.5373093738596423E-2</v>
      </c>
      <c r="AI98">
        <v>-1.1763682249446789E-2</v>
      </c>
      <c r="AJ98">
        <v>1.6804705744574818E-2</v>
      </c>
      <c r="AK98">
        <v>4.0276639143989268E-2</v>
      </c>
      <c r="AL98">
        <v>3.8518253350482923E-2</v>
      </c>
      <c r="AM98">
        <v>3.8411616479466157E-2</v>
      </c>
      <c r="AN98">
        <v>5.7637509512357188E-2</v>
      </c>
      <c r="AO98">
        <v>-2.7684762869817129E-3</v>
      </c>
      <c r="AP98">
        <v>0.49636872128924187</v>
      </c>
      <c r="AQ98">
        <v>19.219449351129914</v>
      </c>
      <c r="AR98">
        <v>19.534338010556823</v>
      </c>
      <c r="AS98">
        <v>19.642572302198815</v>
      </c>
      <c r="AT98">
        <v>19.74640397541884</v>
      </c>
      <c r="AU98">
        <v>19.694488138808829</v>
      </c>
    </row>
    <row r="99" spans="1:47" x14ac:dyDescent="0.25">
      <c r="A99" t="str">
        <f>'Bilan et annexes'!B98</f>
        <v>VULKOPRIN</v>
      </c>
      <c r="B99">
        <v>3.97</v>
      </c>
      <c r="C99">
        <v>3.82</v>
      </c>
      <c r="D99">
        <v>3.02</v>
      </c>
      <c r="E99">
        <v>3.69</v>
      </c>
      <c r="F99">
        <v>370537</v>
      </c>
      <c r="G99">
        <v>435509</v>
      </c>
      <c r="H99">
        <v>-144370</v>
      </c>
      <c r="I99">
        <v>-309488</v>
      </c>
      <c r="J99">
        <v>1441701</v>
      </c>
      <c r="K99">
        <v>1506347</v>
      </c>
      <c r="L99">
        <v>621993</v>
      </c>
      <c r="M99">
        <v>361085</v>
      </c>
      <c r="N99">
        <v>2112222</v>
      </c>
      <c r="O99">
        <v>2034437</v>
      </c>
      <c r="P99">
        <v>1533651</v>
      </c>
      <c r="Q99">
        <v>1313827</v>
      </c>
      <c r="S99">
        <v>0.501785499315337</v>
      </c>
      <c r="T99">
        <v>0.65536296014699358</v>
      </c>
      <c r="U99">
        <v>0.73414558067836555</v>
      </c>
      <c r="V99">
        <v>0.66596757821744512</v>
      </c>
      <c r="W99">
        <v>0.60393528531538121</v>
      </c>
      <c r="X99">
        <v>0.60865811379996471</v>
      </c>
      <c r="Y99">
        <v>0.65441230356212743</v>
      </c>
      <c r="Z99">
        <v>0.71483268309671766</v>
      </c>
      <c r="AA99">
        <v>0.17444040733127758</v>
      </c>
      <c r="AB99">
        <v>1.5976701515779128</v>
      </c>
      <c r="AC99">
        <v>1.5346246782665072</v>
      </c>
      <c r="AD99">
        <v>1.6232191605364772</v>
      </c>
      <c r="AE99">
        <v>1.5789219194014921</v>
      </c>
      <c r="AG99">
        <v>0.17482939200893396</v>
      </c>
      <c r="AH99">
        <v>6.8418643652223901E-2</v>
      </c>
      <c r="AI99">
        <v>3.9495396095885808E-2</v>
      </c>
      <c r="AJ99">
        <v>5.3957019874054851E-2</v>
      </c>
      <c r="AK99">
        <v>0.2451483542954542</v>
      </c>
      <c r="AL99">
        <v>0.22378615215267605</v>
      </c>
      <c r="AM99">
        <v>0.16775040147846454</v>
      </c>
      <c r="AN99">
        <v>0.16066294296961822</v>
      </c>
      <c r="AO99">
        <v>-0.25039865128018124</v>
      </c>
      <c r="AP99">
        <v>-0.28206932634505733</v>
      </c>
      <c r="AQ99">
        <v>16.294307917316097</v>
      </c>
      <c r="AR99">
        <v>16.437689241281358</v>
      </c>
      <c r="AS99">
        <v>16.451079954664682</v>
      </c>
      <c r="AT99">
        <v>16.512851216084709</v>
      </c>
      <c r="AU99">
        <v>16.481965585374695</v>
      </c>
    </row>
    <row r="100" spans="1:47" x14ac:dyDescent="0.25">
      <c r="A100" t="str">
        <f>'Bilan et annexes'!B99</f>
        <v>VYNCKIER TOOLS</v>
      </c>
      <c r="B100">
        <v>3.13</v>
      </c>
      <c r="C100">
        <v>2.1</v>
      </c>
      <c r="D100">
        <v>2.15</v>
      </c>
      <c r="E100">
        <v>1.94</v>
      </c>
      <c r="F100">
        <v>880834</v>
      </c>
      <c r="G100">
        <v>780245</v>
      </c>
      <c r="H100">
        <v>732528</v>
      </c>
      <c r="I100">
        <v>386585</v>
      </c>
      <c r="J100">
        <v>896898</v>
      </c>
      <c r="K100">
        <v>799226</v>
      </c>
      <c r="L100">
        <v>770024</v>
      </c>
      <c r="M100">
        <v>419071</v>
      </c>
      <c r="N100">
        <v>46379</v>
      </c>
      <c r="O100">
        <v>42356</v>
      </c>
      <c r="P100">
        <v>77064</v>
      </c>
      <c r="Q100">
        <v>53182</v>
      </c>
      <c r="S100">
        <v>0.10987199666942007</v>
      </c>
      <c r="T100">
        <v>0.11415226916217321</v>
      </c>
      <c r="U100">
        <v>0.16076571024281852</v>
      </c>
      <c r="V100">
        <v>0.2742158411156933</v>
      </c>
      <c r="W100">
        <v>0.31743402542562527</v>
      </c>
      <c r="X100">
        <v>0.30490065277516482</v>
      </c>
      <c r="Y100">
        <v>0.35005245399194712</v>
      </c>
      <c r="Z100">
        <v>0.3489379771798643</v>
      </c>
      <c r="AA100">
        <v>0.14443171572076893</v>
      </c>
      <c r="AB100">
        <v>2.8007279548479413</v>
      </c>
      <c r="AC100">
        <v>2.1156757070985668</v>
      </c>
      <c r="AD100">
        <v>2.1512373658883606</v>
      </c>
      <c r="AE100">
        <v>2.1334565364934637</v>
      </c>
      <c r="AG100">
        <v>0.17364067370042049</v>
      </c>
      <c r="AH100">
        <v>0.12297610792430146</v>
      </c>
      <c r="AI100">
        <v>6.6220656301439709E-2</v>
      </c>
      <c r="AJ100">
        <v>9.4598382112870583E-2</v>
      </c>
      <c r="AK100">
        <v>1.0076349875444245E-2</v>
      </c>
      <c r="AL100">
        <v>6.7644333517419102E-3</v>
      </c>
      <c r="AM100">
        <v>1.2177479847601362E-2</v>
      </c>
      <c r="AN100">
        <v>7.6165461021449549E-3</v>
      </c>
      <c r="AO100">
        <v>0.80022172063614727</v>
      </c>
      <c r="AP100">
        <v>0.12596956849070248</v>
      </c>
      <c r="AQ100">
        <v>16.162300748327183</v>
      </c>
      <c r="AR100">
        <v>16.372045691847831</v>
      </c>
      <c r="AS100">
        <v>16.399316469393032</v>
      </c>
      <c r="AT100">
        <v>16.426601740674617</v>
      </c>
      <c r="AU100">
        <v>16.412959105033824</v>
      </c>
    </row>
    <row r="101" spans="1:47" x14ac:dyDescent="0.25">
      <c r="A101" t="str">
        <f>'Bilan et annexes'!B100</f>
        <v>WAHL DIAMONDS</v>
      </c>
      <c r="B101">
        <v>1.3</v>
      </c>
      <c r="C101">
        <v>1.3</v>
      </c>
      <c r="D101">
        <v>1.27</v>
      </c>
      <c r="E101">
        <v>1.31</v>
      </c>
      <c r="F101">
        <v>174352</v>
      </c>
      <c r="G101">
        <v>101777</v>
      </c>
      <c r="H101">
        <v>151640</v>
      </c>
      <c r="I101">
        <v>170086</v>
      </c>
      <c r="J101">
        <v>198483</v>
      </c>
      <c r="K101">
        <v>126263</v>
      </c>
      <c r="L101">
        <v>179853</v>
      </c>
      <c r="M101">
        <v>195376</v>
      </c>
      <c r="N101">
        <v>411445</v>
      </c>
      <c r="O101">
        <v>390734</v>
      </c>
      <c r="P101">
        <v>384402</v>
      </c>
      <c r="Q101">
        <v>349615</v>
      </c>
      <c r="S101">
        <v>4.3771239768472706E-2</v>
      </c>
      <c r="T101">
        <v>3.574123889299223E-2</v>
      </c>
      <c r="U101">
        <v>5.1560658053954524E-2</v>
      </c>
      <c r="V101">
        <v>4.5550970387600684E-2</v>
      </c>
      <c r="W101">
        <v>3.3498165225357646E-2</v>
      </c>
      <c r="X101">
        <v>4.1398745726247813E-2</v>
      </c>
      <c r="Y101">
        <v>3.464847120901466E-2</v>
      </c>
      <c r="Z101">
        <v>4.4476214738753954E-2</v>
      </c>
      <c r="AA101">
        <v>7.4337252458229697E-2</v>
      </c>
      <c r="AB101">
        <v>4.2346526386525856</v>
      </c>
      <c r="AC101">
        <v>2.8294576404651557</v>
      </c>
      <c r="AD101">
        <v>2.7749884775030056</v>
      </c>
      <c r="AE101">
        <v>2.8022230589840804</v>
      </c>
      <c r="AG101">
        <v>1.9861466963989088E-2</v>
      </c>
      <c r="AH101">
        <v>3.1098858136759031E-2</v>
      </c>
      <c r="AI101">
        <v>3.2756920665701052E-2</v>
      </c>
      <c r="AJ101">
        <v>3.1927889401230043E-2</v>
      </c>
      <c r="AK101">
        <v>6.4721266523039125E-2</v>
      </c>
      <c r="AL101">
        <v>6.7562849856318233E-2</v>
      </c>
      <c r="AM101">
        <v>6.4449194464708134E-2</v>
      </c>
      <c r="AN101">
        <v>6.778298278083654E-2</v>
      </c>
      <c r="AO101">
        <v>-4.6085317570702215E-2</v>
      </c>
      <c r="AP101">
        <v>3.2581947769587901E-3</v>
      </c>
      <c r="AQ101">
        <v>16.677139675468183</v>
      </c>
      <c r="AR101">
        <v>17.108397410287211</v>
      </c>
      <c r="AS101">
        <v>16.610564413804074</v>
      </c>
      <c r="AT101">
        <v>16.621968862618726</v>
      </c>
      <c r="AU101">
        <v>16.6162666382114</v>
      </c>
    </row>
    <row r="102" spans="1:47" x14ac:dyDescent="0.25">
      <c r="A102" t="str">
        <f>'Bilan et annexes'!B101</f>
        <v>WELCO</v>
      </c>
      <c r="B102">
        <v>2.58</v>
      </c>
      <c r="C102">
        <v>2.61</v>
      </c>
      <c r="D102">
        <v>3.29</v>
      </c>
      <c r="E102">
        <v>3.66</v>
      </c>
      <c r="F102">
        <v>415554</v>
      </c>
      <c r="G102">
        <v>1007582</v>
      </c>
      <c r="H102">
        <v>2755551</v>
      </c>
      <c r="I102">
        <v>2196013</v>
      </c>
      <c r="J102">
        <v>508243</v>
      </c>
      <c r="K102">
        <v>1092135</v>
      </c>
      <c r="L102">
        <v>2840145</v>
      </c>
      <c r="M102">
        <v>2265433</v>
      </c>
      <c r="N102">
        <v>222112</v>
      </c>
      <c r="O102">
        <v>150774</v>
      </c>
      <c r="P102">
        <v>148404</v>
      </c>
      <c r="Q102">
        <v>147330</v>
      </c>
      <c r="S102">
        <v>0.21161141808115813</v>
      </c>
      <c r="T102">
        <v>0.18293238503284423</v>
      </c>
      <c r="U102">
        <v>0.21014742956198135</v>
      </c>
      <c r="V102">
        <v>0.25299434189213182</v>
      </c>
      <c r="W102">
        <v>0.38515205227486504</v>
      </c>
      <c r="X102">
        <v>0.35632176638826224</v>
      </c>
      <c r="Y102">
        <v>0.31162876292865843</v>
      </c>
      <c r="Z102">
        <v>0.45003655850199675</v>
      </c>
      <c r="AA102">
        <v>0.26300608313559826</v>
      </c>
      <c r="AB102">
        <v>1.7795664806916724</v>
      </c>
      <c r="AC102">
        <v>1.9790808077361868</v>
      </c>
      <c r="AD102">
        <v>1.464017058980962</v>
      </c>
      <c r="AE102">
        <v>1.7215489333585743</v>
      </c>
      <c r="AG102">
        <v>0.21987925852671728</v>
      </c>
      <c r="AH102">
        <v>0.47267645201205927</v>
      </c>
      <c r="AI102">
        <v>0.27410050511967854</v>
      </c>
      <c r="AJ102">
        <v>0.37338847856586888</v>
      </c>
      <c r="AK102">
        <v>4.4717751807135768E-2</v>
      </c>
      <c r="AL102">
        <v>2.5092845391931125E-2</v>
      </c>
      <c r="AM102">
        <v>1.7955777708623815E-2</v>
      </c>
      <c r="AN102">
        <v>1.7175268173399212E-2</v>
      </c>
      <c r="AO102">
        <v>-0.28442640010854692</v>
      </c>
      <c r="AP102">
        <v>-0.31553126378716284</v>
      </c>
      <c r="AQ102">
        <v>15.647855833822421</v>
      </c>
      <c r="AR102">
        <v>15.994691659789098</v>
      </c>
      <c r="AS102">
        <v>16.291342406011612</v>
      </c>
      <c r="AT102">
        <v>16.308721051876574</v>
      </c>
      <c r="AU102">
        <v>16.300031728944091</v>
      </c>
    </row>
    <row r="103" spans="1:47" x14ac:dyDescent="0.25">
      <c r="A103" t="str">
        <f>'Bilan et annexes'!B102</f>
        <v>WM SUPPLIES (B)</v>
      </c>
      <c r="B103">
        <v>1.35</v>
      </c>
      <c r="C103">
        <v>1.25</v>
      </c>
      <c r="D103">
        <v>1.24</v>
      </c>
      <c r="E103">
        <v>1.22</v>
      </c>
      <c r="F103">
        <v>119774</v>
      </c>
      <c r="G103">
        <v>101142</v>
      </c>
      <c r="H103">
        <v>153028</v>
      </c>
      <c r="I103">
        <v>81388</v>
      </c>
      <c r="J103">
        <v>119774</v>
      </c>
      <c r="K103">
        <v>101142</v>
      </c>
      <c r="L103">
        <v>153028</v>
      </c>
      <c r="M103">
        <v>81388</v>
      </c>
      <c r="N103">
        <v>0</v>
      </c>
      <c r="O103">
        <v>0</v>
      </c>
      <c r="P103">
        <v>0</v>
      </c>
      <c r="Q103">
        <v>0</v>
      </c>
      <c r="S103">
        <v>0.17112028546241892</v>
      </c>
      <c r="T103">
        <v>0.18457487130667796</v>
      </c>
      <c r="U103">
        <v>0.13220391830795614</v>
      </c>
      <c r="V103">
        <v>0.12799762532841671</v>
      </c>
      <c r="W103">
        <v>0.12062262979247507</v>
      </c>
      <c r="X103">
        <v>0.10275062856049724</v>
      </c>
      <c r="Y103">
        <v>0.10384524534131566</v>
      </c>
      <c r="Z103">
        <v>9.7061713386789428E-2</v>
      </c>
      <c r="AA103">
        <v>-5.5366232337530769E-2</v>
      </c>
      <c r="AB103">
        <v>5.0357872009521767</v>
      </c>
      <c r="AC103">
        <v>4.1448638737273171</v>
      </c>
      <c r="AD103">
        <v>4.4067747695618609</v>
      </c>
      <c r="AE103">
        <v>4.2758193216445886</v>
      </c>
      <c r="AG103">
        <v>3.2730100450361677E-2</v>
      </c>
      <c r="AH103">
        <v>3.772423012894642E-2</v>
      </c>
      <c r="AI103">
        <v>1.9557234852862974E-2</v>
      </c>
      <c r="AJ103">
        <v>2.8640732490904697E-2</v>
      </c>
      <c r="AK103">
        <v>0</v>
      </c>
      <c r="AL103">
        <v>0</v>
      </c>
      <c r="AM103">
        <v>0</v>
      </c>
      <c r="AN103">
        <v>0</v>
      </c>
      <c r="AO103" t="e">
        <v>#DIV/0!</v>
      </c>
      <c r="AP103" t="e">
        <v>#DIV/0!</v>
      </c>
      <c r="AQ103">
        <v>12.799512744063025</v>
      </c>
      <c r="AR103">
        <v>16.560310794402252</v>
      </c>
      <c r="AS103">
        <v>16.637698878597963</v>
      </c>
      <c r="AT103">
        <v>16.724536244439108</v>
      </c>
      <c r="AU103">
        <v>16.681117561518533</v>
      </c>
    </row>
    <row r="104" spans="1:47" x14ac:dyDescent="0.25">
      <c r="A104" t="str">
        <f>'Bilan et annexes'!B103</f>
        <v>ZELFBOUW MARKT NINOVE</v>
      </c>
      <c r="B104">
        <v>1.54</v>
      </c>
      <c r="C104">
        <v>1.68</v>
      </c>
      <c r="D104">
        <v>1.1200000000000001</v>
      </c>
      <c r="E104">
        <v>1.22</v>
      </c>
      <c r="F104">
        <v>297249</v>
      </c>
      <c r="G104">
        <v>-64929</v>
      </c>
      <c r="H104">
        <v>86359</v>
      </c>
      <c r="I104">
        <v>35290</v>
      </c>
      <c r="J104">
        <v>828297</v>
      </c>
      <c r="K104">
        <v>673514</v>
      </c>
      <c r="L104">
        <v>846600</v>
      </c>
      <c r="M104">
        <v>777079</v>
      </c>
      <c r="N104">
        <v>4774585</v>
      </c>
      <c r="O104">
        <v>5168873</v>
      </c>
      <c r="P104">
        <v>4622821</v>
      </c>
      <c r="Q104">
        <v>3965396</v>
      </c>
      <c r="S104">
        <v>0.27303094326964966</v>
      </c>
      <c r="T104">
        <v>0.24153533194191679</v>
      </c>
      <c r="U104">
        <v>0.24069418713283613</v>
      </c>
      <c r="V104">
        <v>0.16192137128727602</v>
      </c>
      <c r="W104">
        <v>0.13530167816741565</v>
      </c>
      <c r="X104">
        <v>0.12445402799582929</v>
      </c>
      <c r="Y104">
        <v>0.26113568731278985</v>
      </c>
      <c r="Z104">
        <v>0.12817650603460656</v>
      </c>
      <c r="AA104">
        <v>2.9910466529070655E-2</v>
      </c>
      <c r="AB104">
        <v>1.2052951591602856</v>
      </c>
      <c r="AC104">
        <v>1.165352263996615</v>
      </c>
      <c r="AD104">
        <v>1.2266217536604791</v>
      </c>
      <c r="AE104">
        <v>1.1959870088285469</v>
      </c>
      <c r="AG104">
        <v>6.3293103187415767E-2</v>
      </c>
      <c r="AH104">
        <v>7.0993341585980849E-2</v>
      </c>
      <c r="AI104">
        <v>6.6591318437475733E-2</v>
      </c>
      <c r="AJ104">
        <v>6.8792330011728298E-2</v>
      </c>
      <c r="AK104">
        <v>0.44868896724060303</v>
      </c>
      <c r="AL104">
        <v>0.43344621604483063</v>
      </c>
      <c r="AM104">
        <v>0.39614987059288698</v>
      </c>
      <c r="AN104">
        <v>0.44348576088741082</v>
      </c>
      <c r="AO104">
        <v>-8.6046074625522065E-2</v>
      </c>
      <c r="AP104">
        <v>2.3162146699976752E-2</v>
      </c>
      <c r="AQ104">
        <v>16.191695401131984</v>
      </c>
      <c r="AR104">
        <v>16.366967531981246</v>
      </c>
      <c r="AS104">
        <v>16.447176279686676</v>
      </c>
      <c r="AT104">
        <v>16.476742279848146</v>
      </c>
      <c r="AU104">
        <v>16.461959279767413</v>
      </c>
    </row>
    <row r="105" spans="1:47" x14ac:dyDescent="0.25">
      <c r="A105" t="str">
        <f>'Bilan et annexes'!B104</f>
        <v>ACROS ORGANICS</v>
      </c>
      <c r="B105">
        <v>3.64</v>
      </c>
      <c r="C105">
        <v>3.74</v>
      </c>
      <c r="D105">
        <v>4.54</v>
      </c>
      <c r="E105">
        <v>4.9800000000000004</v>
      </c>
      <c r="F105">
        <v>10486119</v>
      </c>
      <c r="G105">
        <v>6635852</v>
      </c>
      <c r="H105">
        <v>9088379</v>
      </c>
      <c r="I105">
        <v>7532759</v>
      </c>
      <c r="J105">
        <v>11372501</v>
      </c>
      <c r="K105">
        <v>7521072</v>
      </c>
      <c r="L105">
        <v>10015914</v>
      </c>
      <c r="M105">
        <v>8564512</v>
      </c>
      <c r="N105">
        <v>5390946</v>
      </c>
      <c r="O105">
        <v>5146349</v>
      </c>
      <c r="P105">
        <v>4542526</v>
      </c>
      <c r="Q105">
        <v>4899758</v>
      </c>
      <c r="S105">
        <v>0.16357042372637584</v>
      </c>
      <c r="T105">
        <v>0.17158662722462062</v>
      </c>
      <c r="U105">
        <v>0.16767167314770598</v>
      </c>
      <c r="V105">
        <v>0.17050095399823728</v>
      </c>
      <c r="W105">
        <v>0.17593585539270173</v>
      </c>
      <c r="X105">
        <v>0.22086434024168344</v>
      </c>
      <c r="Y105">
        <v>0.2290129528491171</v>
      </c>
      <c r="Z105">
        <v>0.24631259211998183</v>
      </c>
      <c r="AA105">
        <v>0.11522118894544647</v>
      </c>
      <c r="AB105">
        <v>0.52229296996619023</v>
      </c>
      <c r="AC105">
        <v>0.57670751294984324</v>
      </c>
      <c r="AD105">
        <v>0.5845281318058676</v>
      </c>
      <c r="AE105">
        <v>0.58061782237785542</v>
      </c>
      <c r="AG105">
        <v>7.0563383790063702E-2</v>
      </c>
      <c r="AH105">
        <v>9.2825767023044306E-2</v>
      </c>
      <c r="AI105">
        <v>7.8867081872793357E-2</v>
      </c>
      <c r="AJ105">
        <v>8.5846424447918832E-2</v>
      </c>
      <c r="AK105">
        <v>5.0578347287395832E-2</v>
      </c>
      <c r="AL105">
        <v>4.769547674763152E-2</v>
      </c>
      <c r="AM105">
        <v>4.1830260726039327E-2</v>
      </c>
      <c r="AN105">
        <v>4.4729800177093111E-2</v>
      </c>
      <c r="AO105">
        <v>-0.12297216469030157</v>
      </c>
      <c r="AP105">
        <v>-6.2179409301861721E-2</v>
      </c>
      <c r="AQ105">
        <v>17.915334447881776</v>
      </c>
      <c r="AR105">
        <v>17.834936565753431</v>
      </c>
      <c r="AS105">
        <v>17.946296766976133</v>
      </c>
      <c r="AT105">
        <v>17.966178709731544</v>
      </c>
      <c r="AU105">
        <v>17.956237738353838</v>
      </c>
    </row>
    <row r="106" spans="1:47" x14ac:dyDescent="0.25">
      <c r="A106" t="str">
        <f>'Bilan et annexes'!B105</f>
        <v>AEGEAN NWE</v>
      </c>
      <c r="B106">
        <v>1.1499999999999999</v>
      </c>
      <c r="C106">
        <v>1.17</v>
      </c>
      <c r="D106">
        <v>1.2</v>
      </c>
      <c r="E106">
        <v>1.18</v>
      </c>
      <c r="F106">
        <v>9169259</v>
      </c>
      <c r="G106">
        <v>12777180</v>
      </c>
      <c r="H106">
        <v>10313912</v>
      </c>
      <c r="I106">
        <v>399120</v>
      </c>
      <c r="J106">
        <v>9609689</v>
      </c>
      <c r="K106">
        <v>13188611</v>
      </c>
      <c r="L106">
        <v>10637486</v>
      </c>
      <c r="M106">
        <v>633108</v>
      </c>
      <c r="N106">
        <v>1979324</v>
      </c>
      <c r="O106">
        <v>2064523</v>
      </c>
      <c r="P106">
        <v>1773475</v>
      </c>
      <c r="Q106">
        <v>1405316</v>
      </c>
      <c r="S106">
        <v>0.11320601061880282</v>
      </c>
      <c r="T106">
        <v>9.8438124625126688E-2</v>
      </c>
      <c r="U106">
        <v>0.13831628027472107</v>
      </c>
      <c r="V106">
        <v>0.1907321358076757</v>
      </c>
      <c r="W106">
        <v>0.13305464250798596</v>
      </c>
      <c r="X106">
        <v>0.12775516447383631</v>
      </c>
      <c r="Y106">
        <v>0.16766906463609069</v>
      </c>
      <c r="Z106">
        <v>0.23003215906769875</v>
      </c>
      <c r="AA106">
        <v>0.80057033322365856</v>
      </c>
      <c r="AB106">
        <v>15.658149616706456</v>
      </c>
      <c r="AC106">
        <v>11.737709686082239</v>
      </c>
      <c r="AD106">
        <v>9.6021367006691953</v>
      </c>
      <c r="AE106">
        <v>10.669923193375716</v>
      </c>
      <c r="AG106">
        <v>0.11598291232598433</v>
      </c>
      <c r="AH106">
        <v>6.9671980022051674E-2</v>
      </c>
      <c r="AI106">
        <v>4.0667652540198529E-3</v>
      </c>
      <c r="AJ106">
        <v>3.6869372638035761E-2</v>
      </c>
      <c r="AK106">
        <v>1.7406515512264076E-2</v>
      </c>
      <c r="AL106">
        <v>1.3521936029910281E-2</v>
      </c>
      <c r="AM106">
        <v>1.1391905502493822E-2</v>
      </c>
      <c r="AN106">
        <v>1.0776686748334562E-2</v>
      </c>
      <c r="AO106">
        <v>-0.1575240795922174</v>
      </c>
      <c r="AP106">
        <v>-0.20302191013944135</v>
      </c>
      <c r="AQ106">
        <v>20.912047261295044</v>
      </c>
      <c r="AR106">
        <v>21.300168142648886</v>
      </c>
      <c r="AS106">
        <v>21.306658495660546</v>
      </c>
      <c r="AT106">
        <v>21.125289323463342</v>
      </c>
      <c r="AU106">
        <v>21.215973909561946</v>
      </c>
    </row>
    <row r="107" spans="1:47" x14ac:dyDescent="0.25">
      <c r="A107" t="str">
        <f>'Bilan et annexes'!B106</f>
        <v>AGC AUTOMOTIVE EUROPE</v>
      </c>
      <c r="B107">
        <v>0.93</v>
      </c>
      <c r="C107">
        <v>1.42</v>
      </c>
      <c r="D107">
        <v>0.86</v>
      </c>
      <c r="E107">
        <v>0.79</v>
      </c>
      <c r="F107">
        <v>18924699</v>
      </c>
      <c r="G107">
        <v>19512441</v>
      </c>
      <c r="H107">
        <v>-5716447</v>
      </c>
      <c r="I107">
        <v>-18347725</v>
      </c>
      <c r="J107">
        <v>23715323</v>
      </c>
      <c r="K107">
        <v>24798058</v>
      </c>
      <c r="L107">
        <v>-733164</v>
      </c>
      <c r="M107">
        <v>-13233394</v>
      </c>
      <c r="N107">
        <v>14193340</v>
      </c>
      <c r="O107">
        <v>13026142</v>
      </c>
      <c r="P107">
        <v>13766788</v>
      </c>
      <c r="Q107">
        <v>13897637</v>
      </c>
      <c r="S107">
        <v>0.3220441354975731</v>
      </c>
      <c r="T107">
        <v>0.25757614511285526</v>
      </c>
      <c r="U107">
        <v>0.32618979124912134</v>
      </c>
      <c r="V107">
        <v>0.14768234424722407</v>
      </c>
      <c r="W107">
        <v>0.15017955708968092</v>
      </c>
      <c r="X107">
        <v>0.18693607839968418</v>
      </c>
      <c r="Y107">
        <v>0.20293948320916183</v>
      </c>
      <c r="Z107">
        <v>0.18857945539627879</v>
      </c>
      <c r="AA107">
        <v>8.7911173202261349E-3</v>
      </c>
      <c r="AB107">
        <v>1.2329903939379863</v>
      </c>
      <c r="AC107">
        <v>1.5361934448629582</v>
      </c>
      <c r="AD107">
        <v>1.797736297266846</v>
      </c>
      <c r="AE107">
        <v>1.6669648710649021</v>
      </c>
      <c r="AG107">
        <v>5.400609022977057E-2</v>
      </c>
      <c r="AH107">
        <v>-1.9875062669702658E-3</v>
      </c>
      <c r="AI107">
        <v>-3.8945029772151786E-2</v>
      </c>
      <c r="AJ107">
        <v>-2.0466268019561026E-2</v>
      </c>
      <c r="AK107">
        <v>3.09107592498498E-2</v>
      </c>
      <c r="AL107">
        <v>3.5312070504613692E-2</v>
      </c>
      <c r="AM107">
        <v>4.0514774103068488E-2</v>
      </c>
      <c r="AN107">
        <v>3.8005774583810381E-2</v>
      </c>
      <c r="AO107">
        <v>0.14733499123975291</v>
      </c>
      <c r="AP107">
        <v>7.6282813233643262E-2</v>
      </c>
      <c r="AQ107">
        <v>20.100409814334711</v>
      </c>
      <c r="AR107">
        <v>20.154376793475585</v>
      </c>
      <c r="AS107">
        <v>20.155306821380361</v>
      </c>
      <c r="AT107">
        <v>20.230386423956801</v>
      </c>
      <c r="AU107">
        <v>20.192846622668583</v>
      </c>
    </row>
    <row r="108" spans="1:47" x14ac:dyDescent="0.25">
      <c r="A108" t="str">
        <f>'Bilan et annexes'!B107</f>
        <v>AGC GLASS EUROPE</v>
      </c>
      <c r="B108">
        <v>0.3</v>
      </c>
      <c r="C108">
        <v>0.66</v>
      </c>
      <c r="D108">
        <v>1.03</v>
      </c>
      <c r="E108">
        <v>0.87</v>
      </c>
      <c r="F108">
        <v>-1593000</v>
      </c>
      <c r="G108">
        <v>-57951000</v>
      </c>
      <c r="H108">
        <v>-110192000</v>
      </c>
      <c r="I108">
        <v>-132670000</v>
      </c>
      <c r="J108">
        <v>44161000</v>
      </c>
      <c r="K108">
        <v>-8319000</v>
      </c>
      <c r="L108">
        <v>-59424000</v>
      </c>
      <c r="M108">
        <v>-76284000</v>
      </c>
      <c r="N108">
        <v>198805000</v>
      </c>
      <c r="O108">
        <v>190675000</v>
      </c>
      <c r="P108">
        <v>180285000</v>
      </c>
      <c r="Q108">
        <v>189738000</v>
      </c>
      <c r="S108">
        <v>0.23635218711943132</v>
      </c>
      <c r="T108">
        <v>0.2215916156968265</v>
      </c>
      <c r="U108">
        <v>0.19520056793223259</v>
      </c>
      <c r="V108">
        <v>0.23848768874193316</v>
      </c>
      <c r="W108">
        <v>0.21160869389711989</v>
      </c>
      <c r="X108">
        <v>0.27442697714071479</v>
      </c>
      <c r="Y108">
        <v>0.3485748113781047</v>
      </c>
      <c r="Z108">
        <v>0.3520660196693432</v>
      </c>
      <c r="AA108">
        <v>0.28291330297610767</v>
      </c>
      <c r="AB108">
        <v>0.28728973259843166</v>
      </c>
      <c r="AC108">
        <v>0.34096336659596432</v>
      </c>
      <c r="AD108">
        <v>0.300654072800286</v>
      </c>
      <c r="AE108">
        <v>0.32080871969812519</v>
      </c>
      <c r="AG108">
        <v>-2.9456734116060737E-3</v>
      </c>
      <c r="AH108">
        <v>-2.5432302927899011E-2</v>
      </c>
      <c r="AI108">
        <v>-3.2819370845897727E-2</v>
      </c>
      <c r="AJ108">
        <v>-2.9125836886898369E-2</v>
      </c>
      <c r="AK108">
        <v>7.0394831421366211E-2</v>
      </c>
      <c r="AL108">
        <v>8.160514877452113E-2</v>
      </c>
      <c r="AM108">
        <v>7.7563319607685394E-2</v>
      </c>
      <c r="AN108">
        <v>8.5455711549929106E-2</v>
      </c>
      <c r="AO108">
        <v>-4.9529095008496352E-2</v>
      </c>
      <c r="AP108">
        <v>4.7185292021797082E-2</v>
      </c>
      <c r="AQ108">
        <v>20.522717579655069</v>
      </c>
      <c r="AR108">
        <v>20.514206388634367</v>
      </c>
      <c r="AS108">
        <v>20.495963651738553</v>
      </c>
      <c r="AT108">
        <v>20.364915205541596</v>
      </c>
      <c r="AU108">
        <v>20.430439428640074</v>
      </c>
    </row>
    <row r="109" spans="1:47" x14ac:dyDescent="0.25">
      <c r="A109" t="str">
        <f>'Bilan et annexes'!B108</f>
        <v>AGC PROCESSING BELGIUM</v>
      </c>
      <c r="B109">
        <v>1.31</v>
      </c>
      <c r="C109">
        <v>1.03</v>
      </c>
      <c r="D109">
        <v>0.79</v>
      </c>
      <c r="E109">
        <v>0.63</v>
      </c>
      <c r="F109">
        <v>-715868</v>
      </c>
      <c r="G109">
        <v>-859403</v>
      </c>
      <c r="H109">
        <v>-843159</v>
      </c>
      <c r="I109">
        <v>-675205</v>
      </c>
      <c r="J109">
        <v>-449034</v>
      </c>
      <c r="K109">
        <v>-604761</v>
      </c>
      <c r="L109">
        <v>-699365</v>
      </c>
      <c r="M109">
        <v>-514609</v>
      </c>
      <c r="N109">
        <v>1913131</v>
      </c>
      <c r="O109">
        <v>1682433</v>
      </c>
      <c r="P109">
        <v>1581768</v>
      </c>
      <c r="Q109">
        <v>1578463</v>
      </c>
      <c r="S109">
        <v>0.27685683005147982</v>
      </c>
      <c r="T109">
        <v>0.28467850820852797</v>
      </c>
      <c r="U109">
        <v>0.22912393506037024</v>
      </c>
      <c r="V109">
        <v>0.4010355008057867</v>
      </c>
      <c r="W109">
        <v>0.34748752947070138</v>
      </c>
      <c r="X109">
        <v>0.3785465209160036</v>
      </c>
      <c r="Y109">
        <v>0.43582422256696346</v>
      </c>
      <c r="Z109">
        <v>0.49016157856043002</v>
      </c>
      <c r="AA109">
        <v>0.29485162715098073</v>
      </c>
      <c r="AB109">
        <v>2.3498089450689892</v>
      </c>
      <c r="AC109">
        <v>2.3273655255489061</v>
      </c>
      <c r="AD109">
        <v>3.044766747890856</v>
      </c>
      <c r="AE109">
        <v>2.686066136719881</v>
      </c>
      <c r="AG109">
        <v>-0.10193883376678674</v>
      </c>
      <c r="AH109">
        <v>-0.12842211380083476</v>
      </c>
      <c r="AI109">
        <v>-0.10879411464999393</v>
      </c>
      <c r="AJ109">
        <v>-0.11860811422541434</v>
      </c>
      <c r="AK109">
        <v>0.3224783724199915</v>
      </c>
      <c r="AL109">
        <v>0.30893968412528483</v>
      </c>
      <c r="AM109">
        <v>0.33440349691064791</v>
      </c>
      <c r="AN109">
        <v>0.37531017015727969</v>
      </c>
      <c r="AO109">
        <v>8.2423249889246014E-2</v>
      </c>
      <c r="AP109">
        <v>0.21483315171993095</v>
      </c>
      <c r="AQ109">
        <v>16.388816669517432</v>
      </c>
      <c r="AR109">
        <v>16.450305028779681</v>
      </c>
      <c r="AS109">
        <v>16.355097767208015</v>
      </c>
      <c r="AT109">
        <v>16.482885073287029</v>
      </c>
      <c r="AU109">
        <v>16.418991420247522</v>
      </c>
    </row>
    <row r="110" spans="1:47" x14ac:dyDescent="0.25">
      <c r="A110" t="str">
        <f>'Bilan et annexes'!B109</f>
        <v>ALDERS INTERNATIONAAL TRANSPORT</v>
      </c>
      <c r="B110">
        <v>1</v>
      </c>
      <c r="C110">
        <v>0.99</v>
      </c>
      <c r="D110">
        <v>0.72</v>
      </c>
      <c r="E110">
        <v>0.69</v>
      </c>
      <c r="F110">
        <v>388390</v>
      </c>
      <c r="G110">
        <v>524727</v>
      </c>
      <c r="H110">
        <v>102228</v>
      </c>
      <c r="I110">
        <v>667523</v>
      </c>
      <c r="J110">
        <v>1445725</v>
      </c>
      <c r="K110">
        <v>1864284</v>
      </c>
      <c r="L110">
        <v>1755476</v>
      </c>
      <c r="M110">
        <v>1919649</v>
      </c>
      <c r="N110">
        <v>6039997</v>
      </c>
      <c r="O110">
        <v>7124231</v>
      </c>
      <c r="P110">
        <v>7770216</v>
      </c>
      <c r="Q110">
        <v>6131792</v>
      </c>
      <c r="S110">
        <v>0.22634999691949709</v>
      </c>
      <c r="T110">
        <v>0.26559623018422984</v>
      </c>
      <c r="U110">
        <v>0.16812672366438586</v>
      </c>
      <c r="V110">
        <v>4.3066790948411711E-2</v>
      </c>
      <c r="W110">
        <v>2.2900269327080565E-2</v>
      </c>
      <c r="X110">
        <v>2.9040645273186824E-2</v>
      </c>
      <c r="Y110">
        <v>4.0375656734823011E-2</v>
      </c>
      <c r="Z110">
        <v>3.1536727619652399E-2</v>
      </c>
      <c r="AA110">
        <v>8.595133899349694E-2</v>
      </c>
      <c r="AB110">
        <v>2.3010930398116205</v>
      </c>
      <c r="AC110">
        <v>1.9876928053754577</v>
      </c>
      <c r="AD110">
        <v>1.729538461517395</v>
      </c>
      <c r="AE110">
        <v>1.8586156334464263</v>
      </c>
      <c r="AG110">
        <v>0.18562002479203071</v>
      </c>
      <c r="AH110">
        <v>0.13684000880839214</v>
      </c>
      <c r="AI110">
        <v>0.13143076703669596</v>
      </c>
      <c r="AJ110">
        <v>0.13413538792254404</v>
      </c>
      <c r="AK110">
        <v>0.60138068710764625</v>
      </c>
      <c r="AL110">
        <v>0.55533646304080508</v>
      </c>
      <c r="AM110">
        <v>0.531995926818292</v>
      </c>
      <c r="AN110">
        <v>0.46598692988475093</v>
      </c>
      <c r="AO110">
        <v>-4.202954024432224E-2</v>
      </c>
      <c r="AP110">
        <v>-0.16089261034078525</v>
      </c>
      <c r="AQ110">
        <v>16.735335556975048</v>
      </c>
      <c r="AR110">
        <v>16.955825483405285</v>
      </c>
      <c r="AS110">
        <v>17.054168068732913</v>
      </c>
      <c r="AT110">
        <v>17.044782594464053</v>
      </c>
      <c r="AU110">
        <v>17.049475331598483</v>
      </c>
    </row>
    <row r="111" spans="1:47" x14ac:dyDescent="0.25">
      <c r="A111" t="str">
        <f>'Bilan et annexes'!B110</f>
        <v>ALIPLAST ALUMINIUM EXTRUSION</v>
      </c>
      <c r="B111">
        <v>1.28</v>
      </c>
      <c r="C111">
        <v>1.38</v>
      </c>
      <c r="D111">
        <v>1.64</v>
      </c>
      <c r="E111">
        <v>1.29</v>
      </c>
      <c r="F111">
        <v>3123589</v>
      </c>
      <c r="G111">
        <v>2948246</v>
      </c>
      <c r="H111">
        <v>1378806</v>
      </c>
      <c r="I111">
        <v>1830139</v>
      </c>
      <c r="J111">
        <v>5934283</v>
      </c>
      <c r="K111">
        <v>4907144</v>
      </c>
      <c r="L111">
        <v>3066996</v>
      </c>
      <c r="M111">
        <v>3722996</v>
      </c>
      <c r="N111">
        <v>5072139</v>
      </c>
      <c r="O111">
        <v>4515884</v>
      </c>
      <c r="P111">
        <v>4369561</v>
      </c>
      <c r="Q111">
        <v>3850137</v>
      </c>
      <c r="S111">
        <v>0.58926558128942153</v>
      </c>
      <c r="T111">
        <v>0.57414884189303705</v>
      </c>
      <c r="U111">
        <v>0.56743526147610646</v>
      </c>
      <c r="V111">
        <v>0.5712422796255241</v>
      </c>
      <c r="W111">
        <v>0.19609512820345232</v>
      </c>
      <c r="X111">
        <v>0.86364457582664456</v>
      </c>
      <c r="Y111">
        <v>0.8722380778998815</v>
      </c>
      <c r="Z111">
        <v>0.86641279050215292</v>
      </c>
      <c r="AA111">
        <v>3.2052707247755743E-3</v>
      </c>
      <c r="AB111">
        <v>0.24280244493253378</v>
      </c>
      <c r="AC111">
        <v>0.2106777035495298</v>
      </c>
      <c r="AD111">
        <v>0.20207620848458344</v>
      </c>
      <c r="AE111">
        <v>0.20637695601705663</v>
      </c>
      <c r="AG111">
        <v>1.7526157120120085E-2</v>
      </c>
      <c r="AH111">
        <v>1.1130031221139156E-2</v>
      </c>
      <c r="AI111">
        <v>1.3615155481402757E-2</v>
      </c>
      <c r="AJ111">
        <v>1.2372593351270956E-2</v>
      </c>
      <c r="AK111">
        <v>1.8115446591558913E-2</v>
      </c>
      <c r="AL111">
        <v>1.6387999824924053E-2</v>
      </c>
      <c r="AM111">
        <v>1.5979671318603002E-2</v>
      </c>
      <c r="AN111">
        <v>1.401590517832719E-2</v>
      </c>
      <c r="AO111">
        <v>-2.4916311367055001E-2</v>
      </c>
      <c r="AP111">
        <v>-0.14474583060400148</v>
      </c>
      <c r="AQ111">
        <v>17.903561624288006</v>
      </c>
      <c r="AR111">
        <v>18.034756346490269</v>
      </c>
      <c r="AS111">
        <v>17.876891680070553</v>
      </c>
      <c r="AT111">
        <v>17.827500646606627</v>
      </c>
      <c r="AU111">
        <v>17.85219616333859</v>
      </c>
    </row>
    <row r="112" spans="1:47" x14ac:dyDescent="0.25">
      <c r="A112" t="str">
        <f>'Bilan et annexes'!B111</f>
        <v>ANSELL HEALTHCARE EUROPE</v>
      </c>
      <c r="B112">
        <v>0.53</v>
      </c>
      <c r="C112">
        <v>0.56000000000000005</v>
      </c>
      <c r="D112">
        <v>0.38</v>
      </c>
      <c r="E112">
        <v>0.61</v>
      </c>
      <c r="F112">
        <v>6826743</v>
      </c>
      <c r="G112">
        <v>9724413</v>
      </c>
      <c r="H112">
        <v>8928150</v>
      </c>
      <c r="I112">
        <v>9264182</v>
      </c>
      <c r="J112">
        <v>7237048</v>
      </c>
      <c r="K112">
        <v>10083840</v>
      </c>
      <c r="L112">
        <v>9278166</v>
      </c>
      <c r="M112">
        <v>9704071</v>
      </c>
      <c r="N112">
        <v>731034</v>
      </c>
      <c r="O112">
        <v>1010686</v>
      </c>
      <c r="P112">
        <v>846685</v>
      </c>
      <c r="Q112">
        <v>2757623</v>
      </c>
      <c r="S112">
        <v>9.5995468603898446E-2</v>
      </c>
      <c r="T112">
        <v>6.1111920084828478E-2</v>
      </c>
      <c r="U112">
        <v>5.961476924603671E-2</v>
      </c>
      <c r="V112">
        <v>6.1986169679889451E-2</v>
      </c>
      <c r="W112">
        <v>6.7029275892570545E-2</v>
      </c>
      <c r="X112">
        <v>0.10734947162550988</v>
      </c>
      <c r="Y112">
        <v>9.8412712467994934E-2</v>
      </c>
      <c r="Z112">
        <v>7.0845380431163951E-2</v>
      </c>
      <c r="AA112">
        <v>-0.34004909983805937</v>
      </c>
      <c r="AB112">
        <v>1.0416302373686523</v>
      </c>
      <c r="AC112">
        <v>1.134141286361416</v>
      </c>
      <c r="AD112">
        <v>1.0138206218047998</v>
      </c>
      <c r="AE112">
        <v>1.0739809540831078</v>
      </c>
      <c r="AG112">
        <v>5.329440236321404E-2</v>
      </c>
      <c r="AH112">
        <v>4.9980768953031898E-2</v>
      </c>
      <c r="AI112">
        <v>4.5416472038882431E-2</v>
      </c>
      <c r="AJ112">
        <v>4.7698620495957161E-2</v>
      </c>
      <c r="AK112">
        <v>3.8636095115739452E-3</v>
      </c>
      <c r="AL112">
        <v>5.4444880001138151E-3</v>
      </c>
      <c r="AM112">
        <v>3.9626096746655263E-3</v>
      </c>
      <c r="AN112">
        <v>8.8147775662048497E-3</v>
      </c>
      <c r="AO112">
        <v>-0.27217955580346775</v>
      </c>
      <c r="AP112">
        <v>0.61902782520974975</v>
      </c>
      <c r="AQ112">
        <v>18.930140527382967</v>
      </c>
      <c r="AR112">
        <v>19.099155701954569</v>
      </c>
      <c r="AS112">
        <v>19.165167217841894</v>
      </c>
      <c r="AT112">
        <v>19.193662458211456</v>
      </c>
      <c r="AU112">
        <v>19.179414838026673</v>
      </c>
    </row>
    <row r="113" spans="1:47" x14ac:dyDescent="0.25">
      <c r="A113" t="str">
        <f>'Bilan et annexes'!B112</f>
        <v>ANTWERP STONE TERMINAL</v>
      </c>
      <c r="B113">
        <v>0.99</v>
      </c>
      <c r="C113">
        <v>0.81</v>
      </c>
      <c r="D113">
        <v>0.74</v>
      </c>
      <c r="E113">
        <v>0.83</v>
      </c>
      <c r="F113">
        <v>-536839</v>
      </c>
      <c r="G113">
        <v>-485983</v>
      </c>
      <c r="H113">
        <v>-440182</v>
      </c>
      <c r="I113">
        <v>-487553</v>
      </c>
      <c r="J113">
        <v>-273002</v>
      </c>
      <c r="K113">
        <v>-246344</v>
      </c>
      <c r="L113">
        <v>-184151</v>
      </c>
      <c r="M113">
        <v>-144328</v>
      </c>
      <c r="N113">
        <v>1623616</v>
      </c>
      <c r="O113">
        <v>1972020</v>
      </c>
      <c r="P113">
        <v>1963921</v>
      </c>
      <c r="Q113">
        <v>1965959</v>
      </c>
      <c r="S113">
        <v>0.17872876996589604</v>
      </c>
      <c r="T113">
        <v>0.14037068959594909</v>
      </c>
      <c r="U113">
        <v>0.13650322295350836</v>
      </c>
      <c r="V113">
        <v>0.15050922405518455</v>
      </c>
      <c r="W113">
        <v>0.13523687454536545</v>
      </c>
      <c r="X113">
        <v>0.12610976594027443</v>
      </c>
      <c r="Y113">
        <v>0.11959714952435228</v>
      </c>
      <c r="Z113">
        <v>0.10165872596405003</v>
      </c>
      <c r="AA113">
        <v>-0.193886966595469</v>
      </c>
      <c r="AB113">
        <v>1.0765182327945284</v>
      </c>
      <c r="AC113">
        <v>1.2244006077007075</v>
      </c>
      <c r="AD113">
        <v>1.3926726175206616</v>
      </c>
      <c r="AE113">
        <v>1.3085366126106845</v>
      </c>
      <c r="AG113">
        <v>-3.1355098939297416E-2</v>
      </c>
      <c r="AH113">
        <v>-2.1857166595451741E-2</v>
      </c>
      <c r="AI113">
        <v>-1.6245851667341851E-2</v>
      </c>
      <c r="AJ113">
        <v>-1.9051509131396797E-2</v>
      </c>
      <c r="AK113">
        <v>0.20665670898997465</v>
      </c>
      <c r="AL113">
        <v>0.23406209941603759</v>
      </c>
      <c r="AM113">
        <v>0.22106292093272045</v>
      </c>
      <c r="AN113">
        <v>0.18810059975299562</v>
      </c>
      <c r="AO113">
        <v>-5.5537306192454207E-2</v>
      </c>
      <c r="AP113">
        <v>-0.1963645535851874</v>
      </c>
      <c r="AQ113">
        <v>15.889299780342272</v>
      </c>
      <c r="AR113">
        <v>15.950594684640237</v>
      </c>
      <c r="AS113">
        <v>16.149189294146129</v>
      </c>
      <c r="AT113">
        <v>16.330986179212697</v>
      </c>
      <c r="AU113">
        <v>16.240087736679413</v>
      </c>
    </row>
    <row r="114" spans="1:47" x14ac:dyDescent="0.25">
      <c r="A114" t="str">
        <f>'Bilan et annexes'!B113</f>
        <v>ANTWERPSE STAAL SERVICES</v>
      </c>
      <c r="B114">
        <v>1.64</v>
      </c>
      <c r="C114">
        <v>1.41</v>
      </c>
      <c r="D114">
        <v>1.33</v>
      </c>
      <c r="E114">
        <v>1.44</v>
      </c>
      <c r="F114">
        <v>3358792</v>
      </c>
      <c r="G114">
        <v>1570087</v>
      </c>
      <c r="H114">
        <v>-1152225</v>
      </c>
      <c r="I114">
        <v>-1061289</v>
      </c>
      <c r="J114">
        <v>3447057</v>
      </c>
      <c r="K114">
        <v>1676530</v>
      </c>
      <c r="L114">
        <v>-1047353</v>
      </c>
      <c r="M114">
        <v>-956195</v>
      </c>
      <c r="N114">
        <v>656096</v>
      </c>
      <c r="O114">
        <v>585001</v>
      </c>
      <c r="P114">
        <v>563966</v>
      </c>
      <c r="Q114">
        <v>446842</v>
      </c>
      <c r="S114">
        <v>1.7771320895309972E-2</v>
      </c>
      <c r="T114">
        <v>1.5661198796853827E-2</v>
      </c>
      <c r="U114">
        <v>2.2189149640921932E-2</v>
      </c>
      <c r="V114">
        <v>2.2480712809774244E-2</v>
      </c>
      <c r="W114">
        <v>2.2990806755788178E-2</v>
      </c>
      <c r="X114">
        <v>5.2364238887891323E-2</v>
      </c>
      <c r="Y114">
        <v>7.1986572867803203E-2</v>
      </c>
      <c r="Z114">
        <v>8.5742533015693567E-2</v>
      </c>
      <c r="AA114">
        <v>0.6374253657971265</v>
      </c>
      <c r="AB114">
        <v>1.2168609997782156</v>
      </c>
      <c r="AC114">
        <v>1.0427545174113977</v>
      </c>
      <c r="AD114">
        <v>0.79585349121960358</v>
      </c>
      <c r="AE114">
        <v>0.91930400431550063</v>
      </c>
      <c r="AG114">
        <v>3.5991503967334852E-2</v>
      </c>
      <c r="AH114">
        <v>-3.0759737344578382E-2</v>
      </c>
      <c r="AI114">
        <v>-2.724042406627987E-2</v>
      </c>
      <c r="AJ114">
        <v>-2.9000080705429126E-2</v>
      </c>
      <c r="AK114">
        <v>1.408497419488618E-2</v>
      </c>
      <c r="AL114">
        <v>1.7180909498818162E-2</v>
      </c>
      <c r="AM114">
        <v>1.6066464475304298E-2</v>
      </c>
      <c r="AN114">
        <v>1.3103930915343776E-2</v>
      </c>
      <c r="AO114">
        <v>-6.4865310162452311E-2</v>
      </c>
      <c r="AP114">
        <v>-0.23729701758540966</v>
      </c>
      <c r="AQ114">
        <v>17.558080767757364</v>
      </c>
      <c r="AR114">
        <v>17.852983718095789</v>
      </c>
      <c r="AS114">
        <v>17.385191074505638</v>
      </c>
      <c r="AT114">
        <v>17.145430245633641</v>
      </c>
      <c r="AU114">
        <v>17.265310660069638</v>
      </c>
    </row>
    <row r="115" spans="1:47" x14ac:dyDescent="0.25">
      <c r="A115" t="str">
        <f>'Bilan et annexes'!B114</f>
        <v>APERAM STAINLESS BELGIUM</v>
      </c>
      <c r="B115">
        <v>0.78</v>
      </c>
      <c r="C115">
        <v>1.27</v>
      </c>
      <c r="D115">
        <v>1.27</v>
      </c>
      <c r="E115">
        <v>1.1000000000000001</v>
      </c>
      <c r="F115">
        <v>-19236000</v>
      </c>
      <c r="G115">
        <v>26544000</v>
      </c>
      <c r="H115">
        <v>-13074000</v>
      </c>
      <c r="I115">
        <v>24450795</v>
      </c>
      <c r="J115">
        <v>38878000</v>
      </c>
      <c r="K115">
        <v>75278000</v>
      </c>
      <c r="L115">
        <v>36975000</v>
      </c>
      <c r="M115">
        <v>70828870</v>
      </c>
      <c r="N115">
        <v>325747000</v>
      </c>
      <c r="O115">
        <v>299698000</v>
      </c>
      <c r="P115">
        <v>270499000</v>
      </c>
      <c r="Q115">
        <v>239101652</v>
      </c>
      <c r="S115">
        <v>0.12034334960238616</v>
      </c>
      <c r="T115">
        <v>0.15749233045525554</v>
      </c>
      <c r="U115">
        <v>7.5000669505369433E-2</v>
      </c>
      <c r="V115">
        <v>0.21215584564813256</v>
      </c>
      <c r="W115">
        <v>0.17270293158194516</v>
      </c>
      <c r="X115">
        <v>0.2844722950374286</v>
      </c>
      <c r="Y115">
        <v>0.30275987162836965</v>
      </c>
      <c r="Z115">
        <v>0.28666868397774481</v>
      </c>
      <c r="AA115">
        <v>7.7209238953382924E-3</v>
      </c>
      <c r="AB115">
        <v>2.0114133094588658</v>
      </c>
      <c r="AC115">
        <v>2.0192080693363548</v>
      </c>
      <c r="AD115">
        <v>1.999584301120686</v>
      </c>
      <c r="AE115">
        <v>2.0093961852285203</v>
      </c>
      <c r="AG115">
        <v>6.2869245532306536E-2</v>
      </c>
      <c r="AH115">
        <v>3.4285221516375773E-2</v>
      </c>
      <c r="AI115">
        <v>6.9898658650676793E-2</v>
      </c>
      <c r="AJ115">
        <v>5.2091940083526286E-2</v>
      </c>
      <c r="AK115">
        <v>0.27205117198135254</v>
      </c>
      <c r="AL115">
        <v>0.2778962087360321</v>
      </c>
      <c r="AM115">
        <v>0.26694647629348628</v>
      </c>
      <c r="AN115">
        <v>0.22342045086879236</v>
      </c>
      <c r="AO115">
        <v>-3.9402237592045558E-2</v>
      </c>
      <c r="AP115">
        <v>-0.19602915100934371</v>
      </c>
      <c r="AQ115">
        <v>21.616115563053494</v>
      </c>
      <c r="AR115">
        <v>21.602234276940759</v>
      </c>
      <c r="AS115">
        <v>21.501498833918571</v>
      </c>
      <c r="AT115">
        <v>21.429425373394061</v>
      </c>
      <c r="AU115">
        <v>21.465462103656314</v>
      </c>
    </row>
    <row r="116" spans="1:47" x14ac:dyDescent="0.25">
      <c r="A116" t="str">
        <f>'Bilan et annexes'!B115</f>
        <v>ARCELOR MITTAL BELGIUM</v>
      </c>
      <c r="B116">
        <v>0.61</v>
      </c>
      <c r="C116">
        <v>0.5</v>
      </c>
      <c r="D116">
        <v>2.72</v>
      </c>
      <c r="E116">
        <v>2.67</v>
      </c>
      <c r="F116">
        <v>61743000</v>
      </c>
      <c r="G116">
        <v>-164073000</v>
      </c>
      <c r="H116">
        <v>-440647000</v>
      </c>
      <c r="I116">
        <v>-291974000</v>
      </c>
      <c r="J116">
        <v>183982000</v>
      </c>
      <c r="K116">
        <v>-34662000</v>
      </c>
      <c r="L116">
        <v>-331484000</v>
      </c>
      <c r="M116">
        <v>-195769000</v>
      </c>
      <c r="N116">
        <v>516985000</v>
      </c>
      <c r="O116">
        <v>534786000</v>
      </c>
      <c r="P116">
        <v>480203000</v>
      </c>
      <c r="Q116">
        <v>466699000</v>
      </c>
      <c r="S116">
        <v>0.23176505728593536</v>
      </c>
      <c r="T116">
        <v>0.43362537501453702</v>
      </c>
      <c r="U116">
        <v>0.55211810334213907</v>
      </c>
      <c r="V116">
        <v>0.45010976433083999</v>
      </c>
      <c r="W116">
        <v>0.22284610345839773</v>
      </c>
      <c r="X116">
        <v>0.27215331997955405</v>
      </c>
      <c r="Y116">
        <v>0.54636840032094802</v>
      </c>
      <c r="Z116">
        <v>0.49599479501604959</v>
      </c>
      <c r="AA116">
        <v>0.82248298515451501</v>
      </c>
      <c r="AB116">
        <v>0.68931941519785722</v>
      </c>
      <c r="AC116">
        <v>0.5564451381664991</v>
      </c>
      <c r="AD116">
        <v>1.2623845915211589</v>
      </c>
      <c r="AE116">
        <v>0.90941486484382894</v>
      </c>
      <c r="AG116">
        <v>-4.7789992062576185E-3</v>
      </c>
      <c r="AH116">
        <v>-4.2486858558458331E-2</v>
      </c>
      <c r="AI116">
        <v>-6.0671753198555424E-2</v>
      </c>
      <c r="AJ116">
        <v>-5.1579305878506877E-2</v>
      </c>
      <c r="AK116">
        <v>7.1278948261701433E-2</v>
      </c>
      <c r="AL116">
        <v>6.8544415842223747E-2</v>
      </c>
      <c r="AM116">
        <v>0.1488221214860673</v>
      </c>
      <c r="AN116">
        <v>0.15998161253035439</v>
      </c>
      <c r="AO116">
        <v>1.1711779093519101</v>
      </c>
      <c r="AP116">
        <v>1.3339846224468781</v>
      </c>
      <c r="AQ116">
        <v>22.148989062871831</v>
      </c>
      <c r="AR116">
        <v>22.332628146722701</v>
      </c>
      <c r="AS116">
        <v>22.19146386561783</v>
      </c>
      <c r="AT116">
        <v>22.127725456438643</v>
      </c>
      <c r="AU116">
        <v>22.159594661028237</v>
      </c>
    </row>
    <row r="117" spans="1:47" x14ac:dyDescent="0.25">
      <c r="A117" t="str">
        <f>'Bilan et annexes'!B116</f>
        <v>ARCELORMITTAL ESP</v>
      </c>
      <c r="B117">
        <v>1.84</v>
      </c>
      <c r="C117">
        <v>2.02</v>
      </c>
      <c r="D117">
        <v>1.27</v>
      </c>
      <c r="E117">
        <v>1.75</v>
      </c>
      <c r="F117">
        <v>7195509</v>
      </c>
      <c r="G117">
        <v>4393730</v>
      </c>
      <c r="H117">
        <v>-1729279</v>
      </c>
      <c r="I117">
        <v>1187367</v>
      </c>
      <c r="J117">
        <v>8562258</v>
      </c>
      <c r="K117">
        <v>5833334</v>
      </c>
      <c r="L117">
        <v>-346486</v>
      </c>
      <c r="M117">
        <v>2563490</v>
      </c>
      <c r="N117">
        <v>5277732</v>
      </c>
      <c r="O117">
        <v>6742804</v>
      </c>
      <c r="P117">
        <v>5765870</v>
      </c>
      <c r="Q117">
        <v>4784497</v>
      </c>
      <c r="S117">
        <v>0.2225564750615075</v>
      </c>
      <c r="T117">
        <v>0.24093268883912725</v>
      </c>
      <c r="U117">
        <v>0.2350374122498633</v>
      </c>
      <c r="V117">
        <v>0.46633234434893417</v>
      </c>
      <c r="W117">
        <v>0.27985908962366218</v>
      </c>
      <c r="X117">
        <v>0.27452523484483904</v>
      </c>
      <c r="Y117">
        <v>0.37473361549940187</v>
      </c>
      <c r="Z117">
        <v>0.26327143374303258</v>
      </c>
      <c r="AA117">
        <v>-4.0993685364360329E-2</v>
      </c>
      <c r="AB117">
        <v>5.4488479233194802</v>
      </c>
      <c r="AC117">
        <v>3.8024353968088533</v>
      </c>
      <c r="AD117">
        <v>4.7214470937650628</v>
      </c>
      <c r="AE117">
        <v>4.2619412452869581</v>
      </c>
      <c r="AG117">
        <v>0.13232002518405164</v>
      </c>
      <c r="AH117">
        <v>-7.7096964174919675E-3</v>
      </c>
      <c r="AI117">
        <v>6.222228328101722E-2</v>
      </c>
      <c r="AJ117">
        <v>2.7256293431762627E-2</v>
      </c>
      <c r="AK117">
        <v>0.11971706594456537</v>
      </c>
      <c r="AL117">
        <v>0.15003484078043705</v>
      </c>
      <c r="AM117">
        <v>0.13995201717249484</v>
      </c>
      <c r="AN117">
        <v>9.7481239663049862E-2</v>
      </c>
      <c r="AO117">
        <v>-6.7203214636642639E-2</v>
      </c>
      <c r="AP117">
        <v>-0.35027598152548323</v>
      </c>
      <c r="AQ117">
        <v>18.974065530887049</v>
      </c>
      <c r="AR117">
        <v>19.297035322166703</v>
      </c>
      <c r="AS117">
        <v>18.956515921297139</v>
      </c>
      <c r="AT117">
        <v>19.086037605981208</v>
      </c>
      <c r="AU117">
        <v>19.021276763639172</v>
      </c>
    </row>
    <row r="118" spans="1:47" x14ac:dyDescent="0.25">
      <c r="A118" t="str">
        <f>'Bilan et annexes'!B117</f>
        <v>ARMACELL BENELUX</v>
      </c>
      <c r="B118">
        <v>0.88</v>
      </c>
      <c r="C118">
        <v>1.74</v>
      </c>
      <c r="D118">
        <v>2.93</v>
      </c>
      <c r="E118">
        <v>2.41</v>
      </c>
      <c r="F118">
        <v>-10421</v>
      </c>
      <c r="G118">
        <v>-672163</v>
      </c>
      <c r="H118">
        <v>2135348</v>
      </c>
      <c r="I118">
        <v>1705433</v>
      </c>
      <c r="J118">
        <v>3134223</v>
      </c>
      <c r="K118">
        <v>2482101</v>
      </c>
      <c r="L118">
        <v>4327709</v>
      </c>
      <c r="M118">
        <v>3934520</v>
      </c>
      <c r="N118">
        <v>14981059</v>
      </c>
      <c r="O118">
        <v>12428362</v>
      </c>
      <c r="P118">
        <v>11256662</v>
      </c>
      <c r="Q118">
        <v>10051920</v>
      </c>
      <c r="S118">
        <v>0.54561066450604845</v>
      </c>
      <c r="T118">
        <v>0.51481621259216692</v>
      </c>
      <c r="U118">
        <v>0.4680863034121916</v>
      </c>
      <c r="V118">
        <v>0.45512514234695256</v>
      </c>
      <c r="W118">
        <v>0.48910343390115107</v>
      </c>
      <c r="X118">
        <v>0.57665017040567002</v>
      </c>
      <c r="Y118">
        <v>0.56290062693057319</v>
      </c>
      <c r="Z118">
        <v>0.64142851063383621</v>
      </c>
      <c r="AA118">
        <v>0.11233559539676372</v>
      </c>
      <c r="AB118">
        <v>0.8186457610063792</v>
      </c>
      <c r="AC118">
        <v>1.2243092091364896</v>
      </c>
      <c r="AD118">
        <v>1.0451480942836899</v>
      </c>
      <c r="AE118">
        <v>1.1347286517100899</v>
      </c>
      <c r="AG118">
        <v>0.11673116561437318</v>
      </c>
      <c r="AH118">
        <v>0.23995905118424538</v>
      </c>
      <c r="AI118">
        <v>0.2129561321798922</v>
      </c>
      <c r="AJ118">
        <v>0.2264575916820688</v>
      </c>
      <c r="AK118">
        <v>0.70454686542074463</v>
      </c>
      <c r="AL118">
        <v>0.68911702549647635</v>
      </c>
      <c r="AM118">
        <v>0.60926750932168849</v>
      </c>
      <c r="AN118">
        <v>0.61996039178946838</v>
      </c>
      <c r="AO118">
        <v>-0.11587221505267563</v>
      </c>
      <c r="AP118">
        <v>-0.10035542752289987</v>
      </c>
      <c r="AQ118">
        <v>16.661349219173996</v>
      </c>
      <c r="AR118">
        <v>16.672393897224353</v>
      </c>
      <c r="AS118">
        <v>16.910212670230781</v>
      </c>
      <c r="AT118">
        <v>16.776127181053866</v>
      </c>
      <c r="AU118">
        <v>16.843169925642322</v>
      </c>
    </row>
    <row r="119" spans="1:47" x14ac:dyDescent="0.25">
      <c r="A119" t="str">
        <f>'Bilan et annexes'!B118</f>
        <v>ARODIAM MANUFACTURING COMPANY</v>
      </c>
      <c r="B119">
        <v>2</v>
      </c>
      <c r="C119">
        <v>1.88</v>
      </c>
      <c r="D119">
        <v>1.67</v>
      </c>
      <c r="E119">
        <v>1.95</v>
      </c>
      <c r="F119">
        <v>3173651</v>
      </c>
      <c r="G119">
        <v>2981640</v>
      </c>
      <c r="H119">
        <v>1897268</v>
      </c>
      <c r="I119">
        <v>1873933</v>
      </c>
      <c r="J119">
        <v>3461320</v>
      </c>
      <c r="K119">
        <v>3242802</v>
      </c>
      <c r="L119">
        <v>2124205</v>
      </c>
      <c r="M119">
        <v>2028532</v>
      </c>
      <c r="N119">
        <v>795459</v>
      </c>
      <c r="O119">
        <v>688098</v>
      </c>
      <c r="P119">
        <v>415145</v>
      </c>
      <c r="Q119">
        <v>354622</v>
      </c>
      <c r="S119">
        <v>0.16742378387905646</v>
      </c>
      <c r="T119">
        <v>0.3167329414510256</v>
      </c>
      <c r="U119">
        <v>0.38101125325426738</v>
      </c>
      <c r="V119">
        <v>0.36112125682312962</v>
      </c>
      <c r="W119">
        <v>0.33285254603839626</v>
      </c>
      <c r="X119">
        <v>0.31696203573553144</v>
      </c>
      <c r="Y119">
        <v>0.28255424283700636</v>
      </c>
      <c r="Z119">
        <v>0.34597231816410784</v>
      </c>
      <c r="AA119">
        <v>9.1526047784417169E-2</v>
      </c>
      <c r="AB119">
        <v>2.2258314525299348</v>
      </c>
      <c r="AC119">
        <v>2.0199589079833968</v>
      </c>
      <c r="AD119">
        <v>1.6801087111245032</v>
      </c>
      <c r="AE119">
        <v>1.8500338095539499</v>
      </c>
      <c r="AG119">
        <v>4.0040526005353606E-2</v>
      </c>
      <c r="AH119">
        <v>2.3115388336576195E-2</v>
      </c>
      <c r="AI119">
        <v>1.8785522053831837E-2</v>
      </c>
      <c r="AJ119">
        <v>2.0950455195204016E-2</v>
      </c>
      <c r="AK119">
        <v>9.8219369470268544E-3</v>
      </c>
      <c r="AL119">
        <v>7.4878142569203094E-3</v>
      </c>
      <c r="AM119">
        <v>3.8445119687725003E-3</v>
      </c>
      <c r="AN119">
        <v>4.0889740138069378E-3</v>
      </c>
      <c r="AO119">
        <v>-0.4865641912498877</v>
      </c>
      <c r="AP119">
        <v>-0.4539162065848697</v>
      </c>
      <c r="AQ119">
        <v>18.8293084524304</v>
      </c>
      <c r="AR119">
        <v>19.009942054363478</v>
      </c>
      <c r="AS119">
        <v>19.039242068190138</v>
      </c>
      <c r="AT119">
        <v>19.016350251891669</v>
      </c>
      <c r="AU119">
        <v>19.027796160040904</v>
      </c>
    </row>
    <row r="120" spans="1:47" x14ac:dyDescent="0.25">
      <c r="A120" t="str">
        <f>'Bilan et annexes'!B119</f>
        <v>ASE METALS</v>
      </c>
      <c r="B120">
        <v>1.68</v>
      </c>
      <c r="C120">
        <v>1.5</v>
      </c>
      <c r="D120">
        <v>1.61</v>
      </c>
      <c r="E120">
        <v>1.85</v>
      </c>
      <c r="F120">
        <v>1756750</v>
      </c>
      <c r="G120">
        <v>1585799</v>
      </c>
      <c r="H120">
        <v>704383</v>
      </c>
      <c r="I120">
        <v>780953</v>
      </c>
      <c r="J120">
        <v>1880994</v>
      </c>
      <c r="K120">
        <v>1692159</v>
      </c>
      <c r="L120">
        <v>780392</v>
      </c>
      <c r="M120">
        <v>845717</v>
      </c>
      <c r="N120">
        <v>1059252</v>
      </c>
      <c r="O120">
        <v>220225</v>
      </c>
      <c r="P120">
        <v>169919</v>
      </c>
      <c r="Q120">
        <v>137746</v>
      </c>
      <c r="S120">
        <v>0.20209396752932246</v>
      </c>
      <c r="T120">
        <v>0.21010072887889106</v>
      </c>
      <c r="U120">
        <v>0.19658048602854661</v>
      </c>
      <c r="V120">
        <v>0.31632139159371903</v>
      </c>
      <c r="W120">
        <v>0.28423065384351054</v>
      </c>
      <c r="X120">
        <v>0.34635848132336955</v>
      </c>
      <c r="Y120">
        <v>0.11923148992804641</v>
      </c>
      <c r="Z120">
        <v>0.17012711051414101</v>
      </c>
      <c r="AA120">
        <v>-0.50881205546312069</v>
      </c>
      <c r="AB120">
        <v>2.6154769251915648</v>
      </c>
      <c r="AC120">
        <v>2.2541673052640507</v>
      </c>
      <c r="AD120">
        <v>2.2574521707160682</v>
      </c>
      <c r="AE120">
        <v>2.2558097379900595</v>
      </c>
      <c r="AG120">
        <v>7.737529789777077E-2</v>
      </c>
      <c r="AH120">
        <v>3.9112331426579279E-2</v>
      </c>
      <c r="AI120">
        <v>4.4216390676609589E-2</v>
      </c>
      <c r="AJ120">
        <v>4.1664361051594434E-2</v>
      </c>
      <c r="AK120">
        <v>4.8435128760837186E-2</v>
      </c>
      <c r="AL120">
        <v>1.1037418615796192E-2</v>
      </c>
      <c r="AM120">
        <v>8.883828618058788E-3</v>
      </c>
      <c r="AN120">
        <v>8.1822945804252926E-3</v>
      </c>
      <c r="AO120">
        <v>-0.19511718026670616</v>
      </c>
      <c r="AP120">
        <v>-0.25867679162633112</v>
      </c>
      <c r="AQ120">
        <v>18.287063484784273</v>
      </c>
      <c r="AR120">
        <v>17.862049963238007</v>
      </c>
      <c r="AS120">
        <v>17.621649777519277</v>
      </c>
      <c r="AT120">
        <v>17.580836638518377</v>
      </c>
      <c r="AU120">
        <v>17.601243208018829</v>
      </c>
    </row>
    <row r="121" spans="1:47" x14ac:dyDescent="0.25">
      <c r="A121" t="str">
        <f>'Bilan et annexes'!B120</f>
        <v>ATLAS COPCO AIRPOWER</v>
      </c>
      <c r="B121">
        <v>0.86</v>
      </c>
      <c r="C121">
        <v>1.7</v>
      </c>
      <c r="D121">
        <v>2.73</v>
      </c>
      <c r="E121">
        <v>2.56</v>
      </c>
      <c r="F121">
        <v>361570000</v>
      </c>
      <c r="G121">
        <v>435291000</v>
      </c>
      <c r="H121">
        <v>479606000</v>
      </c>
      <c r="I121">
        <v>404974000</v>
      </c>
      <c r="J121">
        <v>383895000</v>
      </c>
      <c r="K121">
        <v>453532000</v>
      </c>
      <c r="L121">
        <v>501992000</v>
      </c>
      <c r="M121">
        <v>427484000</v>
      </c>
      <c r="N121">
        <v>37137000</v>
      </c>
      <c r="O121">
        <v>41110000</v>
      </c>
      <c r="P121">
        <v>40670000</v>
      </c>
      <c r="Q121">
        <v>37424000</v>
      </c>
      <c r="S121">
        <v>0.57383268870519688</v>
      </c>
      <c r="T121">
        <v>0.6275819150231986</v>
      </c>
      <c r="U121">
        <v>0.90209112286078952</v>
      </c>
      <c r="V121">
        <v>0.72225176558694704</v>
      </c>
      <c r="W121">
        <v>0.47806500886036524</v>
      </c>
      <c r="X121">
        <v>0.45991479253884804</v>
      </c>
      <c r="Y121">
        <v>0.48789509987787283</v>
      </c>
      <c r="Z121">
        <v>0.55630796877806843</v>
      </c>
      <c r="AA121">
        <v>0.20958920609425336</v>
      </c>
      <c r="AB121">
        <v>0.27921060920950058</v>
      </c>
      <c r="AC121">
        <v>0.28995095420469347</v>
      </c>
      <c r="AD121">
        <v>0.25821720700688183</v>
      </c>
      <c r="AE121">
        <v>0.27408408060578765</v>
      </c>
      <c r="AG121">
        <v>7.9810509607381119E-2</v>
      </c>
      <c r="AH121">
        <v>8.7496346272134359E-2</v>
      </c>
      <c r="AI121">
        <v>7.0474370438365339E-2</v>
      </c>
      <c r="AJ121">
        <v>7.8985358355249849E-2</v>
      </c>
      <c r="AK121">
        <v>6.5352012543531931E-3</v>
      </c>
      <c r="AL121">
        <v>7.1654026264311851E-3</v>
      </c>
      <c r="AM121">
        <v>6.7047951402352335E-3</v>
      </c>
      <c r="AN121">
        <v>6.3184026516220791E-3</v>
      </c>
      <c r="AO121">
        <v>-6.4282149965571814E-2</v>
      </c>
      <c r="AP121">
        <v>-0.11820689205722477</v>
      </c>
      <c r="AQ121">
        <v>21.026654660770362</v>
      </c>
      <c r="AR121">
        <v>21.184887561596469</v>
      </c>
      <c r="AS121">
        <v>21.232209491518784</v>
      </c>
      <c r="AT121">
        <v>21.171979433894894</v>
      </c>
      <c r="AU121">
        <v>21.202094462706839</v>
      </c>
    </row>
    <row r="122" spans="1:47" x14ac:dyDescent="0.25">
      <c r="A122" t="str">
        <f>'Bilan et annexes'!B121</f>
        <v>AURORA PRODUCTIONS</v>
      </c>
      <c r="B122">
        <v>6.54</v>
      </c>
      <c r="C122">
        <v>9.2899999999999991</v>
      </c>
      <c r="D122">
        <v>4.87</v>
      </c>
      <c r="E122">
        <v>4.32</v>
      </c>
      <c r="F122">
        <v>49301</v>
      </c>
      <c r="G122">
        <v>-880338</v>
      </c>
      <c r="H122">
        <v>-879523</v>
      </c>
      <c r="I122">
        <v>54181</v>
      </c>
      <c r="J122">
        <v>1594807</v>
      </c>
      <c r="K122">
        <v>631754</v>
      </c>
      <c r="L122">
        <v>459877</v>
      </c>
      <c r="M122">
        <v>1344726</v>
      </c>
      <c r="N122">
        <v>8100963</v>
      </c>
      <c r="O122">
        <v>7094250</v>
      </c>
      <c r="P122">
        <v>6472551</v>
      </c>
      <c r="Q122">
        <v>5993652</v>
      </c>
      <c r="S122">
        <v>0.3702225181681757</v>
      </c>
      <c r="T122">
        <v>0.23166649589499416</v>
      </c>
      <c r="U122">
        <v>0.23079145756947805</v>
      </c>
      <c r="V122">
        <v>0.48496045486962858</v>
      </c>
      <c r="W122">
        <v>0.53216501117227222</v>
      </c>
      <c r="X122">
        <v>0.6227736620050397</v>
      </c>
      <c r="Y122">
        <v>0.67665408090076196</v>
      </c>
      <c r="Z122">
        <v>0.65782133782967378</v>
      </c>
      <c r="AA122">
        <v>5.6276747015596276E-2</v>
      </c>
      <c r="AB122">
        <v>0.85650016145886443</v>
      </c>
      <c r="AC122">
        <v>1.0293275327364089</v>
      </c>
      <c r="AD122">
        <v>1.6332410377166984</v>
      </c>
      <c r="AE122">
        <v>1.3312842852265536</v>
      </c>
      <c r="AG122">
        <v>3.3619737446812771E-2</v>
      </c>
      <c r="AH122">
        <v>2.8639928336189165E-2</v>
      </c>
      <c r="AI122">
        <v>9.0991433559335796E-2</v>
      </c>
      <c r="AJ122">
        <v>5.9815680947762483E-2</v>
      </c>
      <c r="AK122">
        <v>0.43110490654011641</v>
      </c>
      <c r="AL122">
        <v>0.44181120516792532</v>
      </c>
      <c r="AM122">
        <v>0.43796780479883074</v>
      </c>
      <c r="AN122">
        <v>0.39427521771254997</v>
      </c>
      <c r="AO122">
        <v>-8.6991917002959898E-3</v>
      </c>
      <c r="AP122">
        <v>-0.1075934401376436</v>
      </c>
      <c r="AQ122">
        <v>16.778482008274782</v>
      </c>
      <c r="AR122">
        <v>16.593996606740138</v>
      </c>
      <c r="AS122">
        <v>16.620573549212921</v>
      </c>
      <c r="AT122">
        <v>16.99925719516137</v>
      </c>
      <c r="AU122">
        <v>16.809915372187145</v>
      </c>
    </row>
    <row r="123" spans="1:47" x14ac:dyDescent="0.25">
      <c r="A123" t="str">
        <f>'Bilan et annexes'!B122</f>
        <v>AUTO SATELLITES</v>
      </c>
      <c r="B123">
        <v>0.97</v>
      </c>
      <c r="C123">
        <v>0.97</v>
      </c>
      <c r="D123">
        <v>0.91</v>
      </c>
      <c r="E123">
        <v>0.87</v>
      </c>
      <c r="F123">
        <v>728049</v>
      </c>
      <c r="G123">
        <v>-56640</v>
      </c>
      <c r="H123">
        <v>-126609</v>
      </c>
      <c r="I123">
        <v>204674</v>
      </c>
      <c r="J123">
        <v>1264426</v>
      </c>
      <c r="K123">
        <v>525918</v>
      </c>
      <c r="L123">
        <v>531644</v>
      </c>
      <c r="M123">
        <v>799016</v>
      </c>
      <c r="N123">
        <v>3843582</v>
      </c>
      <c r="O123">
        <v>3950196</v>
      </c>
      <c r="P123">
        <v>4009577</v>
      </c>
      <c r="Q123">
        <v>4114933</v>
      </c>
      <c r="S123">
        <v>8.6473002275163663E-2</v>
      </c>
      <c r="T123">
        <v>7.7608404205727288E-2</v>
      </c>
      <c r="U123">
        <v>8.5050461386971504E-2</v>
      </c>
      <c r="V123">
        <v>7.6099565654518878E-2</v>
      </c>
      <c r="W123">
        <v>6.3647819232853162E-2</v>
      </c>
      <c r="X123">
        <v>6.8052435513778223E-2</v>
      </c>
      <c r="Y123">
        <v>3.9632437947172493E-2</v>
      </c>
      <c r="Z123">
        <v>2.5735004841109015E-2</v>
      </c>
      <c r="AA123">
        <v>-0.62183565295178034</v>
      </c>
      <c r="AB123">
        <v>4.1757540032091809</v>
      </c>
      <c r="AC123">
        <v>3.8692266123028296</v>
      </c>
      <c r="AD123">
        <v>4.4273786885850495</v>
      </c>
      <c r="AE123">
        <v>4.1483026504439398</v>
      </c>
      <c r="AG123">
        <v>2.418765222832675E-2</v>
      </c>
      <c r="AH123">
        <v>2.3115355512875593E-2</v>
      </c>
      <c r="AI123">
        <v>3.7586574400922459E-2</v>
      </c>
      <c r="AJ123">
        <v>3.0350964956899026E-2</v>
      </c>
      <c r="AK123">
        <v>0.17677133075319076</v>
      </c>
      <c r="AL123">
        <v>0.17175061673890632</v>
      </c>
      <c r="AM123">
        <v>0.18861482652002895</v>
      </c>
      <c r="AN123">
        <v>0.20010888240165692</v>
      </c>
      <c r="AO123">
        <v>9.8190097371000679E-2</v>
      </c>
      <c r="AP123">
        <v>0.16511303540679897</v>
      </c>
      <c r="AQ123">
        <v>18.189607359454126</v>
      </c>
      <c r="AR123">
        <v>18.324108553147045</v>
      </c>
      <c r="AS123">
        <v>18.304042169400468</v>
      </c>
      <c r="AT123">
        <v>18.360052307128655</v>
      </c>
      <c r="AU123">
        <v>18.332047238264561</v>
      </c>
    </row>
    <row r="124" spans="1:47" x14ac:dyDescent="0.25">
      <c r="A124" t="str">
        <f>'Bilan et annexes'!B123</f>
        <v>AUTOCARS DE POLDER</v>
      </c>
      <c r="B124">
        <v>0.99</v>
      </c>
      <c r="C124">
        <v>1.25</v>
      </c>
      <c r="D124">
        <v>1.19</v>
      </c>
      <c r="E124">
        <v>1.37</v>
      </c>
      <c r="F124">
        <v>-110485</v>
      </c>
      <c r="G124">
        <v>-120280</v>
      </c>
      <c r="H124">
        <v>-499245</v>
      </c>
      <c r="I124">
        <v>-139310</v>
      </c>
      <c r="J124">
        <v>614206</v>
      </c>
      <c r="K124">
        <v>603199</v>
      </c>
      <c r="L124">
        <v>230080</v>
      </c>
      <c r="M124">
        <v>630714</v>
      </c>
      <c r="N124">
        <v>3492956</v>
      </c>
      <c r="O124">
        <v>2866995</v>
      </c>
      <c r="P124">
        <v>2242783</v>
      </c>
      <c r="Q124">
        <v>1770552</v>
      </c>
      <c r="S124">
        <v>0.23023459132921442</v>
      </c>
      <c r="T124">
        <v>0.18479432615236341</v>
      </c>
      <c r="U124">
        <v>0.13631222065429635</v>
      </c>
      <c r="V124">
        <v>0.14814240635646442</v>
      </c>
      <c r="W124">
        <v>0.18738819692317932</v>
      </c>
      <c r="X124">
        <v>0.19139027346560453</v>
      </c>
      <c r="Y124">
        <v>0.21758429664416151</v>
      </c>
      <c r="Z124">
        <v>0.23888239203571646</v>
      </c>
      <c r="AA124">
        <v>0.24814280114734732</v>
      </c>
      <c r="AB124">
        <v>2.1073312619044757</v>
      </c>
      <c r="AC124">
        <v>2.2455024663110339</v>
      </c>
      <c r="AD124">
        <v>2.842422250596464</v>
      </c>
      <c r="AE124">
        <v>2.543962358453749</v>
      </c>
      <c r="AG124">
        <v>9.2939885113045712E-2</v>
      </c>
      <c r="AH124">
        <v>3.7283103986932763E-2</v>
      </c>
      <c r="AI124">
        <v>0.11619123027146362</v>
      </c>
      <c r="AJ124">
        <v>7.6737167129198189E-2</v>
      </c>
      <c r="AK124">
        <v>0.53818877243649899</v>
      </c>
      <c r="AL124">
        <v>0.46457959281561328</v>
      </c>
      <c r="AM124">
        <v>0.41316938581024681</v>
      </c>
      <c r="AN124">
        <v>0.35810151298249249</v>
      </c>
      <c r="AO124">
        <v>-0.11065963249438431</v>
      </c>
      <c r="AP124">
        <v>-0.22919233104451237</v>
      </c>
      <c r="AQ124">
        <v>16.408985323555999</v>
      </c>
      <c r="AR124">
        <v>16.431227244594826</v>
      </c>
      <c r="AS124">
        <v>16.444326768737348</v>
      </c>
      <c r="AT124">
        <v>16.551782356969074</v>
      </c>
      <c r="AU124">
        <v>16.498054562853213</v>
      </c>
    </row>
    <row r="125" spans="1:47" x14ac:dyDescent="0.25">
      <c r="A125" t="str">
        <f>'Bilan et annexes'!B124</f>
        <v>AVERY DENNISON BELGIE</v>
      </c>
      <c r="B125">
        <v>2.13</v>
      </c>
      <c r="C125">
        <v>3.68</v>
      </c>
      <c r="D125">
        <v>2.35</v>
      </c>
      <c r="E125">
        <v>2.6</v>
      </c>
      <c r="F125">
        <v>6627663</v>
      </c>
      <c r="G125">
        <v>7450871</v>
      </c>
      <c r="H125">
        <v>8451294</v>
      </c>
      <c r="I125">
        <v>12949857</v>
      </c>
      <c r="J125">
        <v>11536250</v>
      </c>
      <c r="K125">
        <v>11704057</v>
      </c>
      <c r="L125">
        <v>12528152</v>
      </c>
      <c r="M125">
        <v>16437025</v>
      </c>
      <c r="N125">
        <v>24917280</v>
      </c>
      <c r="O125">
        <v>20624824</v>
      </c>
      <c r="P125">
        <v>20189884</v>
      </c>
      <c r="Q125">
        <v>18885571</v>
      </c>
      <c r="S125">
        <v>0.17912123771606261</v>
      </c>
      <c r="T125">
        <v>0.15399052461701065</v>
      </c>
      <c r="U125">
        <v>0.19372243046969206</v>
      </c>
      <c r="V125">
        <v>0.32033337479500662</v>
      </c>
      <c r="W125">
        <v>0.34291666698350282</v>
      </c>
      <c r="X125">
        <v>0.65527227084931294</v>
      </c>
      <c r="Y125">
        <v>1.0504264873686233</v>
      </c>
      <c r="Z125">
        <v>0.53025904749957486</v>
      </c>
      <c r="AA125">
        <v>-0.19078057917467753</v>
      </c>
      <c r="AB125">
        <v>0.39407661113845904</v>
      </c>
      <c r="AC125">
        <v>0.70853757175077825</v>
      </c>
      <c r="AD125">
        <v>1.1292712621131764</v>
      </c>
      <c r="AE125">
        <v>0.91890441693197733</v>
      </c>
      <c r="AG125">
        <v>3.2129402481865112E-2</v>
      </c>
      <c r="AH125">
        <v>6.3478997302828979E-2</v>
      </c>
      <c r="AI125">
        <v>0.12811558135714032</v>
      </c>
      <c r="AJ125">
        <v>9.5797289329984658E-2</v>
      </c>
      <c r="AK125">
        <v>6.8401693350718301E-2</v>
      </c>
      <c r="AL125">
        <v>0.10450409182993009</v>
      </c>
      <c r="AM125">
        <v>0.15736659925949043</v>
      </c>
      <c r="AN125">
        <v>0.14203394888541881</v>
      </c>
      <c r="AO125">
        <v>0.50584150825011476</v>
      </c>
      <c r="AP125">
        <v>0.35912332616185783</v>
      </c>
      <c r="AQ125">
        <v>18.722512895165242</v>
      </c>
      <c r="AR125">
        <v>18.782219857613047</v>
      </c>
      <c r="AS125">
        <v>18.755982824779679</v>
      </c>
      <c r="AT125">
        <v>18.79144194410036</v>
      </c>
      <c r="AU125">
        <v>18.773712384440017</v>
      </c>
    </row>
    <row r="126" spans="1:47" x14ac:dyDescent="0.25">
      <c r="A126" t="str">
        <f>'Bilan et annexes'!B125</f>
        <v>AXUS</v>
      </c>
      <c r="B126">
        <v>0.23</v>
      </c>
      <c r="C126">
        <v>0.25</v>
      </c>
      <c r="D126">
        <v>0.26</v>
      </c>
      <c r="E126">
        <v>0.19</v>
      </c>
      <c r="F126">
        <v>22552559</v>
      </c>
      <c r="G126">
        <v>27300749</v>
      </c>
      <c r="H126">
        <v>30892666</v>
      </c>
      <c r="I126">
        <v>35417510</v>
      </c>
      <c r="J126">
        <v>168674125</v>
      </c>
      <c r="K126">
        <v>178641179</v>
      </c>
      <c r="L126">
        <v>189957889</v>
      </c>
      <c r="M126">
        <v>201834782</v>
      </c>
      <c r="N126">
        <v>580446710</v>
      </c>
      <c r="O126">
        <v>643442295</v>
      </c>
      <c r="P126">
        <v>666850803</v>
      </c>
      <c r="Q126">
        <v>697854521</v>
      </c>
      <c r="S126">
        <v>0.14372791780463404</v>
      </c>
      <c r="T126">
        <v>0.279111992806722</v>
      </c>
      <c r="U126">
        <v>0.26926015546156085</v>
      </c>
      <c r="V126">
        <v>0.26611215890602041</v>
      </c>
      <c r="W126">
        <v>0.26555692072867471</v>
      </c>
      <c r="X126">
        <v>0.26046984655139721</v>
      </c>
      <c r="Y126">
        <v>0.26272996581548319</v>
      </c>
      <c r="Z126">
        <v>0.28326120151339884</v>
      </c>
      <c r="AA126">
        <v>8.7500934421997772E-2</v>
      </c>
      <c r="AB126">
        <v>0.43178977697891596</v>
      </c>
      <c r="AC126">
        <v>0.43502493045147422</v>
      </c>
      <c r="AD126">
        <v>0.4578477339067944</v>
      </c>
      <c r="AE126">
        <v>0.44643633217913431</v>
      </c>
      <c r="AG126">
        <v>0.1936831477913824</v>
      </c>
      <c r="AH126">
        <v>0.19247183972502524</v>
      </c>
      <c r="AI126">
        <v>0.20628042994143289</v>
      </c>
      <c r="AJ126">
        <v>0.19937613483322908</v>
      </c>
      <c r="AK126">
        <v>0.62932156262779526</v>
      </c>
      <c r="AL126">
        <v>0.65195777299642665</v>
      </c>
      <c r="AM126">
        <v>0.68153897453427914</v>
      </c>
      <c r="AN126">
        <v>0.71588555480908533</v>
      </c>
      <c r="AO126">
        <v>4.5372879599081976E-2</v>
      </c>
      <c r="AP126">
        <v>9.8055095683335106E-2</v>
      </c>
      <c r="AQ126">
        <v>19.740067061499087</v>
      </c>
      <c r="AR126">
        <v>19.802605045255149</v>
      </c>
      <c r="AS126">
        <v>19.877766455991765</v>
      </c>
      <c r="AT126">
        <v>19.920260128711817</v>
      </c>
      <c r="AU126">
        <v>19.899013292351789</v>
      </c>
    </row>
    <row r="127" spans="1:47" x14ac:dyDescent="0.25">
      <c r="A127" t="str">
        <f>'Bilan et annexes'!B126</f>
        <v>B.A.S.F. ANTWERPEN</v>
      </c>
      <c r="B127">
        <v>0.35</v>
      </c>
      <c r="C127">
        <v>0.4</v>
      </c>
      <c r="D127">
        <v>0.8</v>
      </c>
      <c r="E127">
        <v>0.52</v>
      </c>
      <c r="F127">
        <v>530659000</v>
      </c>
      <c r="G127">
        <v>750508000</v>
      </c>
      <c r="H127">
        <v>510076000</v>
      </c>
      <c r="I127">
        <v>514746000</v>
      </c>
      <c r="J127">
        <v>757915000</v>
      </c>
      <c r="K127">
        <v>946973000</v>
      </c>
      <c r="L127">
        <v>713234000</v>
      </c>
      <c r="M127">
        <v>685901000</v>
      </c>
      <c r="N127">
        <v>616071000</v>
      </c>
      <c r="O127">
        <v>538997000</v>
      </c>
      <c r="P127">
        <v>491519000</v>
      </c>
      <c r="Q127">
        <v>468785000</v>
      </c>
      <c r="S127">
        <v>0.25779352713121984</v>
      </c>
      <c r="T127">
        <v>0.26064398996404353</v>
      </c>
      <c r="U127">
        <v>0.27418927269575727</v>
      </c>
      <c r="V127">
        <v>0.2463125790625034</v>
      </c>
      <c r="W127">
        <v>0.26984469118375992</v>
      </c>
      <c r="X127">
        <v>0.28962861033957821</v>
      </c>
      <c r="Y127">
        <v>0.32138354673439251</v>
      </c>
      <c r="Z127">
        <v>0.37461657269948612</v>
      </c>
      <c r="AA127">
        <v>0.29343773137696189</v>
      </c>
      <c r="AB127">
        <v>0.42842965330723254</v>
      </c>
      <c r="AC127">
        <v>0.42390925169280391</v>
      </c>
      <c r="AD127">
        <v>0.38113396259764282</v>
      </c>
      <c r="AE127">
        <v>0.40252160714522334</v>
      </c>
      <c r="AG127">
        <v>5.6682836600151519E-2</v>
      </c>
      <c r="AH127">
        <v>4.1043812008045862E-2</v>
      </c>
      <c r="AI127">
        <v>3.7211012881317389E-2</v>
      </c>
      <c r="AJ127">
        <v>3.9127412444681625E-2</v>
      </c>
      <c r="AK127">
        <v>3.6876079705643085E-2</v>
      </c>
      <c r="AL127">
        <v>3.1017157820435782E-2</v>
      </c>
      <c r="AM127">
        <v>2.6665538963220992E-2</v>
      </c>
      <c r="AN127">
        <v>2.8363803313237831E-2</v>
      </c>
      <c r="AO127">
        <v>-0.14029715044837887</v>
      </c>
      <c r="AP127">
        <v>-8.5544733742489359E-2</v>
      </c>
      <c r="AQ127">
        <v>22.563262778113874</v>
      </c>
      <c r="AR127">
        <v>22.691436235267304</v>
      </c>
      <c r="AS127">
        <v>22.720199436977673</v>
      </c>
      <c r="AT127">
        <v>22.672790019081202</v>
      </c>
      <c r="AU127">
        <v>22.696494728029435</v>
      </c>
    </row>
    <row r="128" spans="1:47" x14ac:dyDescent="0.25">
      <c r="A128" t="str">
        <f>'Bilan et annexes'!B127</f>
        <v>B.T.G. - BELG. TECHNISCHE GASSEN - G.T.B. - GAZ TECHNIQUE BELGE</v>
      </c>
      <c r="B128">
        <v>0.81</v>
      </c>
      <c r="C128">
        <v>0.84</v>
      </c>
      <c r="D128">
        <v>0.74</v>
      </c>
      <c r="E128">
        <v>0.69</v>
      </c>
      <c r="F128">
        <v>-399348</v>
      </c>
      <c r="G128">
        <v>111386</v>
      </c>
      <c r="H128">
        <v>78574</v>
      </c>
      <c r="I128">
        <v>-176365</v>
      </c>
      <c r="J128">
        <v>1133455</v>
      </c>
      <c r="K128">
        <v>1555165</v>
      </c>
      <c r="L128">
        <v>1552979</v>
      </c>
      <c r="M128">
        <v>1298075</v>
      </c>
      <c r="N128">
        <v>7151134</v>
      </c>
      <c r="O128">
        <v>7012056</v>
      </c>
      <c r="P128">
        <v>7713297</v>
      </c>
      <c r="Q128">
        <v>7693589</v>
      </c>
      <c r="S128">
        <v>0.33123406586307524</v>
      </c>
      <c r="T128">
        <v>0.32571615493397332</v>
      </c>
      <c r="U128">
        <v>0.31230297713193561</v>
      </c>
      <c r="V128">
        <v>0.33965985037311863</v>
      </c>
      <c r="W128">
        <v>0.4684328959944461</v>
      </c>
      <c r="X128">
        <v>0.42413976113970087</v>
      </c>
      <c r="Y128">
        <v>0.40844218266371518</v>
      </c>
      <c r="Z128">
        <v>0.422670151279257</v>
      </c>
      <c r="AA128">
        <v>-3.4649188665898585E-3</v>
      </c>
      <c r="AB128">
        <v>1.0463374860238908</v>
      </c>
      <c r="AC128">
        <v>1.0219616794552471</v>
      </c>
      <c r="AD128">
        <v>0.89810709120655097</v>
      </c>
      <c r="AE128">
        <v>0.96003438533089902</v>
      </c>
      <c r="AG128">
        <v>0.12495957323802595</v>
      </c>
      <c r="AH128">
        <v>0.11957251439605555</v>
      </c>
      <c r="AI128">
        <v>9.6246991991867675E-2</v>
      </c>
      <c r="AJ128">
        <v>0.10790975319396162</v>
      </c>
      <c r="AK128">
        <v>0.57460311465853298</v>
      </c>
      <c r="AL128">
        <v>0.539897298679472</v>
      </c>
      <c r="AM128">
        <v>0.57190966206875327</v>
      </c>
      <c r="AN128">
        <v>0.59031980331034106</v>
      </c>
      <c r="AO128">
        <v>5.9293431301804804E-2</v>
      </c>
      <c r="AP128">
        <v>9.3392770725463578E-2</v>
      </c>
      <c r="AQ128">
        <v>16.235965527288386</v>
      </c>
      <c r="AR128">
        <v>16.382153250155742</v>
      </c>
      <c r="AS128">
        <v>16.401241927221776</v>
      </c>
      <c r="AT128">
        <v>16.309764634122779</v>
      </c>
      <c r="AU128">
        <v>16.355503280672277</v>
      </c>
    </row>
    <row r="129" spans="1:47" x14ac:dyDescent="0.25">
      <c r="A129" t="str">
        <f>'Bilan et annexes'!B128</f>
        <v>BALTA INDUSTRIES</v>
      </c>
      <c r="B129">
        <v>1.03</v>
      </c>
      <c r="C129">
        <v>1.18</v>
      </c>
      <c r="D129">
        <v>1.33</v>
      </c>
      <c r="E129">
        <v>0.83</v>
      </c>
      <c r="F129">
        <v>34972322</v>
      </c>
      <c r="G129">
        <v>19107592</v>
      </c>
      <c r="H129">
        <v>15283635</v>
      </c>
      <c r="I129">
        <v>16173718</v>
      </c>
      <c r="J129">
        <v>45215661</v>
      </c>
      <c r="K129">
        <v>28065190</v>
      </c>
      <c r="L129">
        <v>23196491</v>
      </c>
      <c r="M129">
        <v>23325421</v>
      </c>
      <c r="N129">
        <v>29826738</v>
      </c>
      <c r="O129">
        <v>29162452</v>
      </c>
      <c r="P129">
        <v>24528130</v>
      </c>
      <c r="Q129">
        <v>28745919</v>
      </c>
      <c r="S129">
        <v>9.8416459102059553E-2</v>
      </c>
      <c r="T129">
        <v>8.0024532725513173E-2</v>
      </c>
      <c r="U129">
        <v>6.4579955083425608E-2</v>
      </c>
      <c r="V129">
        <v>0.2028284009692872</v>
      </c>
      <c r="W129">
        <v>0.25042336219325123</v>
      </c>
      <c r="X129">
        <v>0.30332034370765204</v>
      </c>
      <c r="Y129">
        <v>0.31427265088468243</v>
      </c>
      <c r="Z129">
        <v>0.24817687408043332</v>
      </c>
      <c r="AA129">
        <v>-0.18179944329869091</v>
      </c>
      <c r="AB129">
        <v>0.71845611948765131</v>
      </c>
      <c r="AC129">
        <v>0.69476456725393654</v>
      </c>
      <c r="AD129">
        <v>0.67453271092440903</v>
      </c>
      <c r="AE129">
        <v>0.68464863908917284</v>
      </c>
      <c r="AG129">
        <v>4.5669448106803463E-2</v>
      </c>
      <c r="AH129">
        <v>3.8813817485444074E-2</v>
      </c>
      <c r="AI129">
        <v>4.0210032525269467E-2</v>
      </c>
      <c r="AJ129">
        <v>3.9511925005356774E-2</v>
      </c>
      <c r="AK129">
        <v>4.8535950167671156E-2</v>
      </c>
      <c r="AL129">
        <v>4.8796436036641209E-2</v>
      </c>
      <c r="AM129">
        <v>4.2283348501364143E-2</v>
      </c>
      <c r="AN129">
        <v>3.9733030382106384E-2</v>
      </c>
      <c r="AO129">
        <v>-0.13347465643569528</v>
      </c>
      <c r="AP129">
        <v>-0.18573909061164059</v>
      </c>
      <c r="AQ129">
        <v>19.926401405384969</v>
      </c>
      <c r="AR129">
        <v>19.905715667109099</v>
      </c>
      <c r="AS129">
        <v>19.844308309636055</v>
      </c>
      <c r="AT129">
        <v>19.784957997623842</v>
      </c>
      <c r="AU129">
        <v>19.814633153629948</v>
      </c>
    </row>
    <row r="130" spans="1:47" x14ac:dyDescent="0.25">
      <c r="A130" t="str">
        <f>'Bilan et annexes'!B129</f>
        <v>BELMEDIS</v>
      </c>
      <c r="B130">
        <v>1.1599999999999999</v>
      </c>
      <c r="C130">
        <v>1.1499999999999999</v>
      </c>
      <c r="D130">
        <v>1.19</v>
      </c>
      <c r="E130">
        <v>1.1299999999999999</v>
      </c>
      <c r="F130">
        <v>3106472</v>
      </c>
      <c r="G130">
        <v>-509281</v>
      </c>
      <c r="H130">
        <v>923068</v>
      </c>
      <c r="I130">
        <v>2387712</v>
      </c>
      <c r="J130">
        <v>3972875</v>
      </c>
      <c r="K130">
        <v>1176641</v>
      </c>
      <c r="L130">
        <v>2992405</v>
      </c>
      <c r="M130">
        <v>4534365</v>
      </c>
      <c r="N130">
        <v>6874932</v>
      </c>
      <c r="O130">
        <v>10481534</v>
      </c>
      <c r="P130">
        <v>13164560</v>
      </c>
      <c r="Q130">
        <v>14154814</v>
      </c>
      <c r="S130">
        <v>0.18765666500414024</v>
      </c>
      <c r="T130">
        <v>0.1950580745674135</v>
      </c>
      <c r="U130">
        <v>0.22425881820833499</v>
      </c>
      <c r="V130">
        <v>0.20320668129072192</v>
      </c>
      <c r="W130">
        <v>0.11391692108890952</v>
      </c>
      <c r="X130">
        <v>0.13481542351304185</v>
      </c>
      <c r="Y130">
        <v>0.14208193457109269</v>
      </c>
      <c r="Z130">
        <v>0.15557315311178752</v>
      </c>
      <c r="AA130">
        <v>0.15397147490871171</v>
      </c>
      <c r="AB130">
        <v>3.3690266055687683</v>
      </c>
      <c r="AC130">
        <v>3.6296047603746096</v>
      </c>
      <c r="AD130">
        <v>3.8804976489786505</v>
      </c>
      <c r="AE130">
        <v>3.7550512046766302</v>
      </c>
      <c r="AG130">
        <v>6.6522543656993447E-3</v>
      </c>
      <c r="AH130">
        <v>1.8645637582972607E-2</v>
      </c>
      <c r="AI130">
        <v>3.0659467766625936E-2</v>
      </c>
      <c r="AJ130">
        <v>2.4652552674799273E-2</v>
      </c>
      <c r="AK130">
        <v>3.8868096905416462E-2</v>
      </c>
      <c r="AL130">
        <v>6.5310305348910053E-2</v>
      </c>
      <c r="AM130">
        <v>8.9013214194669621E-2</v>
      </c>
      <c r="AN130">
        <v>9.9835725578277204E-2</v>
      </c>
      <c r="AO130">
        <v>0.36292754595359034</v>
      </c>
      <c r="AP130">
        <v>0.52863663773918246</v>
      </c>
      <c r="AQ130">
        <v>19.793237535274621</v>
      </c>
      <c r="AR130">
        <v>20.205597669616434</v>
      </c>
      <c r="AS130">
        <v>20.182854802518207</v>
      </c>
      <c r="AT130">
        <v>20.167972781774711</v>
      </c>
      <c r="AU130">
        <v>20.175413792146458</v>
      </c>
    </row>
    <row r="131" spans="1:47" x14ac:dyDescent="0.25">
      <c r="A131" t="str">
        <f>'Bilan et annexes'!B130</f>
        <v>BENECHIM</v>
      </c>
      <c r="B131">
        <v>1.76</v>
      </c>
      <c r="C131">
        <v>2.0699999999999998</v>
      </c>
      <c r="D131">
        <v>1.55</v>
      </c>
      <c r="E131">
        <v>1.66</v>
      </c>
      <c r="F131">
        <v>353973</v>
      </c>
      <c r="G131">
        <v>976609</v>
      </c>
      <c r="H131">
        <v>443853</v>
      </c>
      <c r="I131">
        <v>637670</v>
      </c>
      <c r="J131">
        <v>1396543</v>
      </c>
      <c r="K131">
        <v>1922800</v>
      </c>
      <c r="L131">
        <v>1265815</v>
      </c>
      <c r="M131">
        <v>1420354</v>
      </c>
      <c r="N131">
        <v>5386845</v>
      </c>
      <c r="O131">
        <v>5200303</v>
      </c>
      <c r="P131">
        <v>5699066</v>
      </c>
      <c r="Q131">
        <v>5734022</v>
      </c>
      <c r="S131">
        <v>0.2863676482387868</v>
      </c>
      <c r="T131">
        <v>0.28516564502825092</v>
      </c>
      <c r="U131">
        <v>0.23334038961304426</v>
      </c>
      <c r="V131">
        <v>0.14921346083659578</v>
      </c>
      <c r="W131">
        <v>0.1347542778082437</v>
      </c>
      <c r="X131">
        <v>0.13881706695254425</v>
      </c>
      <c r="Y131">
        <v>0.15231755288986698</v>
      </c>
      <c r="Z131">
        <v>0.1472323488418664</v>
      </c>
      <c r="AA131">
        <v>6.0621378005335416E-2</v>
      </c>
      <c r="AB131">
        <v>0.65610324573904422</v>
      </c>
      <c r="AC131">
        <v>0.66484902462434392</v>
      </c>
      <c r="AD131">
        <v>0.68967698679740752</v>
      </c>
      <c r="AE131">
        <v>0.67726300571087572</v>
      </c>
      <c r="AG131">
        <v>9.3652892901721504E-2</v>
      </c>
      <c r="AH131">
        <v>6.2999330845342164E-2</v>
      </c>
      <c r="AI131">
        <v>6.6283583926279671E-2</v>
      </c>
      <c r="AJ131">
        <v>6.4641457385810924E-2</v>
      </c>
      <c r="AK131">
        <v>0.26237446321155289</v>
      </c>
      <c r="AL131">
        <v>0.25881792299271644</v>
      </c>
      <c r="AM131">
        <v>0.26595800730832381</v>
      </c>
      <c r="AN131">
        <v>0.261206746852366</v>
      </c>
      <c r="AO131">
        <v>2.7587286973971652E-2</v>
      </c>
      <c r="AP131">
        <v>9.2297466575248874E-3</v>
      </c>
      <c r="AQ131">
        <v>16.25353050584857</v>
      </c>
      <c r="AR131">
        <v>16.416015933614112</v>
      </c>
      <c r="AS131">
        <v>16.407662695732991</v>
      </c>
      <c r="AT131">
        <v>16.508697851242367</v>
      </c>
      <c r="AU131">
        <v>16.458180273487677</v>
      </c>
    </row>
    <row r="132" spans="1:47" x14ac:dyDescent="0.25">
      <c r="A132" t="str">
        <f>'Bilan et annexes'!B131</f>
        <v>BINJE ACKERMANS</v>
      </c>
      <c r="B132">
        <v>0.64</v>
      </c>
      <c r="C132">
        <v>1.17</v>
      </c>
      <c r="D132">
        <v>1.1100000000000001</v>
      </c>
      <c r="E132">
        <v>0.99</v>
      </c>
      <c r="F132">
        <v>-4948663</v>
      </c>
      <c r="G132">
        <v>-1086391</v>
      </c>
      <c r="H132">
        <v>-1974767</v>
      </c>
      <c r="I132">
        <v>545819</v>
      </c>
      <c r="J132">
        <v>-2759554</v>
      </c>
      <c r="K132">
        <v>1087624</v>
      </c>
      <c r="L132">
        <v>-96302</v>
      </c>
      <c r="M132">
        <v>2113480</v>
      </c>
      <c r="N132">
        <v>6204210</v>
      </c>
      <c r="O132">
        <v>5425146</v>
      </c>
      <c r="P132">
        <v>5316361</v>
      </c>
      <c r="Q132">
        <v>3499864</v>
      </c>
      <c r="S132">
        <v>0.63652072808018634</v>
      </c>
      <c r="T132">
        <v>0.37531033654967894</v>
      </c>
      <c r="U132">
        <v>0.18082003389150142</v>
      </c>
      <c r="V132">
        <v>0.27882368238557559</v>
      </c>
      <c r="W132">
        <v>0.27225187167728082</v>
      </c>
      <c r="X132">
        <v>0.41852733445059781</v>
      </c>
      <c r="Y132">
        <v>0.40886561961452467</v>
      </c>
      <c r="Z132">
        <v>0.48053339191494737</v>
      </c>
      <c r="AA132">
        <v>0.14815294572275695</v>
      </c>
      <c r="AB132">
        <v>2.0381573531902415</v>
      </c>
      <c r="AC132">
        <v>1.8169944940741072</v>
      </c>
      <c r="AD132">
        <v>2.0241992281103962</v>
      </c>
      <c r="AE132">
        <v>1.9205968610922517</v>
      </c>
      <c r="AG132">
        <v>3.9914337999383827E-2</v>
      </c>
      <c r="AH132">
        <v>-3.3252746877094979E-3</v>
      </c>
      <c r="AI132">
        <v>8.2684908247638467E-2</v>
      </c>
      <c r="AJ132">
        <v>3.9679816779964482E-2</v>
      </c>
      <c r="AK132">
        <v>0.22768616264366837</v>
      </c>
      <c r="AL132">
        <v>0.18732841136143</v>
      </c>
      <c r="AM132">
        <v>0.20799005502598722</v>
      </c>
      <c r="AN132">
        <v>0.16261713360738639</v>
      </c>
      <c r="AO132">
        <v>0.11029636943161177</v>
      </c>
      <c r="AP132">
        <v>-0.13191420123862505</v>
      </c>
      <c r="AQ132">
        <v>17.765603229730029</v>
      </c>
      <c r="AR132">
        <v>17.832571889152653</v>
      </c>
      <c r="AS132">
        <v>17.778631139628423</v>
      </c>
      <c r="AT132">
        <v>17.761738816279554</v>
      </c>
      <c r="AU132">
        <v>17.770184977953988</v>
      </c>
    </row>
    <row r="133" spans="1:47" x14ac:dyDescent="0.25">
      <c r="A133" t="str">
        <f>'Bilan et annexes'!B132</f>
        <v>BONAR XIRION</v>
      </c>
      <c r="B133">
        <v>0.59</v>
      </c>
      <c r="C133">
        <v>2.91</v>
      </c>
      <c r="D133">
        <v>0.56000000000000005</v>
      </c>
      <c r="E133">
        <v>0.57999999999999996</v>
      </c>
      <c r="F133">
        <v>-5184856</v>
      </c>
      <c r="G133">
        <v>675336</v>
      </c>
      <c r="H133">
        <v>-72278</v>
      </c>
      <c r="I133">
        <v>68796</v>
      </c>
      <c r="J133">
        <v>-4378055</v>
      </c>
      <c r="K133">
        <v>778937</v>
      </c>
      <c r="L133">
        <v>-67509</v>
      </c>
      <c r="M133">
        <v>71668</v>
      </c>
      <c r="N133">
        <v>3655616</v>
      </c>
      <c r="O133">
        <v>175759</v>
      </c>
      <c r="P133">
        <v>169589</v>
      </c>
      <c r="Q133">
        <v>166718</v>
      </c>
      <c r="S133">
        <v>6.6466493790091438E-2</v>
      </c>
      <c r="T133">
        <v>0.23707841392177392</v>
      </c>
      <c r="U133">
        <v>0.19188092974055104</v>
      </c>
      <c r="V133">
        <v>0.23117682697712647</v>
      </c>
      <c r="W133">
        <v>0.25192824424714588</v>
      </c>
      <c r="X133">
        <v>0.23226689181070712</v>
      </c>
      <c r="Y133">
        <v>0.36213045805463795</v>
      </c>
      <c r="Z133">
        <v>0.30982253007989491</v>
      </c>
      <c r="AA133">
        <v>0.33390741859323664</v>
      </c>
      <c r="AB133">
        <v>1.2044420956980442</v>
      </c>
      <c r="AC133">
        <v>1.0596950031976897</v>
      </c>
      <c r="AD133">
        <v>2.2769485996206265</v>
      </c>
      <c r="AE133">
        <v>1.6683218014091581</v>
      </c>
      <c r="AG133">
        <v>7.5475473380438099E-2</v>
      </c>
      <c r="AH133">
        <v>-6.0308098458650107E-3</v>
      </c>
      <c r="AI133">
        <v>9.9819867953306902E-3</v>
      </c>
      <c r="AJ133">
        <v>1.9755884747328398E-3</v>
      </c>
      <c r="AK133">
        <v>0.35421266173914401</v>
      </c>
      <c r="AL133">
        <v>1.5701152552983873E-2</v>
      </c>
      <c r="AM133">
        <v>2.3620516250395383E-2</v>
      </c>
      <c r="AN133">
        <v>1.9866535603792274E-2</v>
      </c>
      <c r="AO133">
        <v>0.50438104277297147</v>
      </c>
      <c r="AP133">
        <v>0.26529154702192892</v>
      </c>
      <c r="AQ133">
        <v>16.578711855889271</v>
      </c>
      <c r="AR133">
        <v>16.335649529116612</v>
      </c>
      <c r="AS133">
        <v>16.2888713939595</v>
      </c>
      <c r="AT133">
        <v>16.609609027971935</v>
      </c>
      <c r="AU133">
        <v>16.449240210965719</v>
      </c>
    </row>
    <row r="134" spans="1:47" x14ac:dyDescent="0.25">
      <c r="A134" t="str">
        <f>'Bilan et annexes'!B133</f>
        <v>BRABANTIA S&amp;L BELGIUM</v>
      </c>
      <c r="B134">
        <v>2.15</v>
      </c>
      <c r="C134">
        <v>1.76</v>
      </c>
      <c r="D134">
        <v>1.41</v>
      </c>
      <c r="E134">
        <v>2</v>
      </c>
      <c r="F134">
        <v>447863</v>
      </c>
      <c r="G134">
        <v>1490091</v>
      </c>
      <c r="H134">
        <v>82235</v>
      </c>
      <c r="I134">
        <v>2018555</v>
      </c>
      <c r="J134">
        <v>2769853</v>
      </c>
      <c r="K134">
        <v>3494161</v>
      </c>
      <c r="L134">
        <v>1912688</v>
      </c>
      <c r="M134">
        <v>3600247</v>
      </c>
      <c r="N134">
        <v>10286660</v>
      </c>
      <c r="O134">
        <v>9477535</v>
      </c>
      <c r="P134">
        <v>8611787</v>
      </c>
      <c r="Q134">
        <v>7371635</v>
      </c>
      <c r="S134">
        <v>0.54462909513939239</v>
      </c>
      <c r="T134">
        <v>0.4416298451175556</v>
      </c>
      <c r="U134">
        <v>0.49238160346832061</v>
      </c>
      <c r="V134">
        <v>0.50579775644965685</v>
      </c>
      <c r="W134">
        <v>0.46329598927289206</v>
      </c>
      <c r="X134">
        <v>0.35341056368919643</v>
      </c>
      <c r="Y134">
        <v>0.35120605552773071</v>
      </c>
      <c r="Z134">
        <v>0.65881365264233493</v>
      </c>
      <c r="AA134">
        <v>0.86415948002539722</v>
      </c>
      <c r="AB134">
        <v>1.0726900846577574</v>
      </c>
      <c r="AC134">
        <v>0.83127716346149239</v>
      </c>
      <c r="AD134">
        <v>0.75232175411527857</v>
      </c>
      <c r="AE134">
        <v>0.79179945878838542</v>
      </c>
      <c r="AG134">
        <v>5.2398678948307097E-2</v>
      </c>
      <c r="AH134">
        <v>2.2908958435100994E-2</v>
      </c>
      <c r="AI134">
        <v>3.8747125335434257E-2</v>
      </c>
      <c r="AJ134">
        <v>3.0828041885267624E-2</v>
      </c>
      <c r="AK134">
        <v>0.15425946165342486</v>
      </c>
      <c r="AL134">
        <v>0.11351587680908486</v>
      </c>
      <c r="AM134">
        <v>9.2683082647124881E-2</v>
      </c>
      <c r="AN134">
        <v>0.16620585023056228</v>
      </c>
      <c r="AO134">
        <v>-0.18352317532636714</v>
      </c>
      <c r="AP134">
        <v>0.46416391171512811</v>
      </c>
      <c r="AQ134">
        <v>18.090378310888951</v>
      </c>
      <c r="AR134">
        <v>18.085647351697951</v>
      </c>
      <c r="AS134">
        <v>18.055455392096647</v>
      </c>
      <c r="AT134">
        <v>18.062620555290749</v>
      </c>
      <c r="AU134">
        <v>18.059037973693698</v>
      </c>
    </row>
    <row r="135" spans="1:47" x14ac:dyDescent="0.25">
      <c r="A135" t="str">
        <f>'Bilan et annexes'!B134</f>
        <v>BRANTANO</v>
      </c>
      <c r="B135">
        <v>2.48</v>
      </c>
      <c r="C135">
        <v>2.56</v>
      </c>
      <c r="D135">
        <v>2.58</v>
      </c>
      <c r="E135">
        <v>2.44</v>
      </c>
      <c r="F135">
        <v>12705362</v>
      </c>
      <c r="G135">
        <v>6942535</v>
      </c>
      <c r="H135">
        <v>7991644</v>
      </c>
      <c r="I135">
        <v>2103691</v>
      </c>
      <c r="J135">
        <v>15801982</v>
      </c>
      <c r="K135">
        <v>9993486</v>
      </c>
      <c r="L135">
        <v>11253309</v>
      </c>
      <c r="M135">
        <v>5342113</v>
      </c>
      <c r="N135">
        <v>11125146</v>
      </c>
      <c r="O135">
        <v>10164619</v>
      </c>
      <c r="P135">
        <v>9304176</v>
      </c>
      <c r="Q135">
        <v>8668535</v>
      </c>
      <c r="S135">
        <v>0.20221600497379874</v>
      </c>
      <c r="T135">
        <v>0.50693354707064964</v>
      </c>
      <c r="U135">
        <v>0.21582383780410958</v>
      </c>
      <c r="V135">
        <v>0.21854607695560119</v>
      </c>
      <c r="W135">
        <v>0.24575950523957257</v>
      </c>
      <c r="X135">
        <v>0.29963088262901771</v>
      </c>
      <c r="Y135">
        <v>0.37109192608284319</v>
      </c>
      <c r="Z135">
        <v>0.191732443904094</v>
      </c>
      <c r="AA135">
        <v>-0.36010453187669617</v>
      </c>
      <c r="AB135">
        <v>0.53471859528308119</v>
      </c>
      <c r="AC135">
        <v>0.53957845792297798</v>
      </c>
      <c r="AD135">
        <v>0.61505030605627176</v>
      </c>
      <c r="AE135">
        <v>0.57731438198962493</v>
      </c>
      <c r="AG135">
        <v>3.781125658217014E-2</v>
      </c>
      <c r="AH135">
        <v>4.1713197183881605E-2</v>
      </c>
      <c r="AI135">
        <v>2.3775908321182263E-2</v>
      </c>
      <c r="AJ135">
        <v>3.2744552752531936E-2</v>
      </c>
      <c r="AK135">
        <v>4.2092994368542053E-2</v>
      </c>
      <c r="AL135">
        <v>3.7677696102189094E-2</v>
      </c>
      <c r="AM135">
        <v>4.1409688559591366E-2</v>
      </c>
      <c r="AN135">
        <v>3.8080030242850331E-2</v>
      </c>
      <c r="AO135">
        <v>9.9050442131079275E-2</v>
      </c>
      <c r="AP135">
        <v>1.0678310573184463E-2</v>
      </c>
      <c r="AQ135">
        <v>18.784274265244278</v>
      </c>
      <c r="AR135">
        <v>18.766577812697548</v>
      </c>
      <c r="AS135">
        <v>18.79614342683286</v>
      </c>
      <c r="AT135">
        <v>18.744163083129017</v>
      </c>
      <c r="AU135">
        <v>18.77015325498094</v>
      </c>
    </row>
    <row r="136" spans="1:47" x14ac:dyDescent="0.25">
      <c r="A136" t="str">
        <f>'Bilan et annexes'!B135</f>
        <v>BRENNTAG</v>
      </c>
      <c r="B136">
        <v>1.29</v>
      </c>
      <c r="C136">
        <v>1.23</v>
      </c>
      <c r="D136">
        <v>1.35</v>
      </c>
      <c r="E136">
        <v>1.47</v>
      </c>
      <c r="F136">
        <v>22958005</v>
      </c>
      <c r="G136">
        <v>24516935</v>
      </c>
      <c r="H136">
        <v>23904823</v>
      </c>
      <c r="I136">
        <v>22275457</v>
      </c>
      <c r="J136">
        <v>25560470</v>
      </c>
      <c r="K136">
        <v>27351183</v>
      </c>
      <c r="L136">
        <v>26688534</v>
      </c>
      <c r="M136">
        <v>24852989</v>
      </c>
      <c r="N136">
        <v>6342229</v>
      </c>
      <c r="O136">
        <v>6649583</v>
      </c>
      <c r="P136">
        <v>6816280</v>
      </c>
      <c r="Q136">
        <v>6809676</v>
      </c>
      <c r="S136">
        <v>0.14149248483780991</v>
      </c>
      <c r="T136">
        <v>0.11746866764286208</v>
      </c>
      <c r="U136">
        <v>0.13732450672748256</v>
      </c>
      <c r="V136">
        <v>0.14089904284605148</v>
      </c>
      <c r="W136">
        <v>0.16924454320638024</v>
      </c>
      <c r="X136">
        <v>0.14049323392367857</v>
      </c>
      <c r="Y136">
        <v>0.17310256304329119</v>
      </c>
      <c r="Z136">
        <v>0.19738250626984194</v>
      </c>
      <c r="AA136">
        <v>0.40492535303919225</v>
      </c>
      <c r="AB136">
        <v>1.3588968773033334</v>
      </c>
      <c r="AC136">
        <v>1.2168477593402234</v>
      </c>
      <c r="AD136">
        <v>1.2013806477589519</v>
      </c>
      <c r="AE136">
        <v>1.2091142035495877</v>
      </c>
      <c r="AG136">
        <v>0.14579596385036958</v>
      </c>
      <c r="AH136">
        <v>0.12408106162167727</v>
      </c>
      <c r="AI136">
        <v>0.11543937719766541</v>
      </c>
      <c r="AJ136">
        <v>0.11976021940967134</v>
      </c>
      <c r="AK136">
        <v>3.3807363652781149E-2</v>
      </c>
      <c r="AL136">
        <v>3.091542300455535E-2</v>
      </c>
      <c r="AM136">
        <v>3.1660864534439004E-2</v>
      </c>
      <c r="AN136">
        <v>3.2204130595220808E-2</v>
      </c>
      <c r="AO136">
        <v>2.4112286277752495E-2</v>
      </c>
      <c r="AP136">
        <v>4.1684941217707681E-2</v>
      </c>
      <c r="AQ136">
        <v>19.235603610034758</v>
      </c>
      <c r="AR136">
        <v>19.356490737488254</v>
      </c>
      <c r="AS136">
        <v>19.382828512102794</v>
      </c>
      <c r="AT136">
        <v>19.370969783621177</v>
      </c>
      <c r="AU136">
        <v>19.376899147861984</v>
      </c>
    </row>
    <row r="137" spans="1:47" x14ac:dyDescent="0.25">
      <c r="A137" t="str">
        <f>'Bilan et annexes'!B136</f>
        <v>BRIDGESTONE EUROPE</v>
      </c>
      <c r="B137">
        <v>0.8</v>
      </c>
      <c r="C137">
        <v>0.98</v>
      </c>
      <c r="D137">
        <v>1.04</v>
      </c>
      <c r="E137">
        <v>1.7</v>
      </c>
      <c r="F137">
        <v>-72837000</v>
      </c>
      <c r="G137">
        <v>5675000</v>
      </c>
      <c r="H137">
        <v>-55009000</v>
      </c>
      <c r="I137">
        <v>-34012000</v>
      </c>
      <c r="J137">
        <v>-66178000</v>
      </c>
      <c r="K137">
        <v>11656000</v>
      </c>
      <c r="L137">
        <v>-49260000</v>
      </c>
      <c r="M137">
        <v>-28429000</v>
      </c>
      <c r="N137">
        <v>23778000</v>
      </c>
      <c r="O137">
        <v>22522000</v>
      </c>
      <c r="P137">
        <v>24424000</v>
      </c>
      <c r="Q137">
        <v>25339000</v>
      </c>
      <c r="S137">
        <v>0.55171701127124706</v>
      </c>
      <c r="T137">
        <v>0.47227387156505068</v>
      </c>
      <c r="U137">
        <v>0.42288327671325149</v>
      </c>
      <c r="V137">
        <v>0.45090032589222029</v>
      </c>
      <c r="W137">
        <v>0.43784663143175451</v>
      </c>
      <c r="X137">
        <v>0.40561439940867727</v>
      </c>
      <c r="Y137">
        <v>0.39657448084368602</v>
      </c>
      <c r="Z137">
        <v>0.40310761881730939</v>
      </c>
      <c r="AA137">
        <v>-6.1802061145323781E-3</v>
      </c>
      <c r="AB137">
        <v>1.3444736644443576</v>
      </c>
      <c r="AC137">
        <v>1.1246098507401743</v>
      </c>
      <c r="AD137">
        <v>1.046397762380884</v>
      </c>
      <c r="AE137">
        <v>1.0855038065605291</v>
      </c>
      <c r="AG137">
        <v>5.2425087581290143E-3</v>
      </c>
      <c r="AH137">
        <v>-2.0524632267005218E-2</v>
      </c>
      <c r="AI137">
        <v>-1.1581210647755863E-2</v>
      </c>
      <c r="AJ137">
        <v>-1.6052921457380541E-2</v>
      </c>
      <c r="AK137">
        <v>1.0694609921996542E-2</v>
      </c>
      <c r="AL137">
        <v>9.3839985366928839E-3</v>
      </c>
      <c r="AM137">
        <v>9.949681271264877E-3</v>
      </c>
      <c r="AN137">
        <v>1.049247857528547E-2</v>
      </c>
      <c r="AO137">
        <v>6.0281630731301404E-2</v>
      </c>
      <c r="AP137">
        <v>0.11812448971067693</v>
      </c>
      <c r="AQ137">
        <v>21.69055724077835</v>
      </c>
      <c r="AR137">
        <v>21.818289360694212</v>
      </c>
      <c r="AS137">
        <v>21.716188667342486</v>
      </c>
      <c r="AT137">
        <v>21.66664513847061</v>
      </c>
      <c r="AU137">
        <v>21.691416902906546</v>
      </c>
    </row>
    <row r="138" spans="1:47" x14ac:dyDescent="0.25">
      <c r="A138" t="str">
        <f>'Bilan et annexes'!B137</f>
        <v>CAPSUGEL BELGIUM</v>
      </c>
      <c r="B138">
        <v>4.1100000000000003</v>
      </c>
      <c r="C138">
        <v>1.4</v>
      </c>
      <c r="D138">
        <v>1.05</v>
      </c>
      <c r="E138">
        <v>1.71</v>
      </c>
      <c r="F138">
        <v>37771483</v>
      </c>
      <c r="G138">
        <v>46354671</v>
      </c>
      <c r="H138">
        <v>57196044</v>
      </c>
      <c r="I138">
        <v>86972057</v>
      </c>
      <c r="J138">
        <v>45351019</v>
      </c>
      <c r="K138">
        <v>57000183</v>
      </c>
      <c r="L138">
        <v>77968052</v>
      </c>
      <c r="M138">
        <v>109714428</v>
      </c>
      <c r="N138">
        <v>40747203</v>
      </c>
      <c r="O138">
        <v>38892904</v>
      </c>
      <c r="P138">
        <v>38464084</v>
      </c>
      <c r="Q138">
        <v>35377680</v>
      </c>
      <c r="S138">
        <v>0.63189824806970984</v>
      </c>
      <c r="T138">
        <v>0.67205081264972932</v>
      </c>
      <c r="U138">
        <v>0.70277888039121017</v>
      </c>
      <c r="V138">
        <v>1.4434252364652265</v>
      </c>
      <c r="W138">
        <v>0.59810151274876655</v>
      </c>
      <c r="X138">
        <v>0.31859756648576848</v>
      </c>
      <c r="Y138">
        <v>0.26326405864584207</v>
      </c>
      <c r="Z138">
        <v>0.29744491422712765</v>
      </c>
      <c r="AA138">
        <v>-6.6393012639616944E-2</v>
      </c>
      <c r="AB138">
        <v>1.6445684007001926</v>
      </c>
      <c r="AC138">
        <v>0.39081360454288022</v>
      </c>
      <c r="AD138">
        <v>0.40189666359980308</v>
      </c>
      <c r="AE138">
        <v>0.39635513407134165</v>
      </c>
      <c r="AG138">
        <v>0.37293686590386188</v>
      </c>
      <c r="AH138">
        <v>7.2263671915585317E-2</v>
      </c>
      <c r="AI138">
        <v>9.9974403357595998E-2</v>
      </c>
      <c r="AJ138">
        <v>8.6119037636590651E-2</v>
      </c>
      <c r="AK138">
        <v>0.2665979893637962</v>
      </c>
      <c r="AL138">
        <v>3.6047380720764396E-2</v>
      </c>
      <c r="AM138">
        <v>3.5049390665341247E-2</v>
      </c>
      <c r="AN138">
        <v>3.70290108061926E-2</v>
      </c>
      <c r="AO138">
        <v>-2.7685508224687086E-2</v>
      </c>
      <c r="AP138">
        <v>2.7231661934947589E-2</v>
      </c>
      <c r="AQ138">
        <v>18.94648825862016</v>
      </c>
      <c r="AR138">
        <v>19.342389153671384</v>
      </c>
      <c r="AS138">
        <v>19.859718905217509</v>
      </c>
      <c r="AT138">
        <v>19.9046722542517</v>
      </c>
      <c r="AU138">
        <v>19.882195579734606</v>
      </c>
    </row>
    <row r="139" spans="1:47" x14ac:dyDescent="0.25">
      <c r="A139" t="str">
        <f>'Bilan et annexes'!B138</f>
        <v>CERCLINDUS</v>
      </c>
      <c r="B139">
        <v>2.3199999999999998</v>
      </c>
      <c r="C139">
        <v>2.21</v>
      </c>
      <c r="D139">
        <v>2.14</v>
      </c>
      <c r="E139">
        <v>1.66</v>
      </c>
      <c r="F139">
        <v>2518623</v>
      </c>
      <c r="G139">
        <v>2575730</v>
      </c>
      <c r="H139">
        <v>2814338</v>
      </c>
      <c r="I139">
        <v>2212753</v>
      </c>
      <c r="J139">
        <v>2795876</v>
      </c>
      <c r="K139">
        <v>2847460</v>
      </c>
      <c r="L139">
        <v>3102585</v>
      </c>
      <c r="M139">
        <v>2565603</v>
      </c>
      <c r="N139">
        <v>507959</v>
      </c>
      <c r="O139">
        <v>673618</v>
      </c>
      <c r="P139">
        <v>725479</v>
      </c>
      <c r="Q139">
        <v>679400</v>
      </c>
      <c r="S139">
        <v>0.19624981649660439</v>
      </c>
      <c r="T139">
        <v>0.2271920382954665</v>
      </c>
      <c r="U139">
        <v>0.23637647379390084</v>
      </c>
      <c r="V139">
        <v>0.25461564873737408</v>
      </c>
      <c r="W139">
        <v>0.22929117982324443</v>
      </c>
      <c r="X139">
        <v>0.2523183115053515</v>
      </c>
      <c r="Y139">
        <v>0.25154266087474925</v>
      </c>
      <c r="Z139">
        <v>0.26647352964604515</v>
      </c>
      <c r="AA139">
        <v>5.6100637548826597E-2</v>
      </c>
      <c r="AB139">
        <v>2.2886617763474342</v>
      </c>
      <c r="AC139">
        <v>2.2571757087789823</v>
      </c>
      <c r="AD139">
        <v>2.0536192773398985</v>
      </c>
      <c r="AE139">
        <v>2.1553974930594402</v>
      </c>
      <c r="AG139">
        <v>0.26802877714094231</v>
      </c>
      <c r="AH139">
        <v>0.28193904776548184</v>
      </c>
      <c r="AI139">
        <v>0.22903924238592263</v>
      </c>
      <c r="AJ139">
        <v>0.25548914507570225</v>
      </c>
      <c r="AK139">
        <v>4.7813711029386155E-2</v>
      </c>
      <c r="AL139">
        <v>6.1213219775667176E-2</v>
      </c>
      <c r="AM139">
        <v>6.4765733641134957E-2</v>
      </c>
      <c r="AN139">
        <v>7.1489880036109024E-2</v>
      </c>
      <c r="AO139">
        <v>5.8035076058520589E-2</v>
      </c>
      <c r="AP139">
        <v>0.16788302098964114</v>
      </c>
      <c r="AQ139">
        <v>16.944538433846439</v>
      </c>
      <c r="AR139">
        <v>17.006566164377897</v>
      </c>
      <c r="AS139">
        <v>17.027924952681008</v>
      </c>
      <c r="AT139">
        <v>16.951169803753508</v>
      </c>
      <c r="AU139">
        <v>16.98954737821726</v>
      </c>
    </row>
    <row r="140" spans="1:47" x14ac:dyDescent="0.25">
      <c r="A140" t="str">
        <f>'Bilan et annexes'!B139</f>
        <v>CIMENTERIES CBR CEMENTBEDRIJVEN</v>
      </c>
      <c r="B140">
        <v>0.54</v>
      </c>
      <c r="C140">
        <v>0.54</v>
      </c>
      <c r="D140">
        <v>0.53</v>
      </c>
      <c r="E140">
        <v>0.48</v>
      </c>
      <c r="F140">
        <v>31170000</v>
      </c>
      <c r="G140">
        <v>35021000</v>
      </c>
      <c r="H140">
        <v>28541000</v>
      </c>
      <c r="I140">
        <v>9455000</v>
      </c>
      <c r="J140">
        <v>47599000</v>
      </c>
      <c r="K140">
        <v>50765000</v>
      </c>
      <c r="L140">
        <v>40906000</v>
      </c>
      <c r="M140">
        <v>31062000</v>
      </c>
      <c r="N140">
        <v>78845000</v>
      </c>
      <c r="O140">
        <v>76624000</v>
      </c>
      <c r="P140">
        <v>76385000</v>
      </c>
      <c r="Q140">
        <v>66528000</v>
      </c>
      <c r="S140">
        <v>0.38053112929029848</v>
      </c>
      <c r="T140">
        <v>0.42528134541799417</v>
      </c>
      <c r="U140">
        <v>0.24128922292628929</v>
      </c>
      <c r="V140">
        <v>0.23920488091903272</v>
      </c>
      <c r="W140">
        <v>0.23998995796400377</v>
      </c>
      <c r="X140">
        <v>0.24512616014430688</v>
      </c>
      <c r="Y140">
        <v>0.23780402830172401</v>
      </c>
      <c r="Z140">
        <v>0.23648871734683072</v>
      </c>
      <c r="AA140">
        <v>-3.5236723784973674E-2</v>
      </c>
      <c r="AB140">
        <v>0.14238784963975804</v>
      </c>
      <c r="AC140">
        <v>0.13810485126307734</v>
      </c>
      <c r="AD140">
        <v>0.1248970848410229</v>
      </c>
      <c r="AE140">
        <v>0.13150096805205011</v>
      </c>
      <c r="AG140">
        <v>2.3658063734399611E-2</v>
      </c>
      <c r="AH140">
        <v>1.8866714910405473E-2</v>
      </c>
      <c r="AI140">
        <v>1.3742077025885735E-2</v>
      </c>
      <c r="AJ140">
        <v>1.6304395968145605E-2</v>
      </c>
      <c r="AK140">
        <v>3.6744214225130259E-2</v>
      </c>
      <c r="AL140">
        <v>3.5340614171390727E-2</v>
      </c>
      <c r="AM140">
        <v>3.3793334415758221E-2</v>
      </c>
      <c r="AN140">
        <v>2.9723101750065564E-2</v>
      </c>
      <c r="AO140">
        <v>-4.3781914715140272E-2</v>
      </c>
      <c r="AP140">
        <v>-0.15895344642518144</v>
      </c>
      <c r="AQ140">
        <v>19.436440272946431</v>
      </c>
      <c r="AR140">
        <v>19.537568353655125</v>
      </c>
      <c r="AS140">
        <v>19.517401247656501</v>
      </c>
      <c r="AT140">
        <v>19.458523403832704</v>
      </c>
      <c r="AU140">
        <v>19.487962325744604</v>
      </c>
    </row>
    <row r="141" spans="1:47" x14ac:dyDescent="0.25">
      <c r="A141" t="str">
        <f>'Bilan et annexes'!B140</f>
        <v>CITROSUCO EUROPE</v>
      </c>
      <c r="B141">
        <v>0.83</v>
      </c>
      <c r="C141">
        <v>1.03</v>
      </c>
      <c r="D141">
        <v>1.18</v>
      </c>
      <c r="E141">
        <v>0.85</v>
      </c>
      <c r="F141">
        <v>505285</v>
      </c>
      <c r="G141">
        <v>573205</v>
      </c>
      <c r="H141">
        <v>684553</v>
      </c>
      <c r="I141">
        <v>480490</v>
      </c>
      <c r="J141">
        <v>1296248</v>
      </c>
      <c r="K141">
        <v>1368361</v>
      </c>
      <c r="L141">
        <v>1495150</v>
      </c>
      <c r="M141">
        <v>1468508</v>
      </c>
      <c r="N141">
        <v>4111354</v>
      </c>
      <c r="O141">
        <v>3603336</v>
      </c>
      <c r="P141">
        <v>3706385</v>
      </c>
      <c r="Q141">
        <v>6434787</v>
      </c>
      <c r="S141">
        <v>0.70855941871683437</v>
      </c>
      <c r="T141">
        <v>0.36989796453878299</v>
      </c>
      <c r="U141">
        <v>0.59211742036074622</v>
      </c>
      <c r="V141">
        <v>0.86524368834572474</v>
      </c>
      <c r="W141">
        <v>0.89248636257747815</v>
      </c>
      <c r="X141">
        <v>0.88299082597220679</v>
      </c>
      <c r="Y141">
        <v>0.98694195653528527</v>
      </c>
      <c r="Z141">
        <v>0.93624258691595363</v>
      </c>
      <c r="AA141">
        <v>6.0308396619086733E-2</v>
      </c>
      <c r="AB141">
        <v>7.307465086342782E-2</v>
      </c>
      <c r="AC141">
        <v>8.389676489490687E-2</v>
      </c>
      <c r="AD141">
        <v>0.12348249027571497</v>
      </c>
      <c r="AE141">
        <v>0.10368962758531092</v>
      </c>
      <c r="AG141">
        <v>8.2224069932975742E-3</v>
      </c>
      <c r="AH141">
        <v>8.8878326275744889E-3</v>
      </c>
      <c r="AI141">
        <v>1.2010227374652124E-2</v>
      </c>
      <c r="AJ141">
        <v>1.0449030001113305E-2</v>
      </c>
      <c r="AK141">
        <v>2.4704903078589607E-2</v>
      </c>
      <c r="AL141">
        <v>2.1419822271286325E-2</v>
      </c>
      <c r="AM141">
        <v>3.031275729379752E-2</v>
      </c>
      <c r="AN141">
        <v>5.2228953076523525E-2</v>
      </c>
      <c r="AO141">
        <v>0.41517314709153036</v>
      </c>
      <c r="AP141">
        <v>1.4383467059172297</v>
      </c>
      <c r="AQ141">
        <v>16.17621020754807</v>
      </c>
      <c r="AR141">
        <v>16.313742858899744</v>
      </c>
      <c r="AS141">
        <v>16.462640997867371</v>
      </c>
      <c r="AT141">
        <v>16.530098342422821</v>
      </c>
      <c r="AU141">
        <v>16.496369670145096</v>
      </c>
    </row>
    <row r="142" spans="1:47" x14ac:dyDescent="0.25">
      <c r="A142" t="str">
        <f>'Bilan et annexes'!B141</f>
        <v>CNH INDUSTRIAL BELGIUM</v>
      </c>
      <c r="B142">
        <v>1.6</v>
      </c>
      <c r="C142">
        <v>2.97</v>
      </c>
      <c r="D142">
        <v>7.42</v>
      </c>
      <c r="E142">
        <v>4.17</v>
      </c>
      <c r="F142">
        <v>5507197</v>
      </c>
      <c r="G142">
        <v>20637710</v>
      </c>
      <c r="H142">
        <v>21373796</v>
      </c>
      <c r="I142">
        <v>13536463</v>
      </c>
      <c r="J142">
        <v>21716106</v>
      </c>
      <c r="K142">
        <v>39508560</v>
      </c>
      <c r="L142">
        <v>47509688</v>
      </c>
      <c r="M142">
        <v>44622644</v>
      </c>
      <c r="N142">
        <v>29491371</v>
      </c>
      <c r="O142">
        <v>35808490</v>
      </c>
      <c r="P142">
        <v>42601895</v>
      </c>
      <c r="Q142">
        <v>51715588</v>
      </c>
      <c r="S142">
        <v>0.21724428064585272</v>
      </c>
      <c r="T142">
        <v>0.23628301258620063</v>
      </c>
      <c r="U142">
        <v>0.27792469007014925</v>
      </c>
      <c r="V142">
        <v>0.22698442151658385</v>
      </c>
      <c r="W142">
        <v>0.12904743657978915</v>
      </c>
      <c r="X142">
        <v>0.52298427812098913</v>
      </c>
      <c r="Y142">
        <v>0.26936263159734775</v>
      </c>
      <c r="Z142">
        <v>0.26842398537262885</v>
      </c>
      <c r="AA142">
        <v>-0.48674559331488998</v>
      </c>
      <c r="AB142">
        <v>2.3936797045145752</v>
      </c>
      <c r="AC142">
        <v>1.2391055620709899</v>
      </c>
      <c r="AD142">
        <v>0.6253178794251828</v>
      </c>
      <c r="AE142">
        <v>0.93221172074808634</v>
      </c>
      <c r="AG142">
        <v>9.749790070188831E-2</v>
      </c>
      <c r="AH142">
        <v>5.7043151638616112E-2</v>
      </c>
      <c r="AI142">
        <v>2.5028742225472911E-2</v>
      </c>
      <c r="AJ142">
        <v>4.1035946932044515E-2</v>
      </c>
      <c r="AK142">
        <v>7.2777817296316258E-2</v>
      </c>
      <c r="AL142">
        <v>4.2993949466051402E-2</v>
      </c>
      <c r="AM142">
        <v>2.389530858529278E-2</v>
      </c>
      <c r="AN142">
        <v>2.7588697309536125E-2</v>
      </c>
      <c r="AO142">
        <v>-0.44421694489451741</v>
      </c>
      <c r="AP142">
        <v>-0.35831209618645227</v>
      </c>
      <c r="AQ142">
        <v>20.301850381185648</v>
      </c>
      <c r="AR142">
        <v>20.6927841560133</v>
      </c>
      <c r="AS142">
        <v>20.754781256772432</v>
      </c>
      <c r="AT142">
        <v>20.831987276068261</v>
      </c>
      <c r="AU142">
        <v>20.793384266420347</v>
      </c>
    </row>
    <row r="143" spans="1:47" x14ac:dyDescent="0.25">
      <c r="A143" t="str">
        <f>'Bilan et annexes'!B142</f>
        <v>COCA - COLA ENTERPRISES BELGIUM</v>
      </c>
      <c r="B143">
        <v>1.58</v>
      </c>
      <c r="C143">
        <v>0.4</v>
      </c>
      <c r="D143">
        <v>1.55</v>
      </c>
      <c r="E143">
        <v>1.37</v>
      </c>
      <c r="F143">
        <v>127660000</v>
      </c>
      <c r="G143">
        <v>129934000</v>
      </c>
      <c r="H143">
        <v>113122000</v>
      </c>
      <c r="I143">
        <v>143697000</v>
      </c>
      <c r="J143">
        <v>166692000</v>
      </c>
      <c r="K143">
        <v>170183000</v>
      </c>
      <c r="L143">
        <v>155129000</v>
      </c>
      <c r="M143">
        <v>184872000</v>
      </c>
      <c r="N143">
        <v>266758000</v>
      </c>
      <c r="O143">
        <v>276440000</v>
      </c>
      <c r="P143">
        <v>277485000</v>
      </c>
      <c r="Q143">
        <v>268681000</v>
      </c>
      <c r="S143">
        <v>0.15797642931398287</v>
      </c>
      <c r="T143">
        <v>0.11744773790042409</v>
      </c>
      <c r="U143">
        <v>0.13536302643616913</v>
      </c>
      <c r="V143">
        <v>0.11169896091763913</v>
      </c>
      <c r="W143">
        <v>0.43673815318448067</v>
      </c>
      <c r="X143">
        <v>0.18368568654383061</v>
      </c>
      <c r="Y143">
        <v>0.20548846083166256</v>
      </c>
      <c r="Z143">
        <v>0.18085675824721201</v>
      </c>
      <c r="AA143">
        <v>-1.5400918546495279E-2</v>
      </c>
      <c r="AB143">
        <v>0.49109332996135296</v>
      </c>
      <c r="AC143">
        <v>0.42296151908714602</v>
      </c>
      <c r="AD143">
        <v>0.42069974898841711</v>
      </c>
      <c r="AE143">
        <v>0.42183063403778154</v>
      </c>
      <c r="AG143">
        <v>6.8099731655452966E-2</v>
      </c>
      <c r="AH143">
        <v>5.392945704822881E-2</v>
      </c>
      <c r="AI143">
        <v>6.3620802507500407E-2</v>
      </c>
      <c r="AJ143">
        <v>5.8775129777864608E-2</v>
      </c>
      <c r="AK143">
        <v>0.10674478776931492</v>
      </c>
      <c r="AL143">
        <v>9.6102334872347359E-2</v>
      </c>
      <c r="AM143">
        <v>9.54921155382846E-2</v>
      </c>
      <c r="AN143">
        <v>8.0570468460293518E-2</v>
      </c>
      <c r="AO143">
        <v>-6.3496827093047483E-3</v>
      </c>
      <c r="AP143">
        <v>-0.16161799224425508</v>
      </c>
      <c r="AQ143">
        <v>20.86577877533799</v>
      </c>
      <c r="AR143">
        <v>20.928045805858485</v>
      </c>
      <c r="AS143">
        <v>20.919371949532909</v>
      </c>
      <c r="AT143">
        <v>20.924153146127935</v>
      </c>
      <c r="AU143">
        <v>20.921762547830422</v>
      </c>
    </row>
    <row r="144" spans="1:47" x14ac:dyDescent="0.25">
      <c r="A144" t="str">
        <f>'Bilan et annexes'!B143</f>
        <v>COFELY AXIMA REFRIGERATION</v>
      </c>
      <c r="B144">
        <v>0.96</v>
      </c>
      <c r="C144">
        <v>0.97</v>
      </c>
      <c r="D144">
        <v>1</v>
      </c>
      <c r="E144">
        <v>1.07</v>
      </c>
      <c r="F144">
        <v>-18268</v>
      </c>
      <c r="G144">
        <v>-429817</v>
      </c>
      <c r="H144">
        <v>802536</v>
      </c>
      <c r="I144">
        <v>1564505</v>
      </c>
      <c r="J144">
        <v>1008396</v>
      </c>
      <c r="K144">
        <v>592460</v>
      </c>
      <c r="L144">
        <v>1811332</v>
      </c>
      <c r="M144">
        <v>2480847</v>
      </c>
      <c r="N144">
        <v>5176126</v>
      </c>
      <c r="O144">
        <v>4742867</v>
      </c>
      <c r="P144">
        <v>4372929</v>
      </c>
      <c r="Q144">
        <v>4260040</v>
      </c>
      <c r="S144">
        <v>9.3755648089029336E-2</v>
      </c>
      <c r="T144">
        <v>9.7724057609633735E-2</v>
      </c>
      <c r="U144">
        <v>9.4372104967195267E-2</v>
      </c>
      <c r="V144">
        <v>0.12469140782676105</v>
      </c>
      <c r="W144">
        <v>0.10775180734730565</v>
      </c>
      <c r="X144">
        <v>8.1524767480829138E-2</v>
      </c>
      <c r="Y144">
        <v>8.5697989121235676E-2</v>
      </c>
      <c r="Z144">
        <v>0.14188751883371367</v>
      </c>
      <c r="AA144">
        <v>0.74042224489728314</v>
      </c>
      <c r="AB144">
        <v>1.5049987338308368</v>
      </c>
      <c r="AC144">
        <v>1.2570777763131931</v>
      </c>
      <c r="AD144">
        <v>1.4357114751243341</v>
      </c>
      <c r="AE144">
        <v>1.3463946257187636</v>
      </c>
      <c r="AG144">
        <v>1.5264107892813428E-2</v>
      </c>
      <c r="AH144">
        <v>3.7771940708797455E-2</v>
      </c>
      <c r="AI144">
        <v>5.8639401153861057E-2</v>
      </c>
      <c r="AJ144">
        <v>4.8205670931329256E-2</v>
      </c>
      <c r="AK144">
        <v>0.13335743464672181</v>
      </c>
      <c r="AL144">
        <v>9.8903619609056789E-2</v>
      </c>
      <c r="AM144">
        <v>0.10336225403999218</v>
      </c>
      <c r="AN144">
        <v>0.141960231114418</v>
      </c>
      <c r="AO144">
        <v>4.5080599158649017E-2</v>
      </c>
      <c r="AP144">
        <v>0.4353390874424421</v>
      </c>
      <c r="AQ144">
        <v>17.908236677881554</v>
      </c>
      <c r="AR144">
        <v>17.883081809026617</v>
      </c>
      <c r="AS144">
        <v>17.91455162432527</v>
      </c>
      <c r="AT144">
        <v>17.922119570079342</v>
      </c>
      <c r="AU144">
        <v>17.918335597202308</v>
      </c>
    </row>
    <row r="145" spans="1:47" x14ac:dyDescent="0.25">
      <c r="A145" t="str">
        <f>'Bilan et annexes'!B144</f>
        <v>COFELY FABRICOM</v>
      </c>
      <c r="B145">
        <v>1.07</v>
      </c>
      <c r="C145">
        <v>1.04</v>
      </c>
      <c r="D145">
        <v>1.02</v>
      </c>
      <c r="E145">
        <v>0.99</v>
      </c>
      <c r="F145">
        <v>23591355</v>
      </c>
      <c r="G145">
        <v>21826252</v>
      </c>
      <c r="H145">
        <v>19759755</v>
      </c>
      <c r="I145">
        <v>27535918</v>
      </c>
      <c r="J145">
        <v>29078407</v>
      </c>
      <c r="K145">
        <v>27867649</v>
      </c>
      <c r="L145">
        <v>26783497</v>
      </c>
      <c r="M145">
        <v>35306377</v>
      </c>
      <c r="N145">
        <v>29214029</v>
      </c>
      <c r="O145">
        <v>34194805</v>
      </c>
      <c r="P145">
        <v>43614181</v>
      </c>
      <c r="Q145">
        <v>47385486</v>
      </c>
      <c r="S145">
        <v>0.17567365017112468</v>
      </c>
      <c r="T145">
        <v>0.16317007591790653</v>
      </c>
      <c r="U145">
        <v>0.16257484920493123</v>
      </c>
      <c r="V145">
        <v>0.16754638884785222</v>
      </c>
      <c r="W145">
        <v>0.16815630389422981</v>
      </c>
      <c r="X145">
        <v>0.17323895260250796</v>
      </c>
      <c r="Y145">
        <v>0.17405853495012999</v>
      </c>
      <c r="Z145">
        <v>0.1778222167670937</v>
      </c>
      <c r="AA145">
        <v>2.645631421647943E-2</v>
      </c>
      <c r="AB145">
        <v>1.1202920343802398</v>
      </c>
      <c r="AC145">
        <v>1.1136644949013763</v>
      </c>
      <c r="AD145">
        <v>1.1627337641126319</v>
      </c>
      <c r="AE145">
        <v>1.138199129507004</v>
      </c>
      <c r="AG145">
        <v>4.5992112154396046E-2</v>
      </c>
      <c r="AH145">
        <v>4.2689746556731301E-2</v>
      </c>
      <c r="AI145">
        <v>5.6536777654678856E-2</v>
      </c>
      <c r="AJ145">
        <v>4.9613262105705075E-2</v>
      </c>
      <c r="AK145">
        <v>4.8214146024653119E-2</v>
      </c>
      <c r="AL145">
        <v>5.4502500513911541E-2</v>
      </c>
      <c r="AM145">
        <v>6.9840223305492916E-2</v>
      </c>
      <c r="AN145">
        <v>7.5984911785035997E-2</v>
      </c>
      <c r="AO145">
        <v>0.28141319475179827</v>
      </c>
      <c r="AP145">
        <v>0.3941545996709116</v>
      </c>
      <c r="AQ145">
        <v>20.261612210791391</v>
      </c>
      <c r="AR145">
        <v>20.335851809837123</v>
      </c>
      <c r="AS145">
        <v>20.364748913318504</v>
      </c>
      <c r="AT145">
        <v>20.403212004848829</v>
      </c>
      <c r="AU145">
        <v>20.383980459083666</v>
      </c>
    </row>
    <row r="146" spans="1:47" x14ac:dyDescent="0.25">
      <c r="A146" t="str">
        <f>'Bilan et annexes'!B145</f>
        <v>COMBORI</v>
      </c>
      <c r="B146">
        <v>0.56000000000000005</v>
      </c>
      <c r="C146">
        <v>0.56000000000000005</v>
      </c>
      <c r="D146">
        <v>0.55000000000000004</v>
      </c>
      <c r="E146">
        <v>3.68</v>
      </c>
      <c r="F146">
        <v>-687821</v>
      </c>
      <c r="G146">
        <v>394149</v>
      </c>
      <c r="H146">
        <v>350747</v>
      </c>
      <c r="I146">
        <v>851833</v>
      </c>
      <c r="J146">
        <v>-669817</v>
      </c>
      <c r="K146">
        <v>534893</v>
      </c>
      <c r="L146">
        <v>506590</v>
      </c>
      <c r="M146">
        <v>929947</v>
      </c>
      <c r="N146">
        <v>36951</v>
      </c>
      <c r="O146">
        <v>423138</v>
      </c>
      <c r="P146">
        <v>430924</v>
      </c>
      <c r="Q146">
        <v>167571</v>
      </c>
      <c r="S146">
        <v>0.22411754482676427</v>
      </c>
      <c r="T146">
        <v>0.23053495006697899</v>
      </c>
      <c r="U146">
        <v>0.45918811935667886</v>
      </c>
      <c r="V146">
        <v>0.54359168017812898</v>
      </c>
      <c r="W146">
        <v>0.49153829722760928</v>
      </c>
      <c r="X146">
        <v>0.37291520512936371</v>
      </c>
      <c r="Y146">
        <v>0.52636590452130982</v>
      </c>
      <c r="Z146">
        <v>1.3458104990929896</v>
      </c>
      <c r="AA146">
        <v>2.6088914599932442</v>
      </c>
      <c r="AB146">
        <v>0.37948044709959161</v>
      </c>
      <c r="AC146">
        <v>0.29171712540022771</v>
      </c>
      <c r="AD146">
        <v>0.41327644702357524</v>
      </c>
      <c r="AE146">
        <v>0.3524967862119015</v>
      </c>
      <c r="AG146">
        <v>8.8508282665167026E-3</v>
      </c>
      <c r="AH146">
        <v>6.6950264209644792E-3</v>
      </c>
      <c r="AI146">
        <v>1.7733056147962376E-2</v>
      </c>
      <c r="AJ146">
        <v>1.2214041284463427E-2</v>
      </c>
      <c r="AK146">
        <v>6.1142500514319443E-4</v>
      </c>
      <c r="AL146">
        <v>5.5921358291992889E-3</v>
      </c>
      <c r="AM146">
        <v>8.2172419369109621E-3</v>
      </c>
      <c r="AN146">
        <v>2.5780888403158812E-3</v>
      </c>
      <c r="AO146">
        <v>0.46942817340106519</v>
      </c>
      <c r="AP146">
        <v>-0.53897957434180821</v>
      </c>
      <c r="AQ146">
        <v>16.771713594776475</v>
      </c>
      <c r="AR146">
        <v>16.948114078116181</v>
      </c>
      <c r="AS146">
        <v>16.909876980809958</v>
      </c>
      <c r="AT146">
        <v>16.891569175886186</v>
      </c>
      <c r="AU146">
        <v>16.900723078348072</v>
      </c>
    </row>
    <row r="147" spans="1:47" x14ac:dyDescent="0.25">
      <c r="A147" t="str">
        <f>'Bilan et annexes'!B146</f>
        <v>CONSOLIDATED PRECISION PRODUCTS BELGIUM</v>
      </c>
      <c r="B147">
        <v>1.7</v>
      </c>
      <c r="C147">
        <v>1.8</v>
      </c>
      <c r="D147">
        <v>2.73</v>
      </c>
      <c r="E147">
        <v>2.67</v>
      </c>
      <c r="F147">
        <v>-401910</v>
      </c>
      <c r="G147">
        <v>-916561</v>
      </c>
      <c r="H147">
        <v>-632989</v>
      </c>
      <c r="I147">
        <v>64041</v>
      </c>
      <c r="J147">
        <v>143948</v>
      </c>
      <c r="K147">
        <v>-323119</v>
      </c>
      <c r="L147">
        <v>-62323</v>
      </c>
      <c r="M147">
        <v>625352</v>
      </c>
      <c r="N147">
        <v>2611082</v>
      </c>
      <c r="O147">
        <v>2295537</v>
      </c>
      <c r="P147">
        <v>1921339</v>
      </c>
      <c r="Q147">
        <v>1631198</v>
      </c>
      <c r="S147">
        <v>9.2332940380291217E-2</v>
      </c>
      <c r="T147">
        <v>0.14573047357887134</v>
      </c>
      <c r="U147">
        <v>0.33944113113048469</v>
      </c>
      <c r="V147">
        <v>0.45278612240229715</v>
      </c>
      <c r="W147">
        <v>0.55863943129961036</v>
      </c>
      <c r="X147">
        <v>0.52410332943136717</v>
      </c>
      <c r="Y147">
        <v>0.67870279199054195</v>
      </c>
      <c r="Z147">
        <v>0.59547646367156915</v>
      </c>
      <c r="AA147">
        <v>0.1361814173507335</v>
      </c>
      <c r="AB147">
        <v>1.9420793423516254</v>
      </c>
      <c r="AC147">
        <v>2.0106421005465078</v>
      </c>
      <c r="AD147">
        <v>1.7478226541269735</v>
      </c>
      <c r="AE147">
        <v>1.8792323773367405</v>
      </c>
      <c r="AG147">
        <v>-2.6309761927347474E-2</v>
      </c>
      <c r="AH147">
        <v>-4.9373762942559974E-3</v>
      </c>
      <c r="AI147">
        <v>3.9204952315369933E-2</v>
      </c>
      <c r="AJ147">
        <v>1.7133788010556969E-2</v>
      </c>
      <c r="AK147">
        <v>0.21260571428106145</v>
      </c>
      <c r="AL147">
        <v>0.18185790103793992</v>
      </c>
      <c r="AM147">
        <v>0.12045376664128452</v>
      </c>
      <c r="AN147">
        <v>9.4200522042007864E-2</v>
      </c>
      <c r="AO147">
        <v>-0.33764897783487025</v>
      </c>
      <c r="AP147">
        <v>-0.48201028657888567</v>
      </c>
      <c r="AQ147">
        <v>16.81482336375533</v>
      </c>
      <c r="AR147">
        <v>16.987350455090194</v>
      </c>
      <c r="AS147">
        <v>17.049461184888425</v>
      </c>
      <c r="AT147">
        <v>17.143393027276609</v>
      </c>
      <c r="AU147">
        <v>17.096427106082515</v>
      </c>
    </row>
    <row r="148" spans="1:47" x14ac:dyDescent="0.25">
      <c r="A148" t="str">
        <f>'Bilan et annexes'!B147</f>
        <v>CONTINENTAL FOODS BELGIUM</v>
      </c>
      <c r="B148">
        <v>1.23</v>
      </c>
      <c r="C148">
        <v>1.05</v>
      </c>
      <c r="D148">
        <v>1.18</v>
      </c>
      <c r="E148">
        <v>1.42</v>
      </c>
      <c r="F148">
        <v>17942022</v>
      </c>
      <c r="G148">
        <v>18868013</v>
      </c>
      <c r="H148">
        <v>12798178</v>
      </c>
      <c r="I148">
        <v>15906219</v>
      </c>
      <c r="J148">
        <v>25727489</v>
      </c>
      <c r="K148">
        <v>26661006</v>
      </c>
      <c r="L148">
        <v>20691404</v>
      </c>
      <c r="M148">
        <v>22062585</v>
      </c>
      <c r="N148">
        <v>4008387</v>
      </c>
      <c r="O148">
        <v>4199249</v>
      </c>
      <c r="P148">
        <v>5871375</v>
      </c>
      <c r="Q148">
        <v>6079012</v>
      </c>
      <c r="S148">
        <v>0.26934876315482892</v>
      </c>
      <c r="T148">
        <v>0.13311554577507659</v>
      </c>
      <c r="U148">
        <v>0.16127840298600304</v>
      </c>
      <c r="V148">
        <v>0.17762440143738381</v>
      </c>
      <c r="W148">
        <v>0.20498857669134818</v>
      </c>
      <c r="X148">
        <v>0.22475025746147381</v>
      </c>
      <c r="Y148">
        <v>0.26459974281599596</v>
      </c>
      <c r="Z148">
        <v>0.26312655358118925</v>
      </c>
      <c r="AA148">
        <v>0.17075084386185327</v>
      </c>
      <c r="AB148">
        <v>1.0268539585286764</v>
      </c>
      <c r="AC148">
        <v>1.0544596795126353</v>
      </c>
      <c r="AD148">
        <v>1.1874310749682797</v>
      </c>
      <c r="AE148">
        <v>1.1209453772404574</v>
      </c>
      <c r="AG148">
        <v>0.16686540696633531</v>
      </c>
      <c r="AH148">
        <v>0.12349224572945611</v>
      </c>
      <c r="AI148">
        <v>0.14744853334202326</v>
      </c>
      <c r="AJ148">
        <v>0.1354703895357397</v>
      </c>
      <c r="AK148">
        <v>2.5087617775322056E-2</v>
      </c>
      <c r="AL148">
        <v>2.5062324885598525E-2</v>
      </c>
      <c r="AM148">
        <v>3.9239537545170788E-2</v>
      </c>
      <c r="AN148">
        <v>3.9851840863620661E-2</v>
      </c>
      <c r="AO148">
        <v>0.56567827303678697</v>
      </c>
      <c r="AP148">
        <v>0.59010949884065156</v>
      </c>
      <c r="AQ148">
        <v>18.845746341281128</v>
      </c>
      <c r="AR148">
        <v>18.915780069173596</v>
      </c>
      <c r="AS148">
        <v>18.989834308062161</v>
      </c>
      <c r="AT148">
        <v>18.995462054666074</v>
      </c>
      <c r="AU148">
        <v>18.992648181364117</v>
      </c>
    </row>
    <row r="149" spans="1:47" x14ac:dyDescent="0.25">
      <c r="A149" t="str">
        <f>'Bilan et annexes'!B148</f>
        <v>CRC INDUSTRIES EUROPE</v>
      </c>
      <c r="B149">
        <v>2.2000000000000002</v>
      </c>
      <c r="C149">
        <v>1.68</v>
      </c>
      <c r="D149">
        <v>2.11</v>
      </c>
      <c r="E149">
        <v>1.7</v>
      </c>
      <c r="F149">
        <v>2611029</v>
      </c>
      <c r="G149">
        <v>4003122</v>
      </c>
      <c r="H149">
        <v>4022793</v>
      </c>
      <c r="I149">
        <v>5237855</v>
      </c>
      <c r="J149">
        <v>3338586</v>
      </c>
      <c r="K149">
        <v>4654281</v>
      </c>
      <c r="L149">
        <v>4706975</v>
      </c>
      <c r="M149">
        <v>5888785</v>
      </c>
      <c r="N149">
        <v>8395291</v>
      </c>
      <c r="O149">
        <v>8297982</v>
      </c>
      <c r="P149">
        <v>8035915</v>
      </c>
      <c r="Q149">
        <v>7949295</v>
      </c>
      <c r="S149">
        <v>0.20871242791772593</v>
      </c>
      <c r="T149">
        <v>0.22100938328991232</v>
      </c>
      <c r="U149">
        <v>0.2176834232541483</v>
      </c>
      <c r="V149">
        <v>0.24784505161249781</v>
      </c>
      <c r="W149">
        <v>0.25760068056379332</v>
      </c>
      <c r="X149">
        <v>0.28804334353546501</v>
      </c>
      <c r="Y149">
        <v>0.38813919959316745</v>
      </c>
      <c r="Z149">
        <v>0.47433597889683549</v>
      </c>
      <c r="AA149">
        <v>0.64675209319125748</v>
      </c>
      <c r="AB149">
        <v>0.74441439612864369</v>
      </c>
      <c r="AC149">
        <v>0.7895826491918978</v>
      </c>
      <c r="AD149">
        <v>0.80172815438067158</v>
      </c>
      <c r="AE149">
        <v>0.79565540178628469</v>
      </c>
      <c r="AG149">
        <v>9.5995221731346059E-2</v>
      </c>
      <c r="AH149">
        <v>0.10521500130239742</v>
      </c>
      <c r="AI149">
        <v>0.13014719280997253</v>
      </c>
      <c r="AJ149">
        <v>0.11768109705618497</v>
      </c>
      <c r="AK149">
        <v>0.17315409642094534</v>
      </c>
      <c r="AL149">
        <v>0.18548477247856007</v>
      </c>
      <c r="AM149">
        <v>0.17760060503305017</v>
      </c>
      <c r="AN149">
        <v>0.18508517513683781</v>
      </c>
      <c r="AO149">
        <v>-4.2505739636504253E-2</v>
      </c>
      <c r="AP149">
        <v>-2.1543404150249157E-3</v>
      </c>
      <c r="AQ149">
        <v>17.338119642957047</v>
      </c>
      <c r="AR149">
        <v>17.401597474119193</v>
      </c>
      <c r="AS149">
        <v>17.380054663074898</v>
      </c>
      <c r="AT149">
        <v>17.406663808537576</v>
      </c>
      <c r="AU149">
        <v>17.393359235806237</v>
      </c>
    </row>
    <row r="150" spans="1:47" x14ac:dyDescent="0.25">
      <c r="A150" t="str">
        <f>'Bilan et annexes'!B149</f>
        <v>CYTEC BELGIUM</v>
      </c>
      <c r="B150">
        <v>0.3</v>
      </c>
      <c r="C150">
        <v>1.1299999999999999</v>
      </c>
      <c r="D150">
        <v>0.62</v>
      </c>
      <c r="E150">
        <v>1.53</v>
      </c>
      <c r="F150">
        <v>-321256</v>
      </c>
      <c r="G150">
        <v>-167868</v>
      </c>
      <c r="H150">
        <v>-100518</v>
      </c>
      <c r="I150">
        <v>-332315</v>
      </c>
      <c r="J150">
        <v>-321256</v>
      </c>
      <c r="K150">
        <v>-167868</v>
      </c>
      <c r="L150">
        <v>-100518</v>
      </c>
      <c r="M150">
        <v>-330778</v>
      </c>
      <c r="N150">
        <v>0</v>
      </c>
      <c r="O150">
        <v>0</v>
      </c>
      <c r="P150">
        <v>0</v>
      </c>
      <c r="Q150">
        <v>9993</v>
      </c>
      <c r="S150">
        <v>0.48632518406599712</v>
      </c>
      <c r="T150">
        <v>0.45579962389095235</v>
      </c>
      <c r="U150">
        <v>0.5711813183719604</v>
      </c>
      <c r="V150">
        <v>0.78955617822797841</v>
      </c>
      <c r="W150">
        <v>0.76711656008716533</v>
      </c>
      <c r="X150">
        <v>0.60631373231361885</v>
      </c>
      <c r="Y150">
        <v>0.61972982397948628</v>
      </c>
      <c r="Z150">
        <v>0.75194498005254107</v>
      </c>
      <c r="AA150">
        <v>0.24019124089967622</v>
      </c>
      <c r="AB150">
        <v>8.602340782950449E-4</v>
      </c>
      <c r="AC150">
        <v>6.5972781607775348E-4</v>
      </c>
      <c r="AD150">
        <v>3.0478479024025722E-2</v>
      </c>
      <c r="AE150">
        <v>1.5569103420051737E-2</v>
      </c>
      <c r="AG150">
        <v>-1.6791369099445649E-3</v>
      </c>
      <c r="AH150">
        <v>-7.5354840876451512E-4</v>
      </c>
      <c r="AI150">
        <v>-2.4023796761140043E-3</v>
      </c>
      <c r="AJ150">
        <v>-1.5779640424392596E-3</v>
      </c>
      <c r="AK150">
        <v>0</v>
      </c>
      <c r="AL150">
        <v>0</v>
      </c>
      <c r="AM150">
        <v>0</v>
      </c>
      <c r="AN150">
        <v>8.4818152486809583E-5</v>
      </c>
      <c r="AO150" t="e">
        <v>#DIV/0!</v>
      </c>
      <c r="AP150" t="e">
        <v>#DIV/0!</v>
      </c>
      <c r="AQ150">
        <v>11.633770474662432</v>
      </c>
      <c r="AR150">
        <v>11.362114203075018</v>
      </c>
      <c r="AS150">
        <v>11.385137546972771</v>
      </c>
      <c r="AT150">
        <v>15.249764023733563</v>
      </c>
      <c r="AU150">
        <v>13.317450785353167</v>
      </c>
    </row>
    <row r="151" spans="1:47" x14ac:dyDescent="0.25">
      <c r="A151" t="str">
        <f>'Bilan et annexes'!B150</f>
        <v>DU PONT DE NEMOURS (BELGIUM)</v>
      </c>
      <c r="B151">
        <v>1.77</v>
      </c>
      <c r="C151">
        <v>2.39</v>
      </c>
      <c r="D151">
        <v>1.18</v>
      </c>
      <c r="E151">
        <v>1.1599999999999999</v>
      </c>
      <c r="F151">
        <v>42680071</v>
      </c>
      <c r="G151">
        <v>24312374</v>
      </c>
      <c r="H151">
        <v>16494000</v>
      </c>
      <c r="I151">
        <v>9250000</v>
      </c>
      <c r="J151">
        <v>61516297</v>
      </c>
      <c r="K151">
        <v>40665694</v>
      </c>
      <c r="L151">
        <v>23644000</v>
      </c>
      <c r="M151">
        <v>13764000</v>
      </c>
      <c r="N151">
        <v>54245526</v>
      </c>
      <c r="O151">
        <v>49414807</v>
      </c>
      <c r="P151">
        <v>21348000</v>
      </c>
      <c r="Q151">
        <v>20025000</v>
      </c>
      <c r="S151">
        <v>0.17871207683944712</v>
      </c>
      <c r="T151">
        <v>0.155462746318284</v>
      </c>
      <c r="U151">
        <v>0.16858112602889119</v>
      </c>
      <c r="V151">
        <v>0.18344374957964174</v>
      </c>
      <c r="W151">
        <v>1.3238848483934407E-2</v>
      </c>
      <c r="X151">
        <v>0.22153729274472614</v>
      </c>
      <c r="Y151">
        <v>0.28978449056701433</v>
      </c>
      <c r="Z151">
        <v>0.16591080876795161</v>
      </c>
      <c r="AA151">
        <v>-0.2510930926689261</v>
      </c>
      <c r="AB151">
        <v>0.89820920459695008</v>
      </c>
      <c r="AC151">
        <v>0.35499392202171198</v>
      </c>
      <c r="AD151">
        <v>0.436369400377837</v>
      </c>
      <c r="AE151">
        <v>0.39568166119977449</v>
      </c>
      <c r="AG151">
        <v>7.2566414186369985E-2</v>
      </c>
      <c r="AH151">
        <v>3.3701296068263463E-2</v>
      </c>
      <c r="AI151">
        <v>2.9683496803912943E-2</v>
      </c>
      <c r="AJ151">
        <v>3.1692396436088205E-2</v>
      </c>
      <c r="AK151">
        <v>9.6799117887266403E-2</v>
      </c>
      <c r="AL151">
        <v>7.0434065338483245E-2</v>
      </c>
      <c r="AM151">
        <v>4.6039181180611267E-2</v>
      </c>
      <c r="AN151">
        <v>3.3193101802124356E-2</v>
      </c>
      <c r="AO151">
        <v>-0.34635064780994945</v>
      </c>
      <c r="AP151">
        <v>-0.52873511357595093</v>
      </c>
      <c r="AQ151">
        <v>20.290654695282953</v>
      </c>
      <c r="AR151">
        <v>20.036796205845175</v>
      </c>
      <c r="AS151">
        <v>19.333184317587119</v>
      </c>
      <c r="AT151">
        <v>19.125464955848493</v>
      </c>
      <c r="AU151">
        <v>19.229324636717806</v>
      </c>
    </row>
    <row r="152" spans="1:47" x14ac:dyDescent="0.25">
      <c r="A152" t="str">
        <f>'Bilan et annexes'!B151</f>
        <v>EATON FILTRATION</v>
      </c>
      <c r="B152">
        <v>1.0900000000000001</v>
      </c>
      <c r="C152">
        <v>1.73</v>
      </c>
      <c r="D152">
        <v>1.7</v>
      </c>
      <c r="E152">
        <v>1.85</v>
      </c>
      <c r="F152">
        <v>-328605</v>
      </c>
      <c r="G152">
        <v>902577</v>
      </c>
      <c r="H152">
        <v>1661732</v>
      </c>
      <c r="I152">
        <v>-5739306</v>
      </c>
      <c r="J152">
        <v>255528</v>
      </c>
      <c r="K152">
        <v>1430119</v>
      </c>
      <c r="L152">
        <v>2222434</v>
      </c>
      <c r="M152">
        <v>-5251782</v>
      </c>
      <c r="N152">
        <v>3403785</v>
      </c>
      <c r="O152">
        <v>3628053</v>
      </c>
      <c r="P152">
        <v>4079663</v>
      </c>
      <c r="Q152">
        <v>3453009</v>
      </c>
      <c r="S152">
        <v>0.12842113519669582</v>
      </c>
      <c r="T152">
        <v>0.15411940438084784</v>
      </c>
      <c r="U152">
        <v>0.25689131291946549</v>
      </c>
      <c r="V152">
        <v>0.35275688836972241</v>
      </c>
      <c r="W152">
        <v>0.39593794390430082</v>
      </c>
      <c r="X152">
        <v>0.30762118196887356</v>
      </c>
      <c r="Y152">
        <v>0.30063500974534457</v>
      </c>
      <c r="Z152">
        <v>0.37735780085583109</v>
      </c>
      <c r="AA152">
        <v>0.22669641420860864</v>
      </c>
      <c r="AB152">
        <v>2.4526940191107545</v>
      </c>
      <c r="AC152">
        <v>2.240192801468468</v>
      </c>
      <c r="AD152">
        <v>1.4191134301282484</v>
      </c>
      <c r="AE152">
        <v>1.8296531157983582</v>
      </c>
      <c r="AG152">
        <v>0.13902786197606898</v>
      </c>
      <c r="AH152">
        <v>0.18657517145906957</v>
      </c>
      <c r="AI152">
        <v>-0.36753025164760394</v>
      </c>
      <c r="AJ152">
        <v>-9.0477540094267186E-2</v>
      </c>
      <c r="AK152">
        <v>0.33089620596342956</v>
      </c>
      <c r="AL152">
        <v>0.30457804845389863</v>
      </c>
      <c r="AM152">
        <v>0.28550301003115108</v>
      </c>
      <c r="AN152">
        <v>0.24414604293183492</v>
      </c>
      <c r="AO152">
        <v>-6.2627751801472231E-2</v>
      </c>
      <c r="AP152">
        <v>-0.19841221594540087</v>
      </c>
      <c r="AQ152">
        <v>16.83507458587161</v>
      </c>
      <c r="AR152">
        <v>17.043536195336511</v>
      </c>
      <c r="AS152">
        <v>17.099596578346301</v>
      </c>
      <c r="AT152">
        <v>16.825060032817547</v>
      </c>
      <c r="AU152">
        <v>16.962328305581924</v>
      </c>
    </row>
    <row r="153" spans="1:47" x14ac:dyDescent="0.25">
      <c r="A153" t="str">
        <f>'Bilan et annexes'!B152</f>
        <v>ECOVER CO-ORDINATION CENTER</v>
      </c>
      <c r="B153">
        <v>1.9</v>
      </c>
      <c r="C153">
        <v>0.49</v>
      </c>
      <c r="D153">
        <v>0.45</v>
      </c>
      <c r="E153">
        <v>0.56999999999999995</v>
      </c>
      <c r="F153">
        <v>318353</v>
      </c>
      <c r="G153">
        <v>-600571</v>
      </c>
      <c r="H153">
        <v>-2629093</v>
      </c>
      <c r="I153">
        <v>-161154</v>
      </c>
      <c r="J153">
        <v>1468372</v>
      </c>
      <c r="K153">
        <v>342377</v>
      </c>
      <c r="L153">
        <v>-2107394</v>
      </c>
      <c r="M153">
        <v>317180</v>
      </c>
      <c r="N153">
        <v>2509526</v>
      </c>
      <c r="O153">
        <v>288599</v>
      </c>
      <c r="P153">
        <v>337347</v>
      </c>
      <c r="Q153">
        <v>296753</v>
      </c>
      <c r="S153">
        <v>0.24048714045776862</v>
      </c>
      <c r="T153">
        <v>0.24127315380941033</v>
      </c>
      <c r="U153">
        <v>0.32980843511575614</v>
      </c>
      <c r="V153">
        <v>0.29497807580694779</v>
      </c>
      <c r="W153">
        <v>0.34523523150996077</v>
      </c>
      <c r="X153">
        <v>0.37574839427249274</v>
      </c>
      <c r="Y153">
        <v>0.37909152798787527</v>
      </c>
      <c r="Z153">
        <v>4.5563378384299538E-2</v>
      </c>
      <c r="AA153">
        <v>-0.87873965909417306</v>
      </c>
      <c r="AB153">
        <v>0.98380423620394331</v>
      </c>
      <c r="AC153">
        <v>0.33881006745543907</v>
      </c>
      <c r="AD153">
        <v>0.39115785477895199</v>
      </c>
      <c r="AE153">
        <v>0.36498396111719555</v>
      </c>
      <c r="AG153">
        <v>1.0084470477452522E-2</v>
      </c>
      <c r="AH153">
        <v>-5.8573112774575449E-2</v>
      </c>
      <c r="AI153">
        <v>9.1741476695313389E-3</v>
      </c>
      <c r="AJ153">
        <v>-2.4699482552522054E-2</v>
      </c>
      <c r="AK153">
        <v>7.3916299457614035E-2</v>
      </c>
      <c r="AL153">
        <v>8.021348534554858E-3</v>
      </c>
      <c r="AM153">
        <v>9.7574600979676799E-3</v>
      </c>
      <c r="AN153">
        <v>1.33456855642647E-3</v>
      </c>
      <c r="AO153">
        <v>0.21643637050975828</v>
      </c>
      <c r="AP153">
        <v>-0.83362291880506945</v>
      </c>
      <c r="AQ153">
        <v>17.635613430878962</v>
      </c>
      <c r="AR153">
        <v>17.324098044274422</v>
      </c>
      <c r="AS153">
        <v>16.316126665526351</v>
      </c>
      <c r="AT153">
        <v>16.419946495600186</v>
      </c>
      <c r="AU153">
        <v>16.36803658056327</v>
      </c>
    </row>
    <row r="154" spans="1:47" x14ac:dyDescent="0.25">
      <c r="A154" t="str">
        <f>'Bilan et annexes'!B153</f>
        <v>ESPRIT BELGIE RETAIL</v>
      </c>
      <c r="B154">
        <v>1.3</v>
      </c>
      <c r="C154">
        <v>2.06</v>
      </c>
      <c r="D154">
        <v>1.9</v>
      </c>
      <c r="E154">
        <v>2.42</v>
      </c>
      <c r="F154">
        <v>2118125</v>
      </c>
      <c r="G154">
        <v>2097613</v>
      </c>
      <c r="H154">
        <v>2014623</v>
      </c>
      <c r="I154">
        <v>1361107</v>
      </c>
      <c r="J154">
        <v>5396160</v>
      </c>
      <c r="K154">
        <v>6976809</v>
      </c>
      <c r="L154">
        <v>6100310</v>
      </c>
      <c r="M154">
        <v>6395244</v>
      </c>
      <c r="N154">
        <v>15458438</v>
      </c>
      <c r="O154">
        <v>11590598</v>
      </c>
      <c r="P154">
        <v>14417435</v>
      </c>
      <c r="Q154">
        <v>14081304</v>
      </c>
      <c r="S154">
        <v>0.35440450478247454</v>
      </c>
      <c r="T154">
        <v>0.39544659826366491</v>
      </c>
      <c r="U154">
        <v>0.44934564711611297</v>
      </c>
      <c r="V154">
        <v>0.45441751628840527</v>
      </c>
      <c r="W154">
        <v>0.46453443652051729</v>
      </c>
      <c r="X154">
        <v>0.50461496192849364</v>
      </c>
      <c r="Y154">
        <v>0.53320626664944981</v>
      </c>
      <c r="Z154">
        <v>0.58922351658428684</v>
      </c>
      <c r="AA154">
        <v>0.16766953229536352</v>
      </c>
      <c r="AB154">
        <v>2.3682859106305409</v>
      </c>
      <c r="AC154">
        <v>2.0852140721181183</v>
      </c>
      <c r="AD154">
        <v>1.7431317449179295</v>
      </c>
      <c r="AE154">
        <v>1.9141729085180239</v>
      </c>
      <c r="AG154">
        <v>0.24910434058612069</v>
      </c>
      <c r="AH154">
        <v>0.21598436777507043</v>
      </c>
      <c r="AI154">
        <v>0.21811854404827169</v>
      </c>
      <c r="AJ154">
        <v>0.21705145591167108</v>
      </c>
      <c r="AK154">
        <v>0.55193771314098328</v>
      </c>
      <c r="AL154">
        <v>0.41037061742190084</v>
      </c>
      <c r="AM154">
        <v>0.49172634087309164</v>
      </c>
      <c r="AN154">
        <v>0.49546105753476694</v>
      </c>
      <c r="AO154">
        <v>0.19824938725461724</v>
      </c>
      <c r="AP154">
        <v>0.20735022562637534</v>
      </c>
      <c r="AQ154">
        <v>18.07268382253292</v>
      </c>
      <c r="AR154">
        <v>18.010152102770878</v>
      </c>
      <c r="AS154">
        <v>17.891270932291334</v>
      </c>
      <c r="AT154">
        <v>17.749465099424004</v>
      </c>
      <c r="AU154">
        <v>17.820368015857667</v>
      </c>
    </row>
    <row r="155" spans="1:47" x14ac:dyDescent="0.25">
      <c r="A155" t="str">
        <f>'Bilan et annexes'!B154</f>
        <v>ETABLISSEMENTS A. PASQUASY</v>
      </c>
      <c r="B155">
        <v>0.98</v>
      </c>
      <c r="C155">
        <v>1</v>
      </c>
      <c r="D155">
        <v>1.04</v>
      </c>
      <c r="E155">
        <v>1.04</v>
      </c>
      <c r="F155">
        <v>-211302</v>
      </c>
      <c r="G155">
        <v>-147497</v>
      </c>
      <c r="H155">
        <v>-80751</v>
      </c>
      <c r="I155">
        <v>-37731</v>
      </c>
      <c r="J155">
        <v>75649</v>
      </c>
      <c r="K155">
        <v>108376</v>
      </c>
      <c r="L155">
        <v>175035</v>
      </c>
      <c r="M155">
        <v>218221</v>
      </c>
      <c r="N155">
        <v>1192029</v>
      </c>
      <c r="O155">
        <v>1150255</v>
      </c>
      <c r="P155">
        <v>1041800</v>
      </c>
      <c r="Q155">
        <v>1121703</v>
      </c>
      <c r="S155">
        <v>0.58145517367670319</v>
      </c>
      <c r="T155">
        <v>0.55879129307797859</v>
      </c>
      <c r="U155">
        <v>0.53608641429680515</v>
      </c>
      <c r="V155">
        <v>0.52386715646931148</v>
      </c>
      <c r="W155">
        <v>0.51730030346637945</v>
      </c>
      <c r="X155">
        <v>0.50524449059834464</v>
      </c>
      <c r="Y155">
        <v>0.49701994615057687</v>
      </c>
      <c r="Z155">
        <v>0.49247241951419657</v>
      </c>
      <c r="AA155">
        <v>-2.527899130383891E-2</v>
      </c>
      <c r="AB155">
        <v>0.11049755956016749</v>
      </c>
      <c r="AC155">
        <v>0.11839025260832257</v>
      </c>
      <c r="AD155">
        <v>0.12193224844741793</v>
      </c>
      <c r="AE155">
        <v>0.12016125052787024</v>
      </c>
      <c r="AG155">
        <v>1.3533738120843658E-3</v>
      </c>
      <c r="AH155">
        <v>2.1246414823021618E-3</v>
      </c>
      <c r="AI155">
        <v>2.5907849163773447E-3</v>
      </c>
      <c r="AJ155">
        <v>2.357713199339753E-3</v>
      </c>
      <c r="AK155">
        <v>1.4885775742277944E-2</v>
      </c>
      <c r="AL155">
        <v>1.3962233200362632E-2</v>
      </c>
      <c r="AM155">
        <v>1.2368560889565705E-2</v>
      </c>
      <c r="AN155">
        <v>1.3109029789240976E-2</v>
      </c>
      <c r="AO155">
        <v>-0.11414164825405837</v>
      </c>
      <c r="AP155">
        <v>-6.1107947337500162E-2</v>
      </c>
      <c r="AQ155">
        <v>15.843842472599206</v>
      </c>
      <c r="AR155">
        <v>15.995754894654674</v>
      </c>
      <c r="AS155">
        <v>16.093124654622788</v>
      </c>
      <c r="AT155">
        <v>16.144768350662147</v>
      </c>
      <c r="AU155">
        <v>16.118946502642466</v>
      </c>
    </row>
    <row r="156" spans="1:47" x14ac:dyDescent="0.25">
      <c r="A156" t="str">
        <f>'Bilan et annexes'!B155</f>
        <v>FABORY CENTRES BELGIUM</v>
      </c>
      <c r="B156">
        <v>3.7</v>
      </c>
      <c r="C156">
        <v>1.88</v>
      </c>
      <c r="D156">
        <v>2.66</v>
      </c>
      <c r="E156">
        <v>2.46</v>
      </c>
      <c r="F156">
        <v>403409</v>
      </c>
      <c r="G156">
        <v>2347783</v>
      </c>
      <c r="H156">
        <v>3024401</v>
      </c>
      <c r="I156">
        <v>1731108</v>
      </c>
      <c r="J156">
        <v>705741</v>
      </c>
      <c r="K156">
        <v>2876575</v>
      </c>
      <c r="L156">
        <v>3471062</v>
      </c>
      <c r="M156">
        <v>1985583</v>
      </c>
      <c r="N156">
        <v>1345890</v>
      </c>
      <c r="O156">
        <v>1688154</v>
      </c>
      <c r="P156">
        <v>1492047</v>
      </c>
      <c r="Q156">
        <v>896221</v>
      </c>
      <c r="S156">
        <v>9.3194954880630551E-2</v>
      </c>
      <c r="T156">
        <v>0.13582312683306205</v>
      </c>
      <c r="U156">
        <v>0.14697304782816481</v>
      </c>
      <c r="V156">
        <v>0.33830269701235161</v>
      </c>
      <c r="W156">
        <v>0.39575887755539729</v>
      </c>
      <c r="X156">
        <v>0.31977955488140247</v>
      </c>
      <c r="Y156">
        <v>0.38721444049459058</v>
      </c>
      <c r="Z156">
        <v>0.73443001824382115</v>
      </c>
      <c r="AA156">
        <v>1.2966759664050482</v>
      </c>
      <c r="AB156">
        <v>0.6652816981208175</v>
      </c>
      <c r="AC156">
        <v>0.61503794152604629</v>
      </c>
      <c r="AD156">
        <v>0.88125248166674286</v>
      </c>
      <c r="AE156">
        <v>0.74814521159639458</v>
      </c>
      <c r="AG156">
        <v>6.57709535787383E-2</v>
      </c>
      <c r="AH156">
        <v>7.3435909188123719E-2</v>
      </c>
      <c r="AI156">
        <v>6.1782685322650049E-2</v>
      </c>
      <c r="AJ156">
        <v>6.7609297255386891E-2</v>
      </c>
      <c r="AK156">
        <v>3.0772870066689755E-2</v>
      </c>
      <c r="AL156">
        <v>3.5715617825198109E-2</v>
      </c>
      <c r="AM156">
        <v>4.6425996942763934E-2</v>
      </c>
      <c r="AN156">
        <v>2.6318705239317085E-2</v>
      </c>
      <c r="AO156">
        <v>0.29987943005732998</v>
      </c>
      <c r="AP156">
        <v>-0.26310373887054272</v>
      </c>
      <c r="AQ156">
        <v>17.026694677363555</v>
      </c>
      <c r="AR156">
        <v>17.186143193926711</v>
      </c>
      <c r="AS156">
        <v>17.185242108827943</v>
      </c>
      <c r="AT156">
        <v>17.159144184823401</v>
      </c>
      <c r="AU156">
        <v>17.17219314682567</v>
      </c>
    </row>
    <row r="157" spans="1:47" x14ac:dyDescent="0.25">
      <c r="A157" t="str">
        <f>'Bilan et annexes'!B156</f>
        <v>FLANDERS LOGISTICS</v>
      </c>
      <c r="B157">
        <v>47.13</v>
      </c>
      <c r="C157">
        <v>45.11</v>
      </c>
      <c r="D157">
        <v>1.72</v>
      </c>
      <c r="E157">
        <v>0.01</v>
      </c>
      <c r="F157">
        <v>1763717</v>
      </c>
      <c r="G157">
        <v>1580659</v>
      </c>
      <c r="H157">
        <v>1714309</v>
      </c>
      <c r="I157">
        <v>2015808</v>
      </c>
      <c r="J157">
        <v>1823601</v>
      </c>
      <c r="K157">
        <v>1595100</v>
      </c>
      <c r="L157">
        <v>1738832</v>
      </c>
      <c r="M157">
        <v>2125269</v>
      </c>
      <c r="N157">
        <v>44362</v>
      </c>
      <c r="O157">
        <v>67891</v>
      </c>
      <c r="P157">
        <v>163368</v>
      </c>
      <c r="Q157">
        <v>1157859</v>
      </c>
      <c r="S157">
        <v>2.4451585522068681E-3</v>
      </c>
      <c r="T157">
        <v>3.1680243376592886E-2</v>
      </c>
      <c r="U157">
        <v>7.5969842457008774E-2</v>
      </c>
      <c r="V157">
        <v>0.12849692525150341</v>
      </c>
      <c r="W157">
        <v>0.11646316827026341</v>
      </c>
      <c r="X157">
        <v>0.55344159662783643</v>
      </c>
      <c r="Y157">
        <v>0.30442466613338792</v>
      </c>
      <c r="Z157">
        <v>0.30388531566202831</v>
      </c>
      <c r="AA157">
        <v>-0.45091710215924202</v>
      </c>
      <c r="AB157">
        <v>4.5387392473570091E-2</v>
      </c>
      <c r="AC157">
        <v>4.8621596545031731E-2</v>
      </c>
      <c r="AD157">
        <v>3.401058767158098E-2</v>
      </c>
      <c r="AE157">
        <v>4.1316092108306356E-2</v>
      </c>
      <c r="AG157">
        <v>3.5182828291784686E-2</v>
      </c>
      <c r="AH157">
        <v>3.8498273487826473E-2</v>
      </c>
      <c r="AI157">
        <v>2.5589539982990225E-2</v>
      </c>
      <c r="AJ157">
        <v>3.2043906735408349E-2</v>
      </c>
      <c r="AK157">
        <v>9.7848450171158694E-4</v>
      </c>
      <c r="AL157">
        <v>1.5031275507708778E-3</v>
      </c>
      <c r="AM157">
        <v>1.9670507441369293E-3</v>
      </c>
      <c r="AN157">
        <v>1.3770753658444601E-2</v>
      </c>
      <c r="AO157">
        <v>0.30863860696860274</v>
      </c>
      <c r="AP157">
        <v>8.1614006086058897</v>
      </c>
      <c r="AQ157">
        <v>14.660395939233876</v>
      </c>
      <c r="AR157">
        <v>14.537123710834891</v>
      </c>
      <c r="AS157">
        <v>14.602179046523762</v>
      </c>
      <c r="AT157">
        <v>14.853897499261965</v>
      </c>
      <c r="AU157">
        <v>14.728038272892864</v>
      </c>
    </row>
    <row r="158" spans="1:47" x14ac:dyDescent="0.25">
      <c r="A158" t="str">
        <f>'Bilan et annexes'!B157</f>
        <v>FONDERIES J. MARICHAL, KETIN &amp; CIE</v>
      </c>
      <c r="B158">
        <v>1.8</v>
      </c>
      <c r="C158">
        <v>1.71</v>
      </c>
      <c r="D158">
        <v>1.71</v>
      </c>
      <c r="E158">
        <v>1.29</v>
      </c>
      <c r="F158">
        <v>1060743</v>
      </c>
      <c r="G158">
        <v>408998</v>
      </c>
      <c r="H158">
        <v>-598247</v>
      </c>
      <c r="I158">
        <v>-2787012</v>
      </c>
      <c r="J158">
        <v>2025149</v>
      </c>
      <c r="K158">
        <v>1341923</v>
      </c>
      <c r="L158">
        <v>448460</v>
      </c>
      <c r="M158">
        <v>-1840202</v>
      </c>
      <c r="N158">
        <v>4202242</v>
      </c>
      <c r="O158">
        <v>4389995</v>
      </c>
      <c r="P158">
        <v>4423482</v>
      </c>
      <c r="Q158">
        <v>3882816</v>
      </c>
      <c r="S158">
        <v>0.42714433344815705</v>
      </c>
      <c r="T158">
        <v>0.32440439875621263</v>
      </c>
      <c r="U158">
        <v>0.28389279292356001</v>
      </c>
      <c r="V158">
        <v>0.35753796130470444</v>
      </c>
      <c r="W158">
        <v>0.34046781815811522</v>
      </c>
      <c r="X158">
        <v>0.35766114682979838</v>
      </c>
      <c r="Y158">
        <v>0.38407832779756423</v>
      </c>
      <c r="Z158">
        <v>0.37403928232788369</v>
      </c>
      <c r="AA158">
        <v>4.5792325063139273E-2</v>
      </c>
      <c r="AB158">
        <v>1.5795851212927585</v>
      </c>
      <c r="AC158">
        <v>1.3881869003579017</v>
      </c>
      <c r="AD158">
        <v>1.264504808782531</v>
      </c>
      <c r="AE158">
        <v>1.3263458545702163</v>
      </c>
      <c r="AG158">
        <v>7.3690579991321364E-2</v>
      </c>
      <c r="AH158">
        <v>2.2753053519041871E-2</v>
      </c>
      <c r="AI158">
        <v>-9.8187309082663043E-2</v>
      </c>
      <c r="AJ158">
        <v>-3.7717127781810585E-2</v>
      </c>
      <c r="AK158">
        <v>0.23076260727619266</v>
      </c>
      <c r="AL158">
        <v>0.22273065866147754</v>
      </c>
      <c r="AM158">
        <v>0.23602289007163152</v>
      </c>
      <c r="AN158">
        <v>0.21857381119596783</v>
      </c>
      <c r="AO158">
        <v>5.9678499089595445E-2</v>
      </c>
      <c r="AP158">
        <v>-1.8663113064410177E-2</v>
      </c>
      <c r="AQ158">
        <v>17.095735861876424</v>
      </c>
      <c r="AR158">
        <v>17.17465678722326</v>
      </c>
      <c r="AS158">
        <v>17.124629236306674</v>
      </c>
      <c r="AT158">
        <v>16.980944845780996</v>
      </c>
      <c r="AU158">
        <v>17.052787041043835</v>
      </c>
    </row>
    <row r="159" spans="1:47" x14ac:dyDescent="0.25">
      <c r="A159" t="str">
        <f>'Bilan et annexes'!B158</f>
        <v>GALLIKER TRANSPORTS SA LIEGE (BELGIQUE)</v>
      </c>
      <c r="B159">
        <v>1.55</v>
      </c>
      <c r="C159">
        <v>1.53</v>
      </c>
      <c r="D159">
        <v>1.22</v>
      </c>
      <c r="E159">
        <v>1.23</v>
      </c>
      <c r="F159">
        <v>-26419</v>
      </c>
      <c r="G159">
        <v>-343607</v>
      </c>
      <c r="H159">
        <v>2366</v>
      </c>
      <c r="I159">
        <v>6953</v>
      </c>
      <c r="J159">
        <v>1339272</v>
      </c>
      <c r="K159">
        <v>1124071</v>
      </c>
      <c r="L159">
        <v>1682358</v>
      </c>
      <c r="M159">
        <v>1669313</v>
      </c>
      <c r="N159">
        <v>16468334</v>
      </c>
      <c r="O159">
        <v>16716381</v>
      </c>
      <c r="P159">
        <v>16023682</v>
      </c>
      <c r="Q159">
        <v>15292201</v>
      </c>
      <c r="S159">
        <v>0.10639586448469453</v>
      </c>
      <c r="T159">
        <v>9.1790823973549276E-2</v>
      </c>
      <c r="U159">
        <v>0.15018520326179211</v>
      </c>
      <c r="V159">
        <v>0.17115054490136369</v>
      </c>
      <c r="W159">
        <v>0.20184673981755136</v>
      </c>
      <c r="X159">
        <v>0.19453726674435962</v>
      </c>
      <c r="Y159">
        <v>0.19943929983431882</v>
      </c>
      <c r="Z159">
        <v>0.21189014093284697</v>
      </c>
      <c r="AA159">
        <v>8.9200771034223872E-2</v>
      </c>
      <c r="AB159">
        <v>1.4625443941057485</v>
      </c>
      <c r="AC159">
        <v>1.4267612948467161</v>
      </c>
      <c r="AD159">
        <v>1.4590034323734637</v>
      </c>
      <c r="AE159">
        <v>1.44288236361009</v>
      </c>
      <c r="AG159">
        <v>3.9617439538583259E-2</v>
      </c>
      <c r="AH159">
        <v>5.7739741570453099E-2</v>
      </c>
      <c r="AI159">
        <v>6.2044046432654931E-2</v>
      </c>
      <c r="AJ159">
        <v>5.9891894001554015E-2</v>
      </c>
      <c r="AK159">
        <v>0.58041994371013483</v>
      </c>
      <c r="AL159">
        <v>0.57371826860468</v>
      </c>
      <c r="AM159">
        <v>0.59555881373361197</v>
      </c>
      <c r="AN159">
        <v>0.61013490499125045</v>
      </c>
      <c r="AO159">
        <v>3.8068414976656723E-2</v>
      </c>
      <c r="AP159">
        <v>6.3474772164982762E-2</v>
      </c>
      <c r="AQ159">
        <v>17.479139586439064</v>
      </c>
      <c r="AR159">
        <v>17.541131018683515</v>
      </c>
      <c r="AS159">
        <v>17.542923590169796</v>
      </c>
      <c r="AT159">
        <v>17.485587089910297</v>
      </c>
      <c r="AU159">
        <v>17.514255340040044</v>
      </c>
    </row>
    <row r="160" spans="1:47" x14ac:dyDescent="0.25">
      <c r="A160" t="str">
        <f>'Bilan et annexes'!B159</f>
        <v>GLAVERPANE</v>
      </c>
      <c r="B160">
        <v>1.35</v>
      </c>
      <c r="C160">
        <v>1.4</v>
      </c>
      <c r="D160">
        <v>1.17</v>
      </c>
      <c r="E160">
        <v>1.4</v>
      </c>
      <c r="F160">
        <v>1812723</v>
      </c>
      <c r="G160">
        <v>514839</v>
      </c>
      <c r="H160">
        <v>486878</v>
      </c>
      <c r="I160">
        <v>896640</v>
      </c>
      <c r="J160">
        <v>3257171</v>
      </c>
      <c r="K160">
        <v>1924563</v>
      </c>
      <c r="L160">
        <v>1911429</v>
      </c>
      <c r="M160">
        <v>2012134</v>
      </c>
      <c r="N160">
        <v>13908588</v>
      </c>
      <c r="O160">
        <v>13064935</v>
      </c>
      <c r="P160">
        <v>11666657</v>
      </c>
      <c r="Q160">
        <v>10947674</v>
      </c>
      <c r="S160">
        <v>0.33530848581371969</v>
      </c>
      <c r="T160">
        <v>0.31742721930636431</v>
      </c>
      <c r="U160">
        <v>0.31313170946402374</v>
      </c>
      <c r="V160">
        <v>0.34350101754832835</v>
      </c>
      <c r="W160">
        <v>0.3369473761696779</v>
      </c>
      <c r="X160">
        <v>0.32942739955618366</v>
      </c>
      <c r="Y160">
        <v>0.41533289271685636</v>
      </c>
      <c r="Z160">
        <v>0.45700711747383949</v>
      </c>
      <c r="AA160">
        <v>0.38727719093656376</v>
      </c>
      <c r="AB160">
        <v>1.8926447358492258</v>
      </c>
      <c r="AC160">
        <v>1.9140399736713567</v>
      </c>
      <c r="AD160">
        <v>2.1840320700872553</v>
      </c>
      <c r="AE160">
        <v>2.049036021879306</v>
      </c>
      <c r="AG160">
        <v>6.34725878633699E-2</v>
      </c>
      <c r="AH160">
        <v>6.1411300490984158E-2</v>
      </c>
      <c r="AI160">
        <v>8.0583475216084097E-2</v>
      </c>
      <c r="AJ160">
        <v>7.0997387853534127E-2</v>
      </c>
      <c r="AK160">
        <v>0.45870884657213734</v>
      </c>
      <c r="AL160">
        <v>0.41975644880357893</v>
      </c>
      <c r="AM160">
        <v>0.46723516684974958</v>
      </c>
      <c r="AN160">
        <v>0.47079164329409839</v>
      </c>
      <c r="AO160">
        <v>0.1131101575246742</v>
      </c>
      <c r="AP160">
        <v>0.12158287177239033</v>
      </c>
      <c r="AQ160">
        <v>17.829590315628931</v>
      </c>
      <c r="AR160">
        <v>17.865331839906695</v>
      </c>
      <c r="AS160">
        <v>17.90273929598759</v>
      </c>
      <c r="AT160">
        <v>17.814340841221899</v>
      </c>
      <c r="AU160">
        <v>17.858540068604746</v>
      </c>
    </row>
    <row r="161" spans="1:47" x14ac:dyDescent="0.25">
      <c r="A161" t="str">
        <f>'Bilan et annexes'!B160</f>
        <v>GREIF BELGIUM</v>
      </c>
      <c r="B161">
        <v>4</v>
      </c>
      <c r="C161">
        <v>13.39</v>
      </c>
      <c r="D161">
        <v>19.59</v>
      </c>
      <c r="E161">
        <v>0.9</v>
      </c>
      <c r="F161">
        <v>-5343174</v>
      </c>
      <c r="G161">
        <v>-4687500</v>
      </c>
      <c r="H161">
        <v>-7358132</v>
      </c>
      <c r="I161">
        <v>-8145761</v>
      </c>
      <c r="J161">
        <v>9215227</v>
      </c>
      <c r="K161">
        <v>9764558</v>
      </c>
      <c r="L161">
        <v>7077165</v>
      </c>
      <c r="M161">
        <v>5885217</v>
      </c>
      <c r="N161">
        <v>5182083</v>
      </c>
      <c r="O161">
        <v>5337068</v>
      </c>
      <c r="P161">
        <v>5143630</v>
      </c>
      <c r="Q161">
        <v>5327866</v>
      </c>
      <c r="S161">
        <v>0.1802595785956673</v>
      </c>
      <c r="T161">
        <v>0.67719560550902802</v>
      </c>
      <c r="U161">
        <v>0.67364179605728491</v>
      </c>
      <c r="V161">
        <v>0.67979668411448158</v>
      </c>
      <c r="W161">
        <v>0.59894490861313066</v>
      </c>
      <c r="X161">
        <v>0.75947071431653723</v>
      </c>
      <c r="Y161">
        <v>0.79804799159266626</v>
      </c>
      <c r="Z161">
        <v>0.20835265751864143</v>
      </c>
      <c r="AA161">
        <v>-0.72566070871324895</v>
      </c>
      <c r="AB161">
        <v>0.14673063686440607</v>
      </c>
      <c r="AC161">
        <v>0.18995044099104519</v>
      </c>
      <c r="AD161">
        <v>0.19449623923425785</v>
      </c>
      <c r="AE161">
        <v>0.19222334011265152</v>
      </c>
      <c r="AG161">
        <v>1.8183722992494641E-2</v>
      </c>
      <c r="AH161">
        <v>1.8956825169834005E-2</v>
      </c>
      <c r="AI161">
        <v>1.6818419610721298E-2</v>
      </c>
      <c r="AJ161">
        <v>1.7887622390277649E-2</v>
      </c>
      <c r="AK161">
        <v>9.6501615122891998E-3</v>
      </c>
      <c r="AL161">
        <v>1.4295818310794737E-2</v>
      </c>
      <c r="AM161">
        <v>1.4699156830121027E-2</v>
      </c>
      <c r="AN161">
        <v>6.6807983483968977E-2</v>
      </c>
      <c r="AO161">
        <v>2.821374128836892E-2</v>
      </c>
      <c r="AP161">
        <v>3.6732535369117296</v>
      </c>
      <c r="AQ161">
        <v>18.115045323632678</v>
      </c>
      <c r="AR161">
        <v>18.182341521006574</v>
      </c>
      <c r="AS161">
        <v>18.076983143141678</v>
      </c>
      <c r="AT161">
        <v>18.035892322215901</v>
      </c>
      <c r="AU161">
        <v>18.056437732678788</v>
      </c>
    </row>
    <row r="162" spans="1:47" x14ac:dyDescent="0.25">
      <c r="A162" t="str">
        <f>'Bilan et annexes'!B161</f>
        <v>HARSCO BELGIUM</v>
      </c>
      <c r="B162">
        <v>1.89</v>
      </c>
      <c r="C162">
        <v>2.04</v>
      </c>
      <c r="D162">
        <v>2.4300000000000002</v>
      </c>
      <c r="E162">
        <v>4.1100000000000003</v>
      </c>
      <c r="F162">
        <v>-1789175</v>
      </c>
      <c r="G162">
        <v>-353811</v>
      </c>
      <c r="H162">
        <v>-1086920</v>
      </c>
      <c r="I162">
        <v>6380040</v>
      </c>
      <c r="J162">
        <v>7988395</v>
      </c>
      <c r="K162">
        <v>7602768</v>
      </c>
      <c r="L162">
        <v>5780214</v>
      </c>
      <c r="M162">
        <v>9787091</v>
      </c>
      <c r="N162">
        <v>16966999</v>
      </c>
      <c r="O162">
        <v>14805633</v>
      </c>
      <c r="P162">
        <v>8775422</v>
      </c>
      <c r="Q162">
        <v>5016858</v>
      </c>
      <c r="S162">
        <v>0.48109898927152489</v>
      </c>
      <c r="T162">
        <v>0.55733360935720944</v>
      </c>
      <c r="U162">
        <v>0.6672890882049084</v>
      </c>
      <c r="V162">
        <v>0.85116112723138537</v>
      </c>
      <c r="W162">
        <v>0.89702817744518692</v>
      </c>
      <c r="X162">
        <v>1.0744779294408398</v>
      </c>
      <c r="Y162">
        <v>1.1206283260432799</v>
      </c>
      <c r="Z162">
        <v>1.1125848375631482</v>
      </c>
      <c r="AA162">
        <v>3.5465510345232813E-2</v>
      </c>
      <c r="AB162">
        <v>0.2086798422261581</v>
      </c>
      <c r="AC162">
        <v>0.27437197643211236</v>
      </c>
      <c r="AD162">
        <v>0.21981358926437883</v>
      </c>
      <c r="AE162">
        <v>0.2470927828482456</v>
      </c>
      <c r="AG162">
        <v>3.3869761247649857E-2</v>
      </c>
      <c r="AH162">
        <v>3.3901150520808256E-2</v>
      </c>
      <c r="AI162">
        <v>5.9867102995734944E-2</v>
      </c>
      <c r="AJ162">
        <v>4.6884126758271596E-2</v>
      </c>
      <c r="AK162">
        <v>7.5586708054107915E-2</v>
      </c>
      <c r="AL162">
        <v>8.6835538076764265E-2</v>
      </c>
      <c r="AM162">
        <v>5.3678778781666416E-2</v>
      </c>
      <c r="AN162">
        <v>3.0467580432088675E-2</v>
      </c>
      <c r="AO162">
        <v>-0.38183398213973918</v>
      </c>
      <c r="AP162">
        <v>-0.64913466183448121</v>
      </c>
      <c r="AQ162">
        <v>17.83040687050989</v>
      </c>
      <c r="AR162">
        <v>17.662301575195471</v>
      </c>
      <c r="AS162">
        <v>17.66098709701475</v>
      </c>
      <c r="AT162">
        <v>17.39722756836716</v>
      </c>
      <c r="AU162">
        <v>17.529107332690955</v>
      </c>
    </row>
    <row r="163" spans="1:47" x14ac:dyDescent="0.25">
      <c r="A163" t="str">
        <f>'Bilan et annexes'!B162</f>
        <v>HELIO CHARLEROI</v>
      </c>
      <c r="B163">
        <v>1.02</v>
      </c>
      <c r="C163">
        <v>1.1200000000000001</v>
      </c>
      <c r="D163">
        <v>0.98</v>
      </c>
      <c r="E163">
        <v>0.76</v>
      </c>
      <c r="F163">
        <v>1929535</v>
      </c>
      <c r="G163">
        <v>3183005</v>
      </c>
      <c r="H163">
        <v>-1594545</v>
      </c>
      <c r="I163">
        <v>-2109756</v>
      </c>
      <c r="J163">
        <v>7572334</v>
      </c>
      <c r="K163">
        <v>7509487</v>
      </c>
      <c r="L163">
        <v>146948</v>
      </c>
      <c r="M163">
        <v>-785411</v>
      </c>
      <c r="N163">
        <v>74460138</v>
      </c>
      <c r="O163">
        <v>33012992</v>
      </c>
      <c r="P163">
        <v>19697633</v>
      </c>
      <c r="Q163">
        <v>19183471</v>
      </c>
      <c r="S163">
        <v>0.16257398212512414</v>
      </c>
      <c r="T163">
        <v>0.42164929595463807</v>
      </c>
      <c r="U163">
        <v>0.33688434765069092</v>
      </c>
      <c r="V163">
        <v>0.74115044523015627</v>
      </c>
      <c r="W163">
        <v>0.72057514756129837</v>
      </c>
      <c r="X163">
        <v>1.79902706233336</v>
      </c>
      <c r="Y163">
        <v>2.5619394437138023</v>
      </c>
      <c r="Z163">
        <v>0.30734796620725874</v>
      </c>
      <c r="AA163">
        <v>-0.82915878663402398</v>
      </c>
      <c r="AB163">
        <v>0.43685583700258074</v>
      </c>
      <c r="AC163">
        <v>0.87750964415611099</v>
      </c>
      <c r="AD163">
        <v>1.0796325839735688</v>
      </c>
      <c r="AE163">
        <v>0.97857111406483988</v>
      </c>
      <c r="AG163">
        <v>4.9095594108842781E-2</v>
      </c>
      <c r="AH163">
        <v>2.3985807651738375E-3</v>
      </c>
      <c r="AI163">
        <v>-1.8256554177355593E-2</v>
      </c>
      <c r="AJ163">
        <v>-7.9289867060908775E-3</v>
      </c>
      <c r="AK163">
        <v>0.48680618430212619</v>
      </c>
      <c r="AL163">
        <v>0.53885951229031881</v>
      </c>
      <c r="AM163">
        <v>0.45786334037869014</v>
      </c>
      <c r="AN163">
        <v>0.53600007242235714</v>
      </c>
      <c r="AO163">
        <v>-0.15031036859193597</v>
      </c>
      <c r="AP163">
        <v>-5.3064663474310146E-3</v>
      </c>
      <c r="AQ163">
        <v>18.077439068293263</v>
      </c>
      <c r="AR163">
        <v>18.01751167792105</v>
      </c>
      <c r="AS163">
        <v>17.800044811460449</v>
      </c>
      <c r="AT163">
        <v>17.65381436181147</v>
      </c>
      <c r="AU163">
        <v>17.726929586635961</v>
      </c>
    </row>
    <row r="164" spans="1:47" x14ac:dyDescent="0.25">
      <c r="A164" t="str">
        <f>'Bilan et annexes'!B163</f>
        <v>HILTI BELGIUM</v>
      </c>
      <c r="B164">
        <v>1.89</v>
      </c>
      <c r="C164">
        <v>1.96</v>
      </c>
      <c r="D164">
        <v>2.23</v>
      </c>
      <c r="E164">
        <v>2.46</v>
      </c>
      <c r="F164">
        <v>951123</v>
      </c>
      <c r="G164">
        <v>2301328</v>
      </c>
      <c r="H164">
        <v>1593626</v>
      </c>
      <c r="I164">
        <v>249742</v>
      </c>
      <c r="J164">
        <v>1396706</v>
      </c>
      <c r="K164">
        <v>2713396</v>
      </c>
      <c r="L164">
        <v>2016531</v>
      </c>
      <c r="M164">
        <v>662230</v>
      </c>
      <c r="N164">
        <v>1870403</v>
      </c>
      <c r="O164">
        <v>1713025</v>
      </c>
      <c r="P164">
        <v>1606124</v>
      </c>
      <c r="Q164">
        <v>1457635</v>
      </c>
      <c r="S164">
        <v>0.41353934433639433</v>
      </c>
      <c r="T164">
        <v>0.35824761746621581</v>
      </c>
      <c r="U164">
        <v>0.3173210140697616</v>
      </c>
      <c r="V164">
        <v>0.29008182854931769</v>
      </c>
      <c r="W164">
        <v>0.19007306963957796</v>
      </c>
      <c r="X164">
        <v>0.22270965076726568</v>
      </c>
      <c r="Y164">
        <v>0.30154074862112945</v>
      </c>
      <c r="Z164">
        <v>0.34318954412247604</v>
      </c>
      <c r="AA164">
        <v>0.54097293467140017</v>
      </c>
      <c r="AB164">
        <v>2.2286455365508999</v>
      </c>
      <c r="AC164">
        <v>2.0048703669100858</v>
      </c>
      <c r="AD164">
        <v>2.0148759623391932</v>
      </c>
      <c r="AE164">
        <v>2.0098731646246395</v>
      </c>
      <c r="AG164">
        <v>0.10376172564868287</v>
      </c>
      <c r="AH164">
        <v>6.6093608546406418E-2</v>
      </c>
      <c r="AI164">
        <v>2.220483559308099E-2</v>
      </c>
      <c r="AJ164">
        <v>4.4149222069743706E-2</v>
      </c>
      <c r="AK164">
        <v>7.1525218928041978E-2</v>
      </c>
      <c r="AL164">
        <v>5.6145927724497099E-2</v>
      </c>
      <c r="AM164">
        <v>5.3853977261829895E-2</v>
      </c>
      <c r="AN164">
        <v>4.9523808553082312E-2</v>
      </c>
      <c r="AO164">
        <v>-4.0821312525346348E-2</v>
      </c>
      <c r="AP164">
        <v>-0.11794478139018233</v>
      </c>
      <c r="AQ164">
        <v>17.740173343738856</v>
      </c>
      <c r="AR164">
        <v>17.88076368821033</v>
      </c>
      <c r="AS164">
        <v>17.929151916957483</v>
      </c>
      <c r="AT164">
        <v>17.911371053911342</v>
      </c>
      <c r="AU164">
        <v>17.920261485434413</v>
      </c>
    </row>
    <row r="165" spans="1:47" x14ac:dyDescent="0.25">
      <c r="A165" t="str">
        <f>'Bilan et annexes'!B164</f>
        <v>INAPA BELGIUM</v>
      </c>
      <c r="B165">
        <v>9.01</v>
      </c>
      <c r="C165">
        <v>2.74</v>
      </c>
      <c r="D165">
        <v>2.5</v>
      </c>
      <c r="E165">
        <v>2.92</v>
      </c>
      <c r="F165">
        <v>-449627</v>
      </c>
      <c r="G165">
        <v>-594770</v>
      </c>
      <c r="H165">
        <v>-592957</v>
      </c>
      <c r="I165">
        <v>-384333</v>
      </c>
      <c r="J165">
        <v>-144264</v>
      </c>
      <c r="K165">
        <v>-473226</v>
      </c>
      <c r="L165">
        <v>-466416</v>
      </c>
      <c r="M165">
        <v>-241424</v>
      </c>
      <c r="N165">
        <v>691437</v>
      </c>
      <c r="O165">
        <v>684098</v>
      </c>
      <c r="P165">
        <v>606941</v>
      </c>
      <c r="Q165">
        <v>544414</v>
      </c>
      <c r="S165">
        <v>0.61954212911118767</v>
      </c>
      <c r="T165">
        <v>0.64866191450332944</v>
      </c>
      <c r="U165">
        <v>0.32771499610819971</v>
      </c>
      <c r="V165">
        <v>0.4084771720561835</v>
      </c>
      <c r="W165">
        <v>0.43922780925921795</v>
      </c>
      <c r="X165">
        <v>0.43183699068675452</v>
      </c>
      <c r="Y165">
        <v>0.24045302103504698</v>
      </c>
      <c r="Z165">
        <v>0.25761359120762367</v>
      </c>
      <c r="AA165">
        <v>-0.40344714148285837</v>
      </c>
      <c r="AB165">
        <v>1.9762554264833379</v>
      </c>
      <c r="AC165">
        <v>1.8592848717131325</v>
      </c>
      <c r="AD165">
        <v>1.9050128473644281</v>
      </c>
      <c r="AE165">
        <v>1.8821488595387803</v>
      </c>
      <c r="AG165">
        <v>-6.2474908104749823E-2</v>
      </c>
      <c r="AH165">
        <v>-6.0539730041524888E-2</v>
      </c>
      <c r="AI165">
        <v>-3.3931321624302645E-2</v>
      </c>
      <c r="AJ165">
        <v>-4.7235525832913766E-2</v>
      </c>
      <c r="AK165">
        <v>9.128294522114995E-2</v>
      </c>
      <c r="AL165">
        <v>8.8794355772415803E-2</v>
      </c>
      <c r="AM165">
        <v>8.5303492105076012E-2</v>
      </c>
      <c r="AN165">
        <v>8.1976269955792075E-2</v>
      </c>
      <c r="AO165">
        <v>-3.9314026628979017E-2</v>
      </c>
      <c r="AP165">
        <v>-7.6785126231433104E-2</v>
      </c>
      <c r="AQ165">
        <v>16.586104604660846</v>
      </c>
      <c r="AR165">
        <v>16.521522549995545</v>
      </c>
      <c r="AS165">
        <v>16.477480659352803</v>
      </c>
      <c r="AT165">
        <v>16.422215578557228</v>
      </c>
      <c r="AU165">
        <v>16.449848118955018</v>
      </c>
    </row>
    <row r="166" spans="1:47" x14ac:dyDescent="0.25">
      <c r="A166" t="str">
        <f>'Bilan et annexes'!B165</f>
        <v>INDUMET</v>
      </c>
      <c r="B166">
        <v>1.47</v>
      </c>
      <c r="C166">
        <v>1.51</v>
      </c>
      <c r="D166">
        <v>1.52</v>
      </c>
      <c r="E166">
        <v>1.49</v>
      </c>
      <c r="F166">
        <v>1615889</v>
      </c>
      <c r="G166">
        <v>843312</v>
      </c>
      <c r="H166">
        <v>329988</v>
      </c>
      <c r="I166">
        <v>-296176</v>
      </c>
      <c r="J166">
        <v>2043168</v>
      </c>
      <c r="K166">
        <v>1342896</v>
      </c>
      <c r="L166">
        <v>756708</v>
      </c>
      <c r="M166">
        <v>320807</v>
      </c>
      <c r="N166">
        <v>2799397</v>
      </c>
      <c r="O166">
        <v>4051358</v>
      </c>
      <c r="P166">
        <v>3691343</v>
      </c>
      <c r="Q166">
        <v>3442228</v>
      </c>
      <c r="S166">
        <v>0.17923938374591389</v>
      </c>
      <c r="T166">
        <v>0.17454165239227673</v>
      </c>
      <c r="U166">
        <v>0.15898331046395284</v>
      </c>
      <c r="V166">
        <v>0.21266551752024473</v>
      </c>
      <c r="W166">
        <v>0.32197286078470222</v>
      </c>
      <c r="X166">
        <v>0.27422830240990292</v>
      </c>
      <c r="Y166">
        <v>0.30794429074026669</v>
      </c>
      <c r="Z166">
        <v>0.33368994841590394</v>
      </c>
      <c r="AA166">
        <v>0.21683263719847809</v>
      </c>
      <c r="AB166">
        <v>2.1309339982692883</v>
      </c>
      <c r="AC166">
        <v>1.7866820573666684</v>
      </c>
      <c r="AD166">
        <v>1.6470903126834358</v>
      </c>
      <c r="AE166">
        <v>1.7168861850250521</v>
      </c>
      <c r="AG166">
        <v>9.0251856455772356E-2</v>
      </c>
      <c r="AH166">
        <v>4.8631475768130761E-2</v>
      </c>
      <c r="AI166">
        <v>1.9878805138856436E-2</v>
      </c>
      <c r="AJ166">
        <v>3.42551404534936E-2</v>
      </c>
      <c r="AK166">
        <v>0.18813875103263378</v>
      </c>
      <c r="AL166">
        <v>0.26036928168464285</v>
      </c>
      <c r="AM166">
        <v>0.22873406190538775</v>
      </c>
      <c r="AN166">
        <v>0.21894478402737583</v>
      </c>
      <c r="AO166">
        <v>-0.12150135213558494</v>
      </c>
      <c r="AP166">
        <v>-0.15909902039611584</v>
      </c>
      <c r="AQ166">
        <v>17.181153747229981</v>
      </c>
      <c r="AR166">
        <v>17.272050557758565</v>
      </c>
      <c r="AS166">
        <v>17.140577369553728</v>
      </c>
      <c r="AT166">
        <v>17.095706480396636</v>
      </c>
      <c r="AU166">
        <v>17.118141924975184</v>
      </c>
    </row>
    <row r="167" spans="1:47" x14ac:dyDescent="0.25">
      <c r="A167" t="str">
        <f>'Bilan et annexes'!B166</f>
        <v>INEOS CHLORVINYLS BELGIUM</v>
      </c>
      <c r="B167">
        <v>0.91</v>
      </c>
      <c r="C167">
        <v>1.86</v>
      </c>
      <c r="D167">
        <v>1.92</v>
      </c>
      <c r="E167">
        <v>0.92</v>
      </c>
      <c r="F167">
        <v>-19269532</v>
      </c>
      <c r="G167">
        <v>-9869797</v>
      </c>
      <c r="H167">
        <v>199336</v>
      </c>
      <c r="I167">
        <v>31755577</v>
      </c>
      <c r="J167">
        <v>-2653726</v>
      </c>
      <c r="K167">
        <v>11349353</v>
      </c>
      <c r="L167">
        <v>20160089</v>
      </c>
      <c r="M167">
        <v>50548159</v>
      </c>
      <c r="N167">
        <v>169093249</v>
      </c>
      <c r="O167">
        <v>157370769</v>
      </c>
      <c r="P167">
        <v>135537319</v>
      </c>
      <c r="Q167">
        <v>124202565</v>
      </c>
      <c r="S167">
        <v>0.5044927806376801</v>
      </c>
      <c r="T167">
        <v>0.45916978686311932</v>
      </c>
      <c r="U167">
        <v>0.65151473683394345</v>
      </c>
      <c r="V167">
        <v>0.68217901227139521</v>
      </c>
      <c r="W167">
        <v>0.44515023667926829</v>
      </c>
      <c r="X167">
        <v>0.45614686692206047</v>
      </c>
      <c r="Y167">
        <v>0.46817185578838583</v>
      </c>
      <c r="Z167">
        <v>0.49756724150990689</v>
      </c>
      <c r="AA167">
        <v>9.0804908663164652E-2</v>
      </c>
      <c r="AB167">
        <v>2.0646543647489137</v>
      </c>
      <c r="AC167">
        <v>2.0475471326224266</v>
      </c>
      <c r="AD167">
        <v>2.0167139598110166</v>
      </c>
      <c r="AE167">
        <v>2.0321305462167216</v>
      </c>
      <c r="AG167">
        <v>3.4848943479467737E-2</v>
      </c>
      <c r="AH167">
        <v>5.9338995879186889E-2</v>
      </c>
      <c r="AI167">
        <v>0.15270515463497703</v>
      </c>
      <c r="AJ167">
        <v>0.10602207525708196</v>
      </c>
      <c r="AK167">
        <v>0.5192120711339725</v>
      </c>
      <c r="AL167">
        <v>0.46320348155186575</v>
      </c>
      <c r="AM167">
        <v>0.40945600524650583</v>
      </c>
      <c r="AN167">
        <v>0.3987726794548519</v>
      </c>
      <c r="AO167">
        <v>-0.1160342666797113</v>
      </c>
      <c r="AP167">
        <v>-0.13909826817611995</v>
      </c>
      <c r="AQ167">
        <v>19.938409030800202</v>
      </c>
      <c r="AR167">
        <v>20.326366590369755</v>
      </c>
      <c r="AS167">
        <v>20.360346559099543</v>
      </c>
      <c r="AT167">
        <v>20.31915282983757</v>
      </c>
      <c r="AU167">
        <v>20.339749694468559</v>
      </c>
    </row>
    <row r="168" spans="1:47" x14ac:dyDescent="0.25">
      <c r="A168" t="str">
        <f>'Bilan et annexes'!B167</f>
        <v>INTIMUS INTERNATIONAL BELGIUM</v>
      </c>
      <c r="B168">
        <v>1.21</v>
      </c>
      <c r="C168">
        <v>1.89</v>
      </c>
      <c r="D168">
        <v>1.72</v>
      </c>
      <c r="E168">
        <v>1.42</v>
      </c>
      <c r="F168">
        <v>-137525</v>
      </c>
      <c r="G168">
        <v>160728</v>
      </c>
      <c r="H168">
        <v>470682</v>
      </c>
      <c r="I168">
        <v>853353</v>
      </c>
      <c r="J168">
        <v>141566</v>
      </c>
      <c r="K168">
        <v>484423</v>
      </c>
      <c r="L168">
        <v>1635715</v>
      </c>
      <c r="M168">
        <v>2007007</v>
      </c>
      <c r="N168">
        <v>516648</v>
      </c>
      <c r="O168">
        <v>5947208</v>
      </c>
      <c r="P168">
        <v>5517474</v>
      </c>
      <c r="Q168">
        <v>4559735</v>
      </c>
      <c r="S168">
        <v>0.31496195298630919</v>
      </c>
      <c r="T168">
        <v>0.3851504786950512</v>
      </c>
      <c r="U168">
        <v>0.3510145202222813</v>
      </c>
      <c r="V168">
        <v>0.3772461461342736</v>
      </c>
      <c r="W168">
        <v>0.54686005309423946</v>
      </c>
      <c r="X168">
        <v>0.16641143019219026</v>
      </c>
      <c r="Y168">
        <v>0.19797373898512258</v>
      </c>
      <c r="Z168">
        <v>0.24973267826224069</v>
      </c>
      <c r="AA168">
        <v>0.5006942610481856</v>
      </c>
      <c r="AB168">
        <v>2.1616060630074281</v>
      </c>
      <c r="AC168">
        <v>0.81408849358853819</v>
      </c>
      <c r="AD168">
        <v>1.0513874779565842</v>
      </c>
      <c r="AE168">
        <v>0.93273798577256117</v>
      </c>
      <c r="AG168">
        <v>0.11425049198020382</v>
      </c>
      <c r="AH168">
        <v>0.11739454396330451</v>
      </c>
      <c r="AI168">
        <v>0.17136163462889792</v>
      </c>
      <c r="AJ168">
        <v>0.14437808929610121</v>
      </c>
      <c r="AK168">
        <v>0.12185071348921983</v>
      </c>
      <c r="AL168">
        <v>0.42682849458182892</v>
      </c>
      <c r="AM168">
        <v>0.47109121376380048</v>
      </c>
      <c r="AN168">
        <v>0.49110245121755253</v>
      </c>
      <c r="AO168">
        <v>0.10370141577669618</v>
      </c>
      <c r="AP168">
        <v>0.15058497136816951</v>
      </c>
      <c r="AQ168">
        <v>16.123125480132437</v>
      </c>
      <c r="AR168">
        <v>16.030927316196919</v>
      </c>
      <c r="AS168">
        <v>16.244119305918588</v>
      </c>
      <c r="AT168">
        <v>16.326245029407477</v>
      </c>
      <c r="AU168">
        <v>16.285182167663031</v>
      </c>
    </row>
    <row r="169" spans="1:47" x14ac:dyDescent="0.25">
      <c r="A169" t="str">
        <f>'Bilan et annexes'!B168</f>
        <v>ISOWILL</v>
      </c>
      <c r="B169">
        <v>2.0499999999999998</v>
      </c>
      <c r="C169">
        <v>2.48</v>
      </c>
      <c r="D169">
        <v>1.51</v>
      </c>
      <c r="E169">
        <v>0.91</v>
      </c>
      <c r="F169">
        <v>2144338</v>
      </c>
      <c r="G169">
        <v>1826797</v>
      </c>
      <c r="H169">
        <v>1545641</v>
      </c>
      <c r="I169">
        <v>-208251</v>
      </c>
      <c r="J169">
        <v>2246528</v>
      </c>
      <c r="K169">
        <v>1920456</v>
      </c>
      <c r="L169">
        <v>1635044</v>
      </c>
      <c r="M169">
        <v>-131926</v>
      </c>
      <c r="N169">
        <v>295689</v>
      </c>
      <c r="O169">
        <v>201060</v>
      </c>
      <c r="P169">
        <v>165805</v>
      </c>
      <c r="Q169">
        <v>140104</v>
      </c>
      <c r="S169">
        <v>0.20362343682292497</v>
      </c>
      <c r="T169">
        <v>0.21987737296943219</v>
      </c>
      <c r="U169">
        <v>0.26738458716416785</v>
      </c>
      <c r="V169">
        <v>0.32165431241279541</v>
      </c>
      <c r="W169">
        <v>0.39678551580127047</v>
      </c>
      <c r="X169">
        <v>0.34418347408553179</v>
      </c>
      <c r="Y169">
        <v>0.1602225105149786</v>
      </c>
      <c r="Z169">
        <v>7.3854839354518032E-2</v>
      </c>
      <c r="AA169">
        <v>-0.78542014676694027</v>
      </c>
      <c r="AB169">
        <v>2.6547674175949134</v>
      </c>
      <c r="AC169">
        <v>1.7481571683407242</v>
      </c>
      <c r="AD169">
        <v>1.5390521503302748</v>
      </c>
      <c r="AE169">
        <v>1.6436046593354994</v>
      </c>
      <c r="AG169">
        <v>0.12074960911880694</v>
      </c>
      <c r="AH169">
        <v>6.8846320410574091E-2</v>
      </c>
      <c r="AI169">
        <v>-5.027905282109368E-3</v>
      </c>
      <c r="AJ169">
        <v>3.1909207564232364E-2</v>
      </c>
      <c r="AK169">
        <v>1.8591590315389109E-2</v>
      </c>
      <c r="AL169">
        <v>8.4659747271327423E-3</v>
      </c>
      <c r="AM169">
        <v>6.3190867251348764E-3</v>
      </c>
      <c r="AN169">
        <v>2.5152108012311864E-3</v>
      </c>
      <c r="AO169">
        <v>-0.2535901737477752</v>
      </c>
      <c r="AP169">
        <v>-0.70290357787507385</v>
      </c>
      <c r="AQ169">
        <v>17.481795288005067</v>
      </c>
      <c r="AR169">
        <v>17.558466512252807</v>
      </c>
      <c r="AS169">
        <v>17.541620982582781</v>
      </c>
      <c r="AT169">
        <v>17.51391502972626</v>
      </c>
      <c r="AU169">
        <v>17.52776800615452</v>
      </c>
    </row>
    <row r="170" spans="1:47" x14ac:dyDescent="0.25">
      <c r="A170" t="str">
        <f>'Bilan et annexes'!B169</f>
        <v>JACKON INSULATION</v>
      </c>
      <c r="B170">
        <v>0.92</v>
      </c>
      <c r="C170">
        <v>0.94</v>
      </c>
      <c r="D170">
        <v>1.54</v>
      </c>
      <c r="E170">
        <v>1.28</v>
      </c>
      <c r="F170">
        <v>919184</v>
      </c>
      <c r="G170">
        <v>272577</v>
      </c>
      <c r="H170">
        <v>56450</v>
      </c>
      <c r="I170">
        <v>-1221696</v>
      </c>
      <c r="J170">
        <v>2497951</v>
      </c>
      <c r="K170">
        <v>1570172</v>
      </c>
      <c r="L170">
        <v>1277366</v>
      </c>
      <c r="M170">
        <v>-85352</v>
      </c>
      <c r="N170">
        <v>7731645</v>
      </c>
      <c r="O170">
        <v>6856257</v>
      </c>
      <c r="P170">
        <v>6958407</v>
      </c>
      <c r="Q170">
        <v>5972698</v>
      </c>
      <c r="S170">
        <v>0.10810604255622126</v>
      </c>
      <c r="T170">
        <v>0.13446004444252638</v>
      </c>
      <c r="U170">
        <v>0.25112596304447909</v>
      </c>
      <c r="V170">
        <v>0.16502782917133446</v>
      </c>
      <c r="W170">
        <v>0.24860131742318373</v>
      </c>
      <c r="X170">
        <v>0.32329360743977831</v>
      </c>
      <c r="Y170">
        <v>0.30051138759225832</v>
      </c>
      <c r="Z170">
        <v>0.34937081045367985</v>
      </c>
      <c r="AA170">
        <v>8.0661053648451997E-2</v>
      </c>
      <c r="AB170">
        <v>1.5662265238660302</v>
      </c>
      <c r="AC170">
        <v>2.0543481700330419</v>
      </c>
      <c r="AD170">
        <v>2.045115335100852</v>
      </c>
      <c r="AE170">
        <v>2.049731752566947</v>
      </c>
      <c r="AG170">
        <v>0.14885518725779909</v>
      </c>
      <c r="AH170">
        <v>0.13295968177094436</v>
      </c>
      <c r="AI170">
        <v>-8.0040992031161148E-3</v>
      </c>
      <c r="AJ170">
        <v>6.2477791283914119E-2</v>
      </c>
      <c r="AK170">
        <v>0.73297413549969426</v>
      </c>
      <c r="AL170">
        <v>0.7136605709403645</v>
      </c>
      <c r="AM170">
        <v>0.65254217737906073</v>
      </c>
      <c r="AN170">
        <v>0.66298986361232637</v>
      </c>
      <c r="AO170">
        <v>-8.5640703788315356E-2</v>
      </c>
      <c r="AP170">
        <v>-7.1001130497193074E-2</v>
      </c>
      <c r="AQ170">
        <v>16.620816802026294</v>
      </c>
      <c r="AR170">
        <v>16.620146367589939</v>
      </c>
      <c r="AS170">
        <v>16.79797870058956</v>
      </c>
      <c r="AT170">
        <v>16.897794861357479</v>
      </c>
      <c r="AU170">
        <v>16.847886780973518</v>
      </c>
    </row>
    <row r="171" spans="1:47" x14ac:dyDescent="0.25">
      <c r="A171" t="str">
        <f>'Bilan et annexes'!B170</f>
        <v>JANS BUILDING DISTRIBUTION</v>
      </c>
      <c r="B171">
        <v>1.29</v>
      </c>
      <c r="C171">
        <v>1.79</v>
      </c>
      <c r="D171">
        <v>1.79</v>
      </c>
      <c r="E171">
        <v>1.76</v>
      </c>
      <c r="F171">
        <v>-1285458</v>
      </c>
      <c r="G171">
        <v>-3175</v>
      </c>
      <c r="H171">
        <v>507641</v>
      </c>
      <c r="I171">
        <v>433606</v>
      </c>
      <c r="J171">
        <v>-414255</v>
      </c>
      <c r="K171">
        <v>839778</v>
      </c>
      <c r="L171">
        <v>1307045</v>
      </c>
      <c r="M171">
        <v>1336496</v>
      </c>
      <c r="N171">
        <v>4391802</v>
      </c>
      <c r="O171">
        <v>4595896</v>
      </c>
      <c r="P171">
        <v>5112593</v>
      </c>
      <c r="Q171">
        <v>5085975</v>
      </c>
      <c r="S171">
        <v>0.65976765853904495</v>
      </c>
      <c r="T171">
        <v>0.69121739847436037</v>
      </c>
      <c r="U171">
        <v>0.18566211861076606</v>
      </c>
      <c r="V171">
        <v>0.50269421397978431</v>
      </c>
      <c r="W171">
        <v>0.3788305245538523</v>
      </c>
      <c r="X171">
        <v>0.51944027785435065</v>
      </c>
      <c r="Y171">
        <v>0.54773992132923421</v>
      </c>
      <c r="Z171">
        <v>0.52699838576379221</v>
      </c>
      <c r="AA171">
        <v>1.4550484880883317E-2</v>
      </c>
      <c r="AB171">
        <v>2.0390670395508388</v>
      </c>
      <c r="AC171">
        <v>1.7375067931105501</v>
      </c>
      <c r="AD171">
        <v>2.1201555155549192</v>
      </c>
      <c r="AE171">
        <v>1.9288311543327348</v>
      </c>
      <c r="AG171">
        <v>3.9137272242418461E-2</v>
      </c>
      <c r="AH171">
        <v>5.4757330736129359E-2</v>
      </c>
      <c r="AI171">
        <v>6.4221331444568638E-2</v>
      </c>
      <c r="AJ171">
        <v>5.9489331090348999E-2</v>
      </c>
      <c r="AK171">
        <v>0.20467689140320164</v>
      </c>
      <c r="AL171">
        <v>0.19254042309243674</v>
      </c>
      <c r="AM171">
        <v>0.24567041696659137</v>
      </c>
      <c r="AN171">
        <v>0.22575315524431908</v>
      </c>
      <c r="AO171">
        <v>0.27594202308700361</v>
      </c>
      <c r="AP171">
        <v>0.17249745076096168</v>
      </c>
      <c r="AQ171">
        <v>17.525784557874005</v>
      </c>
      <c r="AR171">
        <v>17.594065254492364</v>
      </c>
      <c r="AS171">
        <v>17.540574678795448</v>
      </c>
      <c r="AT171">
        <v>17.602471144698889</v>
      </c>
      <c r="AU171">
        <v>17.571522911747167</v>
      </c>
    </row>
    <row r="172" spans="1:47" x14ac:dyDescent="0.25">
      <c r="A172" t="str">
        <f>'Bilan et annexes'!B171</f>
        <v>KATOEN NATIE</v>
      </c>
      <c r="B172">
        <v>1.99</v>
      </c>
      <c r="C172">
        <v>1.81</v>
      </c>
      <c r="D172">
        <v>1.22</v>
      </c>
      <c r="E172">
        <v>1.4</v>
      </c>
      <c r="F172">
        <v>2703496</v>
      </c>
      <c r="G172">
        <v>-5199146</v>
      </c>
      <c r="H172">
        <v>424251</v>
      </c>
      <c r="I172">
        <v>2785897</v>
      </c>
      <c r="J172">
        <v>6515943</v>
      </c>
      <c r="K172">
        <v>-2182059</v>
      </c>
      <c r="L172">
        <v>3378867</v>
      </c>
      <c r="M172">
        <v>5505522</v>
      </c>
      <c r="N172">
        <v>12765218</v>
      </c>
      <c r="O172">
        <v>11695895</v>
      </c>
      <c r="P172">
        <v>16013143</v>
      </c>
      <c r="Q172">
        <v>29651724</v>
      </c>
      <c r="S172">
        <v>6.3821714349929226E-3</v>
      </c>
      <c r="T172">
        <v>7.2290301428661026E-3</v>
      </c>
      <c r="U172">
        <v>1.7554626798901886E-2</v>
      </c>
      <c r="V172">
        <v>1.7502549721336844E-2</v>
      </c>
      <c r="W172">
        <v>3.6992360300128722E-3</v>
      </c>
      <c r="X172">
        <v>8.9346452722999806E-2</v>
      </c>
      <c r="Y172">
        <v>0.11108781259878463</v>
      </c>
      <c r="Z172">
        <v>0.13861345044957213</v>
      </c>
      <c r="AA172">
        <v>0.5514152630022644</v>
      </c>
      <c r="AB172">
        <v>2.033156332008693E-2</v>
      </c>
      <c r="AC172">
        <v>3.0339527555555166E-2</v>
      </c>
      <c r="AD172">
        <v>4.0784366184052651E-2</v>
      </c>
      <c r="AE172">
        <v>3.5561946869803907E-2</v>
      </c>
      <c r="AG172">
        <v>-3.150709703367735E-3</v>
      </c>
      <c r="AH172">
        <v>4.4784284226977314E-3</v>
      </c>
      <c r="AI172">
        <v>8.8407520973671182E-3</v>
      </c>
      <c r="AJ172">
        <v>6.6595902600324244E-3</v>
      </c>
      <c r="AK172">
        <v>1.8431901345566031E-2</v>
      </c>
      <c r="AL172">
        <v>1.5502009578029642E-2</v>
      </c>
      <c r="AM172">
        <v>2.5713861022204541E-2</v>
      </c>
      <c r="AN172">
        <v>5.0622464842262509E-2</v>
      </c>
      <c r="AO172">
        <v>0.65874371917868857</v>
      </c>
      <c r="AP172">
        <v>2.2655420955233856</v>
      </c>
      <c r="AQ172">
        <v>16.813450492839749</v>
      </c>
      <c r="AR172">
        <v>16.460326347208635</v>
      </c>
      <c r="AS172">
        <v>16.946230263602665</v>
      </c>
      <c r="AT172">
        <v>17.050189060200236</v>
      </c>
      <c r="AU172">
        <v>16.998209661901448</v>
      </c>
    </row>
    <row r="173" spans="1:47" x14ac:dyDescent="0.25">
      <c r="A173" t="str">
        <f>'Bilan et annexes'!B172</f>
        <v>KATOEN NATIE BULK TERMINALS</v>
      </c>
      <c r="B173">
        <v>1.61</v>
      </c>
      <c r="C173">
        <v>1.92</v>
      </c>
      <c r="D173">
        <v>1.45</v>
      </c>
      <c r="E173">
        <v>1.39</v>
      </c>
      <c r="F173">
        <v>7115563</v>
      </c>
      <c r="G173">
        <v>13041602</v>
      </c>
      <c r="H173">
        <v>5423837</v>
      </c>
      <c r="I173">
        <v>8548125</v>
      </c>
      <c r="J173">
        <v>17547903</v>
      </c>
      <c r="K173">
        <v>21584742</v>
      </c>
      <c r="L173">
        <v>14305551</v>
      </c>
      <c r="M173">
        <v>17856315</v>
      </c>
      <c r="N173">
        <v>51044725</v>
      </c>
      <c r="O173">
        <v>59546213</v>
      </c>
      <c r="P173">
        <v>61653683</v>
      </c>
      <c r="Q173">
        <v>56842621</v>
      </c>
      <c r="S173">
        <v>3.5650728960724749E-2</v>
      </c>
      <c r="T173">
        <v>2.5051459523878775E-2</v>
      </c>
      <c r="U173">
        <v>3.5270476631828855E-3</v>
      </c>
      <c r="V173">
        <v>4.0389578698537395E-3</v>
      </c>
      <c r="W173">
        <v>3.3079375349210987E-3</v>
      </c>
      <c r="X173">
        <v>8.9867912332335834E-2</v>
      </c>
      <c r="Y173">
        <v>9.8685057035755419E-2</v>
      </c>
      <c r="Z173">
        <v>0.10909670211968789</v>
      </c>
      <c r="AA173">
        <v>0.21396724691058885</v>
      </c>
      <c r="AB173">
        <v>0.28528123644767789</v>
      </c>
      <c r="AC173">
        <v>0.28751226323872253</v>
      </c>
      <c r="AD173">
        <v>0.31191965772194846</v>
      </c>
      <c r="AE173">
        <v>0.2997159604803355</v>
      </c>
      <c r="AG173">
        <v>9.4439492419003915E-2</v>
      </c>
      <c r="AH173">
        <v>6.1971629358829008E-2</v>
      </c>
      <c r="AI173">
        <v>7.7473764468846712E-2</v>
      </c>
      <c r="AJ173">
        <v>6.9722696913837867E-2</v>
      </c>
      <c r="AK173">
        <v>0.22333544314162473</v>
      </c>
      <c r="AL173">
        <v>0.25795412156846564</v>
      </c>
      <c r="AM173">
        <v>0.26749880450579744</v>
      </c>
      <c r="AN173">
        <v>0.25265054492418482</v>
      </c>
      <c r="AO173">
        <v>3.7001474833184493E-2</v>
      </c>
      <c r="AP173">
        <v>-2.0560154697404836E-2</v>
      </c>
      <c r="AQ173">
        <v>17.952212399553481</v>
      </c>
      <c r="AR173">
        <v>17.993013400189376</v>
      </c>
      <c r="AS173">
        <v>18.010747041531769</v>
      </c>
      <c r="AT173">
        <v>18.090674090328875</v>
      </c>
      <c r="AU173">
        <v>18.050710565930324</v>
      </c>
    </row>
    <row r="174" spans="1:47" x14ac:dyDescent="0.25">
      <c r="A174" t="str">
        <f>'Bilan et annexes'!B173</f>
        <v>KLASMANN-DEILMANN BRUGGE</v>
      </c>
      <c r="B174">
        <v>3.62</v>
      </c>
      <c r="C174">
        <v>1.28</v>
      </c>
      <c r="D174">
        <v>1.68</v>
      </c>
      <c r="E174">
        <v>2.5</v>
      </c>
      <c r="F174">
        <v>588910</v>
      </c>
      <c r="G174">
        <v>337544</v>
      </c>
      <c r="H174">
        <v>690262</v>
      </c>
      <c r="I174">
        <v>1090029</v>
      </c>
      <c r="J174">
        <v>709425</v>
      </c>
      <c r="K174">
        <v>567359</v>
      </c>
      <c r="L174">
        <v>1046290</v>
      </c>
      <c r="M174">
        <v>1472110</v>
      </c>
      <c r="N174">
        <v>1427187</v>
      </c>
      <c r="O174">
        <v>3502472</v>
      </c>
      <c r="P174">
        <v>3840924</v>
      </c>
      <c r="Q174">
        <v>3579603</v>
      </c>
      <c r="S174">
        <v>0.74556851133640822</v>
      </c>
      <c r="T174">
        <v>0.70706490595939109</v>
      </c>
      <c r="U174">
        <v>0.87940106367627957</v>
      </c>
      <c r="V174">
        <v>0.84718263200265342</v>
      </c>
      <c r="W174">
        <v>0.84570174789462671</v>
      </c>
      <c r="X174">
        <v>0.46665816329649307</v>
      </c>
      <c r="Y174">
        <v>0.36619630622609123</v>
      </c>
      <c r="Z174">
        <v>0.60169926859107492</v>
      </c>
      <c r="AA174">
        <v>0.28937906998271656</v>
      </c>
      <c r="AB174">
        <v>2.1088509633498451</v>
      </c>
      <c r="AC174">
        <v>2.0294008098848826</v>
      </c>
      <c r="AD174">
        <v>1.8200639906290259</v>
      </c>
      <c r="AE174">
        <v>1.9247324002569544</v>
      </c>
      <c r="AG174">
        <v>0.21312323988765333</v>
      </c>
      <c r="AH174">
        <v>0.21318668959044862</v>
      </c>
      <c r="AI174">
        <v>0.24246176489093166</v>
      </c>
      <c r="AJ174">
        <v>0.22782422724069012</v>
      </c>
      <c r="AK174">
        <v>0.53610979532454806</v>
      </c>
      <c r="AL174">
        <v>0.71364574932689573</v>
      </c>
      <c r="AM174">
        <v>0.63261387522123802</v>
      </c>
      <c r="AN174">
        <v>0.64610670317995567</v>
      </c>
      <c r="AO174">
        <v>-0.1135463557123212</v>
      </c>
      <c r="AP174">
        <v>-9.4639456916323375E-2</v>
      </c>
      <c r="AQ174">
        <v>15.488466220726647</v>
      </c>
      <c r="AR174">
        <v>15.540775639037699</v>
      </c>
      <c r="AS174">
        <v>16.114088834379331</v>
      </c>
      <c r="AT174">
        <v>16.217990305978752</v>
      </c>
      <c r="AU174">
        <v>16.166039570179041</v>
      </c>
    </row>
    <row r="175" spans="1:47" x14ac:dyDescent="0.25">
      <c r="A175" t="str">
        <f>'Bilan et annexes'!B174</f>
        <v>LES NUTONS</v>
      </c>
      <c r="B175">
        <v>0.16</v>
      </c>
      <c r="C175">
        <v>0.16</v>
      </c>
      <c r="D175">
        <v>0.14000000000000001</v>
      </c>
      <c r="E175">
        <v>0.19</v>
      </c>
      <c r="F175">
        <v>844205</v>
      </c>
      <c r="G175">
        <v>747829</v>
      </c>
      <c r="H175">
        <v>484695</v>
      </c>
      <c r="I175">
        <v>340409</v>
      </c>
      <c r="J175">
        <v>4612215</v>
      </c>
      <c r="K175">
        <v>4976956</v>
      </c>
      <c r="L175">
        <v>3995017</v>
      </c>
      <c r="M175">
        <v>3348303</v>
      </c>
      <c r="N175">
        <v>18615315</v>
      </c>
      <c r="O175">
        <v>15628831</v>
      </c>
      <c r="P175">
        <v>13125403</v>
      </c>
      <c r="Q175">
        <v>11820767</v>
      </c>
      <c r="S175">
        <v>0.14848429619394163</v>
      </c>
      <c r="T175">
        <v>0.13467280947548396</v>
      </c>
      <c r="U175">
        <v>0.15048309914746374</v>
      </c>
      <c r="V175">
        <v>0.15672239111003838</v>
      </c>
      <c r="W175">
        <v>0.14778197281125283</v>
      </c>
      <c r="X175">
        <v>0.1609997999253818</v>
      </c>
      <c r="Y175">
        <v>0.17962336669001827</v>
      </c>
      <c r="Z175">
        <v>0.47217645997668417</v>
      </c>
      <c r="AA175">
        <v>1.9327766878935422</v>
      </c>
      <c r="AB175">
        <v>0.45802413358538752</v>
      </c>
      <c r="AC175">
        <v>0.45553079383755951</v>
      </c>
      <c r="AD175">
        <v>0.46547550114669611</v>
      </c>
      <c r="AE175">
        <v>0.46050314749212784</v>
      </c>
      <c r="AG175">
        <v>8.2674020051708513E-2</v>
      </c>
      <c r="AH175">
        <v>7.1023769412206936E-2</v>
      </c>
      <c r="AI175">
        <v>6.3491962660092216E-2</v>
      </c>
      <c r="AJ175">
        <v>6.7257866036149583E-2</v>
      </c>
      <c r="AK175">
        <v>0.30922574472807679</v>
      </c>
      <c r="AL175">
        <v>0.2778507548594541</v>
      </c>
      <c r="AM175">
        <v>0.24888954111221784</v>
      </c>
      <c r="AN175">
        <v>0.28390672967321884</v>
      </c>
      <c r="AO175">
        <v>-0.10423298566126185</v>
      </c>
      <c r="AP175">
        <v>2.179578319601129E-2</v>
      </c>
      <c r="AQ175">
        <v>17.153824403800417</v>
      </c>
      <c r="AR175">
        <v>17.132345523766528</v>
      </c>
      <c r="AS175">
        <v>17.059007148939511</v>
      </c>
      <c r="AT175">
        <v>17.01611038963723</v>
      </c>
      <c r="AU175">
        <v>17.037558769288371</v>
      </c>
    </row>
    <row r="176" spans="1:47" x14ac:dyDescent="0.25">
      <c r="A176" t="str">
        <f>'Bilan et annexes'!B175</f>
        <v>LHOIST</v>
      </c>
      <c r="B176">
        <v>0.12</v>
      </c>
      <c r="C176">
        <v>0.19</v>
      </c>
      <c r="D176">
        <v>7.0000000000000007E-2</v>
      </c>
      <c r="E176">
        <v>0.04</v>
      </c>
      <c r="F176">
        <v>-3088348</v>
      </c>
      <c r="G176">
        <v>-18742638</v>
      </c>
      <c r="H176">
        <v>-20642507</v>
      </c>
      <c r="I176">
        <v>-20316941</v>
      </c>
      <c r="J176">
        <v>-2853744</v>
      </c>
      <c r="K176">
        <v>-18670718</v>
      </c>
      <c r="L176">
        <v>-20431349</v>
      </c>
      <c r="M176">
        <v>-20108267</v>
      </c>
      <c r="N176">
        <v>2060880</v>
      </c>
      <c r="O176">
        <v>2628564</v>
      </c>
      <c r="P176">
        <v>2423720</v>
      </c>
      <c r="Q176">
        <v>2262348</v>
      </c>
      <c r="S176">
        <v>0.56808975222783054</v>
      </c>
      <c r="T176">
        <v>0.569826586912903</v>
      </c>
      <c r="U176">
        <v>0.57828823798605322</v>
      </c>
      <c r="V176">
        <v>0.49571724588172378</v>
      </c>
      <c r="W176">
        <v>0.50428368443269844</v>
      </c>
      <c r="X176">
        <v>0.20228310813875008</v>
      </c>
      <c r="Y176">
        <v>0.3075560404705896</v>
      </c>
      <c r="Z176">
        <v>0.22962255241812687</v>
      </c>
      <c r="AA176">
        <v>0.13515436128568931</v>
      </c>
      <c r="AB176">
        <v>0.13511484357940162</v>
      </c>
      <c r="AC176">
        <v>0.1005757617298135</v>
      </c>
      <c r="AD176">
        <v>0.1013803234486654</v>
      </c>
      <c r="AE176">
        <v>0.10097804258923945</v>
      </c>
      <c r="AG176">
        <v>-2.7933027356913991E-2</v>
      </c>
      <c r="AH176">
        <v>-2.4158849458580652E-2</v>
      </c>
      <c r="AI176">
        <v>-2.3876446014833328E-2</v>
      </c>
      <c r="AJ176">
        <v>-2.401764773670699E-2</v>
      </c>
      <c r="AK176">
        <v>3.083256756345252E-3</v>
      </c>
      <c r="AL176">
        <v>3.1081198783420808E-3</v>
      </c>
      <c r="AM176">
        <v>2.8779118426800199E-3</v>
      </c>
      <c r="AN176">
        <v>2.7157259071183466E-3</v>
      </c>
      <c r="AO176">
        <v>-7.4066652726682308E-2</v>
      </c>
      <c r="AP176">
        <v>-0.12624801699509841</v>
      </c>
      <c r="AQ176">
        <v>18.242984848273263</v>
      </c>
      <c r="AR176">
        <v>18.31878232830411</v>
      </c>
      <c r="AS176">
        <v>18.258841548089212</v>
      </c>
      <c r="AT176">
        <v>18.262628166614302</v>
      </c>
      <c r="AU176">
        <v>18.260734857351757</v>
      </c>
    </row>
    <row r="177" spans="1:47" x14ac:dyDescent="0.25">
      <c r="A177" t="str">
        <f>'Bilan et annexes'!B176</f>
        <v>LUBRIZOL ADVANCED MATERIALS EUROPE</v>
      </c>
      <c r="B177">
        <v>3.61</v>
      </c>
      <c r="C177">
        <v>1.2</v>
      </c>
      <c r="D177">
        <v>1.71</v>
      </c>
      <c r="E177">
        <v>2.14</v>
      </c>
      <c r="F177">
        <v>34244218</v>
      </c>
      <c r="G177">
        <v>34495038</v>
      </c>
      <c r="H177">
        <v>56001311</v>
      </c>
      <c r="I177">
        <v>65440447</v>
      </c>
      <c r="J177">
        <v>41719683</v>
      </c>
      <c r="K177">
        <v>45050130</v>
      </c>
      <c r="L177">
        <v>67031263</v>
      </c>
      <c r="M177">
        <v>75971892</v>
      </c>
      <c r="N177">
        <v>33495270</v>
      </c>
      <c r="O177">
        <v>31764602</v>
      </c>
      <c r="P177">
        <v>29393863</v>
      </c>
      <c r="Q177">
        <v>32589262</v>
      </c>
      <c r="S177">
        <v>0.34512495413625166</v>
      </c>
      <c r="T177">
        <v>0.32376406543200204</v>
      </c>
      <c r="U177">
        <v>0.45014948749606321</v>
      </c>
      <c r="V177">
        <v>0.58900968406510434</v>
      </c>
      <c r="W177">
        <v>0.6795841654320216</v>
      </c>
      <c r="X177">
        <v>0.30923129560441848</v>
      </c>
      <c r="Y177">
        <v>0.28929416910686967</v>
      </c>
      <c r="Z177">
        <v>0.29851587535556934</v>
      </c>
      <c r="AA177">
        <v>-3.4651797541723428E-2</v>
      </c>
      <c r="AB177">
        <v>1.4063405054356499</v>
      </c>
      <c r="AC177">
        <v>0.63384262036203598</v>
      </c>
      <c r="AD177">
        <v>0.58138242260174156</v>
      </c>
      <c r="AE177">
        <v>0.60761252148188882</v>
      </c>
      <c r="AG177">
        <v>0.1762689089676617</v>
      </c>
      <c r="AH177">
        <v>0.10640969543315527</v>
      </c>
      <c r="AI177">
        <v>0.10008868068385433</v>
      </c>
      <c r="AJ177">
        <v>0.1032491880585048</v>
      </c>
      <c r="AK177">
        <v>0.13105788370593494</v>
      </c>
      <c r="AL177">
        <v>5.0425151982820236E-2</v>
      </c>
      <c r="AM177">
        <v>3.8724755833012041E-2</v>
      </c>
      <c r="AN177">
        <v>4.0007708367288175E-2</v>
      </c>
      <c r="AO177">
        <v>-0.23203492086240018</v>
      </c>
      <c r="AP177">
        <v>-0.20659221055161653</v>
      </c>
      <c r="AQ177">
        <v>19.589642388111304</v>
      </c>
      <c r="AR177">
        <v>19.700021932921231</v>
      </c>
      <c r="AS177">
        <v>19.805173678477242</v>
      </c>
      <c r="AT177">
        <v>19.905226144941782</v>
      </c>
      <c r="AU177">
        <v>19.855199911709512</v>
      </c>
    </row>
    <row r="178" spans="1:47" x14ac:dyDescent="0.25">
      <c r="A178" t="str">
        <f>'Bilan et annexes'!B177</f>
        <v>MAGOTTEAUX INTERNATIONAL</v>
      </c>
      <c r="B178">
        <v>0.08</v>
      </c>
      <c r="C178">
        <v>0.13</v>
      </c>
      <c r="D178">
        <v>0.06</v>
      </c>
      <c r="E178">
        <v>0.13</v>
      </c>
      <c r="F178">
        <v>11979354</v>
      </c>
      <c r="G178">
        <v>8149786</v>
      </c>
      <c r="H178">
        <v>17258831</v>
      </c>
      <c r="I178">
        <v>10666625</v>
      </c>
      <c r="J178">
        <v>12432341</v>
      </c>
      <c r="K178">
        <v>8601156</v>
      </c>
      <c r="L178">
        <v>18217488</v>
      </c>
      <c r="M178">
        <v>12518485</v>
      </c>
      <c r="N178">
        <v>1567924</v>
      </c>
      <c r="O178">
        <v>2911469</v>
      </c>
      <c r="P178">
        <v>2824744</v>
      </c>
      <c r="Q178">
        <v>2497233</v>
      </c>
      <c r="S178">
        <v>0.45127007653242435</v>
      </c>
      <c r="T178">
        <v>0.39689491785589787</v>
      </c>
      <c r="U178">
        <v>0.23060829989217624</v>
      </c>
      <c r="V178">
        <v>0.34480840180583539</v>
      </c>
      <c r="W178">
        <v>0.38405391144624457</v>
      </c>
      <c r="X178">
        <v>0.27201797804309541</v>
      </c>
      <c r="Y178">
        <v>0.28389849761141156</v>
      </c>
      <c r="Z178">
        <v>8.1718413529080283E-2</v>
      </c>
      <c r="AA178">
        <v>-0.69958451232905738</v>
      </c>
      <c r="AB178">
        <v>0.1148006322005502</v>
      </c>
      <c r="AC178">
        <v>0.13965399182925256</v>
      </c>
      <c r="AD178">
        <v>0.12692920912312372</v>
      </c>
      <c r="AE178">
        <v>0.13329160047618815</v>
      </c>
      <c r="AG178">
        <v>3.0046412743813169E-2</v>
      </c>
      <c r="AH178">
        <v>5.8829862082852208E-2</v>
      </c>
      <c r="AI178">
        <v>4.0495055812530802E-2</v>
      </c>
      <c r="AJ178">
        <v>4.9662458947691501E-2</v>
      </c>
      <c r="AK178">
        <v>5.4772279045898625E-3</v>
      </c>
      <c r="AL178">
        <v>9.4020273118060865E-3</v>
      </c>
      <c r="AM178">
        <v>9.1375406797317323E-3</v>
      </c>
      <c r="AN178">
        <v>7.6891280190197666E-3</v>
      </c>
      <c r="AO178">
        <v>-2.8130808739753335E-2</v>
      </c>
      <c r="AP178">
        <v>-0.18218403712095574</v>
      </c>
      <c r="AQ178">
        <v>17.302981502831731</v>
      </c>
      <c r="AR178">
        <v>17.307860914458534</v>
      </c>
      <c r="AS178">
        <v>17.582410884912782</v>
      </c>
      <c r="AT178">
        <v>17.485166570021875</v>
      </c>
      <c r="AU178">
        <v>17.533788727467329</v>
      </c>
    </row>
    <row r="179" spans="1:47" x14ac:dyDescent="0.25">
      <c r="A179" t="str">
        <f>'Bilan et annexes'!B178</f>
        <v>MAKRO CASH &amp; CARRY BELGIUM</v>
      </c>
      <c r="B179">
        <v>1.28</v>
      </c>
      <c r="C179">
        <v>1.3</v>
      </c>
      <c r="D179">
        <v>1.17</v>
      </c>
      <c r="E179">
        <v>1.0900000000000001</v>
      </c>
      <c r="F179">
        <v>51996950</v>
      </c>
      <c r="G179">
        <v>35028017</v>
      </c>
      <c r="H179">
        <v>22574882</v>
      </c>
      <c r="I179">
        <v>-2583664</v>
      </c>
      <c r="J179">
        <v>58493374</v>
      </c>
      <c r="K179">
        <v>41356692</v>
      </c>
      <c r="L179">
        <v>33584352</v>
      </c>
      <c r="M179">
        <v>7098268</v>
      </c>
      <c r="N179">
        <v>18341668</v>
      </c>
      <c r="O179">
        <v>33313338</v>
      </c>
      <c r="P179">
        <v>43038079</v>
      </c>
      <c r="Q179">
        <v>39211960</v>
      </c>
      <c r="S179">
        <v>0.25035977170853352</v>
      </c>
      <c r="T179">
        <v>0.23982541734316223</v>
      </c>
      <c r="U179">
        <v>0.24184892560922289</v>
      </c>
      <c r="V179">
        <v>0.24274316904224749</v>
      </c>
      <c r="W179">
        <v>0.1948529415053826</v>
      </c>
      <c r="X179">
        <v>0.20388870568184361</v>
      </c>
      <c r="Y179">
        <v>0.29445436050000406</v>
      </c>
      <c r="Z179">
        <v>0.28527709076748414</v>
      </c>
      <c r="AA179">
        <v>0.39918044902713906</v>
      </c>
      <c r="AB179">
        <v>3.1670270602254487</v>
      </c>
      <c r="AC179">
        <v>2.9439072908758055</v>
      </c>
      <c r="AD179">
        <v>3.1592395859074416</v>
      </c>
      <c r="AE179">
        <v>3.0515734383916238</v>
      </c>
      <c r="AG179">
        <v>0.10277604905040306</v>
      </c>
      <c r="AH179">
        <v>7.8015805854256881E-2</v>
      </c>
      <c r="AI179">
        <v>1.89456624458554E-2</v>
      </c>
      <c r="AJ179">
        <v>4.8480734150056139E-2</v>
      </c>
      <c r="AK179">
        <v>4.558111586957217E-2</v>
      </c>
      <c r="AL179">
        <v>7.738624552783506E-2</v>
      </c>
      <c r="AM179">
        <v>0.1148709681082847</v>
      </c>
      <c r="AN179">
        <v>0.13275376139116171</v>
      </c>
      <c r="AO179">
        <v>0.4843848196119912</v>
      </c>
      <c r="AP179">
        <v>0.71546972573325718</v>
      </c>
      <c r="AQ179">
        <v>20.996680701843644</v>
      </c>
      <c r="AR179">
        <v>20.965741056045328</v>
      </c>
      <c r="AS179">
        <v>20.960152346121959</v>
      </c>
      <c r="AT179">
        <v>20.891872999037162</v>
      </c>
      <c r="AU179">
        <v>20.92601267257956</v>
      </c>
    </row>
    <row r="180" spans="1:47" x14ac:dyDescent="0.25">
      <c r="A180" t="str">
        <f>'Bilan et annexes'!B179</f>
        <v>MARINE HARVEST PIETERS</v>
      </c>
      <c r="B180">
        <v>0.67</v>
      </c>
      <c r="C180">
        <v>1.07</v>
      </c>
      <c r="D180">
        <v>1.1000000000000001</v>
      </c>
      <c r="E180">
        <v>1.01</v>
      </c>
      <c r="F180">
        <v>7814829</v>
      </c>
      <c r="G180">
        <v>5564467</v>
      </c>
      <c r="H180">
        <v>2356158</v>
      </c>
      <c r="I180">
        <v>2688410</v>
      </c>
      <c r="J180">
        <v>11105250</v>
      </c>
      <c r="K180">
        <v>9085454</v>
      </c>
      <c r="L180">
        <v>5848491</v>
      </c>
      <c r="M180">
        <v>5636005</v>
      </c>
      <c r="N180">
        <v>18512573</v>
      </c>
      <c r="O180">
        <v>19147010</v>
      </c>
      <c r="P180">
        <v>17044138</v>
      </c>
      <c r="Q180">
        <v>19580114</v>
      </c>
      <c r="S180">
        <v>0.2400336011295699</v>
      </c>
      <c r="T180">
        <v>0.26240710107831117</v>
      </c>
      <c r="U180">
        <v>0.30467695398482303</v>
      </c>
      <c r="V180">
        <v>0.35337248202270199</v>
      </c>
      <c r="W180">
        <v>0.358579260600352</v>
      </c>
      <c r="X180">
        <v>0.30101470001360964</v>
      </c>
      <c r="Y180">
        <v>0.33723857188327733</v>
      </c>
      <c r="Z180">
        <v>0.34577683525594716</v>
      </c>
      <c r="AA180">
        <v>0.14870415046279703</v>
      </c>
      <c r="AB180">
        <v>1.5802438186649366</v>
      </c>
      <c r="AC180">
        <v>1.7010111454665626</v>
      </c>
      <c r="AD180">
        <v>1.8075187605922678</v>
      </c>
      <c r="AE180">
        <v>1.7542649530294152</v>
      </c>
      <c r="AG180">
        <v>7.4727371815444699E-2</v>
      </c>
      <c r="AH180">
        <v>5.3359179707616423E-2</v>
      </c>
      <c r="AI180">
        <v>5.3605476313862067E-2</v>
      </c>
      <c r="AJ180">
        <v>5.3482328010739245E-2</v>
      </c>
      <c r="AK180">
        <v>0.15226491992932467</v>
      </c>
      <c r="AL180">
        <v>0.1746892912126442</v>
      </c>
      <c r="AM180">
        <v>0.16211112939913935</v>
      </c>
      <c r="AN180">
        <v>0.18651311157631373</v>
      </c>
      <c r="AO180">
        <v>-7.2003050251052997E-2</v>
      </c>
      <c r="AP180">
        <v>6.7684860826853613E-2</v>
      </c>
      <c r="AQ180">
        <v>19.033439120704415</v>
      </c>
      <c r="AR180">
        <v>19.073673217722735</v>
      </c>
      <c r="AS180">
        <v>19.043626358562708</v>
      </c>
      <c r="AT180">
        <v>19.062745144807096</v>
      </c>
      <c r="AU180">
        <v>19.0531857516849</v>
      </c>
    </row>
    <row r="181" spans="1:47" x14ac:dyDescent="0.25">
      <c r="A181" t="str">
        <f>'Bilan et annexes'!B180</f>
        <v>MD VERRE</v>
      </c>
      <c r="B181">
        <v>1.93</v>
      </c>
      <c r="C181">
        <v>1.73</v>
      </c>
      <c r="D181">
        <v>1.32</v>
      </c>
      <c r="E181">
        <v>1.68</v>
      </c>
      <c r="F181">
        <v>-2018343</v>
      </c>
      <c r="G181">
        <v>-1678963</v>
      </c>
      <c r="H181">
        <v>162071</v>
      </c>
      <c r="I181">
        <v>2334721</v>
      </c>
      <c r="J181">
        <v>3057078</v>
      </c>
      <c r="K181">
        <v>3131387</v>
      </c>
      <c r="L181">
        <v>4782442</v>
      </c>
      <c r="M181">
        <v>8888713</v>
      </c>
      <c r="N181">
        <v>35793987</v>
      </c>
      <c r="O181">
        <v>32702054</v>
      </c>
      <c r="P181">
        <v>36919999</v>
      </c>
      <c r="Q181">
        <v>34936884</v>
      </c>
      <c r="S181">
        <v>4.2383287977545189E-2</v>
      </c>
      <c r="T181">
        <v>4.9277228313792248E-2</v>
      </c>
      <c r="U181">
        <v>3.0362667542519615E-2</v>
      </c>
      <c r="V181">
        <v>0.21788141701051306</v>
      </c>
      <c r="W181">
        <v>0.42781588721255553</v>
      </c>
      <c r="X181">
        <v>0.39412176023415685</v>
      </c>
      <c r="Y181">
        <v>0.35135863801739825</v>
      </c>
      <c r="Z181">
        <v>0.277407052174378</v>
      </c>
      <c r="AA181">
        <v>-0.29613870594314801</v>
      </c>
      <c r="AB181">
        <v>0.74210183786814365</v>
      </c>
      <c r="AC181">
        <v>0.7551272709306337</v>
      </c>
      <c r="AD181">
        <v>1.0478440504330147</v>
      </c>
      <c r="AE181">
        <v>0.90148566068182423</v>
      </c>
      <c r="AG181">
        <v>5.9553550016041908E-2</v>
      </c>
      <c r="AH181">
        <v>8.3790373827862266E-2</v>
      </c>
      <c r="AI181">
        <v>0.13883645669737907</v>
      </c>
      <c r="AJ181">
        <v>0.11131341526262067</v>
      </c>
      <c r="AK181">
        <v>0.68073955569147271</v>
      </c>
      <c r="AL181">
        <v>0.57295359349866415</v>
      </c>
      <c r="AM181">
        <v>0.57666861810374326</v>
      </c>
      <c r="AN181">
        <v>0.43083965337178004</v>
      </c>
      <c r="AO181">
        <v>6.4839886637132523E-3</v>
      </c>
      <c r="AP181">
        <v>-0.24803743573556181</v>
      </c>
      <c r="AQ181">
        <v>17.378014072316713</v>
      </c>
      <c r="AR181">
        <v>17.479597194467484</v>
      </c>
      <c r="AS181">
        <v>17.579030051587562</v>
      </c>
      <c r="AT181">
        <v>18.021486219576076</v>
      </c>
      <c r="AU181">
        <v>17.800258135581821</v>
      </c>
    </row>
    <row r="182" spans="1:47" x14ac:dyDescent="0.25">
      <c r="A182" t="str">
        <f>'Bilan et annexes'!B181</f>
        <v>MEIKO EUROPE</v>
      </c>
      <c r="B182">
        <v>2.13</v>
      </c>
      <c r="C182">
        <v>2.4900000000000002</v>
      </c>
      <c r="D182">
        <v>2.21</v>
      </c>
      <c r="E182">
        <v>2.3199999999999998</v>
      </c>
      <c r="F182">
        <v>242839</v>
      </c>
      <c r="G182">
        <v>619943</v>
      </c>
      <c r="H182">
        <v>51229</v>
      </c>
      <c r="I182">
        <v>84654</v>
      </c>
      <c r="J182">
        <v>426102</v>
      </c>
      <c r="K182">
        <v>747657</v>
      </c>
      <c r="L182">
        <v>162532</v>
      </c>
      <c r="M182">
        <v>227151</v>
      </c>
      <c r="N182">
        <v>347508</v>
      </c>
      <c r="O182">
        <v>244425</v>
      </c>
      <c r="P182">
        <v>314155</v>
      </c>
      <c r="Q182">
        <v>680304</v>
      </c>
      <c r="S182">
        <v>0.28544495793646896</v>
      </c>
      <c r="T182">
        <v>0.29739873802568545</v>
      </c>
      <c r="U182">
        <v>0.33254220370734627</v>
      </c>
      <c r="V182">
        <v>0.44536113704092606</v>
      </c>
      <c r="W182">
        <v>0.53828284329550657</v>
      </c>
      <c r="X182">
        <v>0.56836224482388131</v>
      </c>
      <c r="Y182">
        <v>0.5732432680021855</v>
      </c>
      <c r="Z182">
        <v>0.61152266960055846</v>
      </c>
      <c r="AA182">
        <v>7.5938233353363013E-2</v>
      </c>
      <c r="AB182">
        <v>1.9442848178284051</v>
      </c>
      <c r="AC182">
        <v>1.962094095740047</v>
      </c>
      <c r="AD182">
        <v>1.9379270828181603</v>
      </c>
      <c r="AE182">
        <v>1.9500105892791035</v>
      </c>
      <c r="AG182">
        <v>6.6182791325262474E-2</v>
      </c>
      <c r="AH182">
        <v>1.4749034468740018E-2</v>
      </c>
      <c r="AI182">
        <v>1.9073206616370943E-2</v>
      </c>
      <c r="AJ182">
        <v>1.6911120542555481E-2</v>
      </c>
      <c r="AK182">
        <v>3.0761498184139667E-2</v>
      </c>
      <c r="AL182">
        <v>2.2180449080930396E-2</v>
      </c>
      <c r="AM182">
        <v>2.6378678608353096E-2</v>
      </c>
      <c r="AN182">
        <v>6.0856724896927492E-2</v>
      </c>
      <c r="AO182">
        <v>0.18927612836442168</v>
      </c>
      <c r="AP182">
        <v>1.743710223128393</v>
      </c>
      <c r="AQ182">
        <v>16.88313316796317</v>
      </c>
      <c r="AR182">
        <v>16.904928647302849</v>
      </c>
      <c r="AS182">
        <v>16.889220207862603</v>
      </c>
      <c r="AT182">
        <v>16.954459928401267</v>
      </c>
      <c r="AU182">
        <v>16.921840068131935</v>
      </c>
    </row>
    <row r="183" spans="1:47" x14ac:dyDescent="0.25">
      <c r="A183" t="str">
        <f>'Bilan et annexes'!B182</f>
        <v>MESSER BELGIUM</v>
      </c>
      <c r="B183">
        <v>0.74</v>
      </c>
      <c r="C183">
        <v>1.28</v>
      </c>
      <c r="D183">
        <v>2.09</v>
      </c>
      <c r="E183">
        <v>2.64</v>
      </c>
      <c r="F183">
        <v>2677729</v>
      </c>
      <c r="G183">
        <v>-584217</v>
      </c>
      <c r="H183">
        <v>-1419474</v>
      </c>
      <c r="I183">
        <v>98594</v>
      </c>
      <c r="J183">
        <v>5220315</v>
      </c>
      <c r="K183">
        <v>2050394</v>
      </c>
      <c r="L183">
        <v>2044433</v>
      </c>
      <c r="M183">
        <v>2615992</v>
      </c>
      <c r="N183">
        <v>10808070</v>
      </c>
      <c r="O183">
        <v>15281166</v>
      </c>
      <c r="P183">
        <v>14963317</v>
      </c>
      <c r="Q183">
        <v>13901020</v>
      </c>
      <c r="S183">
        <v>0.23080680530279971</v>
      </c>
      <c r="T183">
        <v>0.21845336099822721</v>
      </c>
      <c r="U183">
        <v>0.20531496332430221</v>
      </c>
      <c r="V183">
        <v>0.24155969719398576</v>
      </c>
      <c r="W183">
        <v>0.26726984661601633</v>
      </c>
      <c r="X183">
        <v>0.12059505101145844</v>
      </c>
      <c r="Y183">
        <v>0.26049641723085182</v>
      </c>
      <c r="Z183">
        <v>0.25904755892850839</v>
      </c>
      <c r="AA183">
        <v>1.1480778585507192</v>
      </c>
      <c r="AB183">
        <v>0.60726716852712392</v>
      </c>
      <c r="AC183">
        <v>0.58860336491451448</v>
      </c>
      <c r="AD183">
        <v>0.54494680501186465</v>
      </c>
      <c r="AE183">
        <v>0.56677508496318962</v>
      </c>
      <c r="AG183">
        <v>2.8662372880417685E-2</v>
      </c>
      <c r="AH183">
        <v>2.7982459972752716E-2</v>
      </c>
      <c r="AI183">
        <v>3.5699576554782723E-2</v>
      </c>
      <c r="AJ183">
        <v>3.1841018263767722E-2</v>
      </c>
      <c r="AK183">
        <v>0.15108556329059486</v>
      </c>
      <c r="AL183">
        <v>0.20915560252255258</v>
      </c>
      <c r="AM183">
        <v>0.20419943209114622</v>
      </c>
      <c r="AN183">
        <v>0.19889002898087241</v>
      </c>
      <c r="AO183">
        <v>-2.369609215164082E-2</v>
      </c>
      <c r="AP183">
        <v>-4.908103544858794E-2</v>
      </c>
      <c r="AQ183">
        <v>17.61410319611598</v>
      </c>
      <c r="AR183">
        <v>17.586926177730781</v>
      </c>
      <c r="AS183">
        <v>17.576805738906433</v>
      </c>
      <c r="AT183">
        <v>17.502703315404798</v>
      </c>
      <c r="AU183">
        <v>17.539754527155615</v>
      </c>
    </row>
    <row r="184" spans="1:47" x14ac:dyDescent="0.25">
      <c r="A184" t="str">
        <f>'Bilan et annexes'!B183</f>
        <v>METSO MINERALS BELUX</v>
      </c>
      <c r="B184">
        <v>1.1200000000000001</v>
      </c>
      <c r="C184">
        <v>1.52</v>
      </c>
      <c r="D184">
        <v>1.81</v>
      </c>
      <c r="E184">
        <v>1.7</v>
      </c>
      <c r="F184">
        <v>323893</v>
      </c>
      <c r="G184">
        <v>1139554</v>
      </c>
      <c r="H184">
        <v>635344</v>
      </c>
      <c r="I184">
        <v>-626097</v>
      </c>
      <c r="J184">
        <v>653117</v>
      </c>
      <c r="K184">
        <v>1427611</v>
      </c>
      <c r="L184">
        <v>962179</v>
      </c>
      <c r="M184">
        <v>-313285</v>
      </c>
      <c r="N184">
        <v>1220512</v>
      </c>
      <c r="O184">
        <v>1169696</v>
      </c>
      <c r="P184">
        <v>1050038</v>
      </c>
      <c r="Q184">
        <v>449465</v>
      </c>
      <c r="S184">
        <v>0.1093627199767762</v>
      </c>
      <c r="T184">
        <v>9.3575918613684125E-2</v>
      </c>
      <c r="U184">
        <v>0.14770003135442472</v>
      </c>
      <c r="V184">
        <v>0.1855625080108598</v>
      </c>
      <c r="W184">
        <v>0.13113395904993136</v>
      </c>
      <c r="X184">
        <v>0.12776595703683319</v>
      </c>
      <c r="Y184">
        <v>0.23788042739112902</v>
      </c>
      <c r="Z184">
        <v>0.29053322666779929</v>
      </c>
      <c r="AA184">
        <v>1.273948658984666</v>
      </c>
      <c r="AB184">
        <v>2.0035310085773261</v>
      </c>
      <c r="AC184">
        <v>1.6624370050599975</v>
      </c>
      <c r="AD184">
        <v>1.739198707057378</v>
      </c>
      <c r="AE184">
        <v>1.7008178560586877</v>
      </c>
      <c r="AG184">
        <v>9.2152145919436171E-2</v>
      </c>
      <c r="AH184">
        <v>5.4529628335804659E-2</v>
      </c>
      <c r="AI184">
        <v>-2.4844181143608701E-2</v>
      </c>
      <c r="AJ184">
        <v>1.4842723596097979E-2</v>
      </c>
      <c r="AK184">
        <v>7.8783926377999955E-2</v>
      </c>
      <c r="AL184">
        <v>6.6290251757601615E-2</v>
      </c>
      <c r="AM184">
        <v>8.3270294714629156E-2</v>
      </c>
      <c r="AN184">
        <v>3.8800926080594982E-2</v>
      </c>
      <c r="AO184">
        <v>0.25614690707643017</v>
      </c>
      <c r="AP184">
        <v>-0.41468126833376201</v>
      </c>
      <c r="AQ184">
        <v>17.488988464805907</v>
      </c>
      <c r="AR184">
        <v>17.250738444098452</v>
      </c>
      <c r="AS184">
        <v>17.194251504094101</v>
      </c>
      <c r="AT184">
        <v>16.903424850999535</v>
      </c>
      <c r="AU184">
        <v>17.04883817754682</v>
      </c>
    </row>
    <row r="185" spans="1:47" x14ac:dyDescent="0.25">
      <c r="A185" t="str">
        <f>'Bilan et annexes'!B184</f>
        <v>MINERA</v>
      </c>
      <c r="B185">
        <v>1.35</v>
      </c>
      <c r="C185">
        <v>1.34</v>
      </c>
      <c r="D185">
        <v>1.38</v>
      </c>
      <c r="E185">
        <v>1.41</v>
      </c>
      <c r="F185">
        <v>882186</v>
      </c>
      <c r="G185">
        <v>266871</v>
      </c>
      <c r="H185">
        <v>799876</v>
      </c>
      <c r="I185">
        <v>584095</v>
      </c>
      <c r="J185">
        <v>1268947</v>
      </c>
      <c r="K185">
        <v>686846</v>
      </c>
      <c r="L185">
        <v>1255910</v>
      </c>
      <c r="M185">
        <v>1023125</v>
      </c>
      <c r="N185">
        <v>2894431</v>
      </c>
      <c r="O185">
        <v>2610226</v>
      </c>
      <c r="P185">
        <v>2106032</v>
      </c>
      <c r="Q185">
        <v>2037373</v>
      </c>
      <c r="S185">
        <v>0.24365891623758193</v>
      </c>
      <c r="T185">
        <v>0.28747364817289628</v>
      </c>
      <c r="U185">
        <v>0.25771362463051545</v>
      </c>
      <c r="V185">
        <v>0.13445290145424679</v>
      </c>
      <c r="W185">
        <v>0.19343735334987197</v>
      </c>
      <c r="X185">
        <v>0.23806766162618428</v>
      </c>
      <c r="Y185">
        <v>0.21546726150427345</v>
      </c>
      <c r="Z185">
        <v>0.25129143867907855</v>
      </c>
      <c r="AA185">
        <v>5.5546297059271929E-2</v>
      </c>
      <c r="AB185">
        <v>3.658431374495299</v>
      </c>
      <c r="AC185">
        <v>3.0044770029022776</v>
      </c>
      <c r="AD185">
        <v>2.9185247471265323</v>
      </c>
      <c r="AE185">
        <v>2.961500875014405</v>
      </c>
      <c r="AG185">
        <v>5.4108338467687991E-2</v>
      </c>
      <c r="AH185">
        <v>0.1130057222244467</v>
      </c>
      <c r="AI185">
        <v>9.5674712802863937E-2</v>
      </c>
      <c r="AJ185">
        <v>0.10434021751365533</v>
      </c>
      <c r="AK185">
        <v>0.22801741907118717</v>
      </c>
      <c r="AL185">
        <v>0.23486593330654953</v>
      </c>
      <c r="AM185">
        <v>0.19693977446904451</v>
      </c>
      <c r="AN185">
        <v>0.21825244045541597</v>
      </c>
      <c r="AO185">
        <v>-0.16148003375186556</v>
      </c>
      <c r="AP185">
        <v>-7.0736068944700678E-2</v>
      </c>
      <c r="AQ185">
        <v>17.468193449568329</v>
      </c>
      <c r="AR185">
        <v>17.65366684828772</v>
      </c>
      <c r="AS185">
        <v>17.323791330282425</v>
      </c>
      <c r="AT185">
        <v>17.256251773647463</v>
      </c>
      <c r="AU185">
        <v>17.290021551964944</v>
      </c>
    </row>
    <row r="186" spans="1:47" x14ac:dyDescent="0.25">
      <c r="A186" t="str">
        <f>'Bilan et annexes'!B185</f>
        <v>MISHAL</v>
      </c>
      <c r="B186">
        <v>1.42</v>
      </c>
      <c r="C186">
        <v>1.32</v>
      </c>
      <c r="D186">
        <v>1.35</v>
      </c>
      <c r="E186">
        <v>1.48</v>
      </c>
      <c r="F186">
        <v>2285072</v>
      </c>
      <c r="G186">
        <v>2150509</v>
      </c>
      <c r="H186">
        <v>2977296</v>
      </c>
      <c r="I186">
        <v>3444652</v>
      </c>
      <c r="J186">
        <v>2344544</v>
      </c>
      <c r="K186">
        <v>2171645</v>
      </c>
      <c r="L186">
        <v>2998229</v>
      </c>
      <c r="M186">
        <v>3456639</v>
      </c>
      <c r="N186">
        <v>1267416</v>
      </c>
      <c r="O186">
        <v>1255042</v>
      </c>
      <c r="P186">
        <v>886324</v>
      </c>
      <c r="Q186">
        <v>1775121</v>
      </c>
      <c r="S186">
        <v>9.6360234992943647E-2</v>
      </c>
      <c r="T186">
        <v>7.2848453814198327E-2</v>
      </c>
      <c r="U186">
        <v>6.8943390030803339E-2</v>
      </c>
      <c r="V186">
        <v>6.5892695463104917E-2</v>
      </c>
      <c r="W186">
        <v>0.18129599099973837</v>
      </c>
      <c r="X186">
        <v>0.15154500368831567</v>
      </c>
      <c r="Y186">
        <v>9.9666595838615021E-2</v>
      </c>
      <c r="Z186">
        <v>0.12041138809439046</v>
      </c>
      <c r="AA186">
        <v>-0.20544138596583536</v>
      </c>
      <c r="AB186">
        <v>4.0002470894411557</v>
      </c>
      <c r="AC186">
        <v>4.1294562296312156</v>
      </c>
      <c r="AD186">
        <v>2.6291242032102811</v>
      </c>
      <c r="AE186">
        <v>3.3792902164207481</v>
      </c>
      <c r="AG186">
        <v>4.0939234717229635E-2</v>
      </c>
      <c r="AH186">
        <v>4.6174850587717212E-2</v>
      </c>
      <c r="AI186">
        <v>3.4055780445374946E-2</v>
      </c>
      <c r="AJ186">
        <v>4.0115315516546082E-2</v>
      </c>
      <c r="AK186">
        <v>2.3892966441739931E-2</v>
      </c>
      <c r="AL186">
        <v>1.9328535889456672E-2</v>
      </c>
      <c r="AM186">
        <v>8.7323135414101687E-3</v>
      </c>
      <c r="AN186">
        <v>2.0422476455582681E-2</v>
      </c>
      <c r="AO186">
        <v>-0.54821650272158118</v>
      </c>
      <c r="AP186">
        <v>5.6597176960658017E-2</v>
      </c>
      <c r="AQ186">
        <v>19.037276706987015</v>
      </c>
      <c r="AR186">
        <v>19.173018030844407</v>
      </c>
      <c r="AS186">
        <v>19.406998066175316</v>
      </c>
      <c r="AT186">
        <v>19.402213576893676</v>
      </c>
      <c r="AU186">
        <v>19.404605821534496</v>
      </c>
    </row>
    <row r="187" spans="1:47" x14ac:dyDescent="0.25">
      <c r="A187" t="str">
        <f>'Bilan et annexes'!B186</f>
        <v>MISHAL MANUFACTURING</v>
      </c>
      <c r="B187">
        <v>3.13</v>
      </c>
      <c r="C187">
        <v>10.220000000000001</v>
      </c>
      <c r="D187">
        <v>1.59</v>
      </c>
      <c r="E187">
        <v>1.1499999999999999</v>
      </c>
      <c r="F187">
        <v>808413</v>
      </c>
      <c r="G187">
        <v>724730</v>
      </c>
      <c r="H187">
        <v>498936</v>
      </c>
      <c r="I187">
        <v>268331</v>
      </c>
      <c r="J187">
        <v>808616</v>
      </c>
      <c r="K187">
        <v>727274</v>
      </c>
      <c r="L187">
        <v>501634</v>
      </c>
      <c r="M187">
        <v>271029</v>
      </c>
      <c r="N187">
        <v>0</v>
      </c>
      <c r="O187">
        <v>1639</v>
      </c>
      <c r="P187">
        <v>1268</v>
      </c>
      <c r="Q187">
        <v>896</v>
      </c>
      <c r="S187">
        <v>1.4249177932042383E-2</v>
      </c>
      <c r="T187">
        <v>1.7544358671194752E-2</v>
      </c>
      <c r="U187">
        <v>2.1094428514717014E-2</v>
      </c>
      <c r="V187">
        <v>3.609140135751403E-3</v>
      </c>
      <c r="W187">
        <v>0.20031567774262857</v>
      </c>
      <c r="X187">
        <v>0.27275203779310281</v>
      </c>
      <c r="Y187">
        <v>0.38700166809557535</v>
      </c>
      <c r="Z187">
        <v>0.13594608877392489</v>
      </c>
      <c r="AA187">
        <v>-0.50157626731629645</v>
      </c>
      <c r="AB187">
        <v>1.1891173851772101</v>
      </c>
      <c r="AC187">
        <v>2.1976185047766403</v>
      </c>
      <c r="AD187">
        <v>6.2348606348082152</v>
      </c>
      <c r="AE187">
        <v>4.2162395697924282</v>
      </c>
      <c r="AG187">
        <v>4.6073492793988757E-2</v>
      </c>
      <c r="AH187">
        <v>4.157377224172449E-2</v>
      </c>
      <c r="AI187">
        <v>3.1571387967346327E-2</v>
      </c>
      <c r="AJ187">
        <v>3.6572580104535408E-2</v>
      </c>
      <c r="AK187">
        <v>0</v>
      </c>
      <c r="AL187">
        <v>1.3583491689994387E-4</v>
      </c>
      <c r="AM187">
        <v>1.4770566966116225E-4</v>
      </c>
      <c r="AN187">
        <v>3.5601753068465829E-5</v>
      </c>
      <c r="AO187">
        <v>8.7391026049380149E-2</v>
      </c>
      <c r="AP187">
        <v>-0.73790425995776832</v>
      </c>
      <c r="AQ187">
        <v>16.798468941671551</v>
      </c>
      <c r="AR187">
        <v>16.747787456898987</v>
      </c>
      <c r="AS187">
        <v>17.093286148527735</v>
      </c>
      <c r="AT187">
        <v>17.795641363319067</v>
      </c>
      <c r="AU187">
        <v>17.444463755923401</v>
      </c>
    </row>
    <row r="188" spans="1:47" x14ac:dyDescent="0.25">
      <c r="A188" t="str">
        <f>'Bilan et annexes'!B187</f>
        <v>MUNTERS BELGIUM</v>
      </c>
      <c r="B188">
        <v>1.52</v>
      </c>
      <c r="C188">
        <v>1.61</v>
      </c>
      <c r="D188">
        <v>1.44</v>
      </c>
      <c r="E188">
        <v>1.0900000000000001</v>
      </c>
      <c r="F188">
        <v>509416</v>
      </c>
      <c r="G188">
        <v>-949887</v>
      </c>
      <c r="H188">
        <v>-3016008</v>
      </c>
      <c r="I188">
        <v>-3937920</v>
      </c>
      <c r="J188">
        <v>702391</v>
      </c>
      <c r="K188">
        <v>-700557</v>
      </c>
      <c r="L188">
        <v>-2780583</v>
      </c>
      <c r="M188">
        <v>-3529138</v>
      </c>
      <c r="N188">
        <v>277868</v>
      </c>
      <c r="O188">
        <v>225639</v>
      </c>
      <c r="P188">
        <v>377710</v>
      </c>
      <c r="Q188">
        <v>990592</v>
      </c>
      <c r="S188">
        <v>0.21478853950483159</v>
      </c>
      <c r="T188">
        <v>0.26006830388678964</v>
      </c>
      <c r="U188">
        <v>0.31713613737891672</v>
      </c>
      <c r="V188">
        <v>0.45258093224089896</v>
      </c>
      <c r="W188">
        <v>0.34147484108407833</v>
      </c>
      <c r="X188">
        <v>0.3603536064645117</v>
      </c>
      <c r="Y188">
        <v>0.34076804147286971</v>
      </c>
      <c r="Z188">
        <v>0.19410636748367013</v>
      </c>
      <c r="AA188">
        <v>-0.46134473472298632</v>
      </c>
      <c r="AB188">
        <v>1.9862165447647788</v>
      </c>
      <c r="AC188">
        <v>2.0096991102675101</v>
      </c>
      <c r="AD188">
        <v>2.1738717335300088</v>
      </c>
      <c r="AE188">
        <v>2.0917854218987593</v>
      </c>
      <c r="AG188">
        <v>-6.0364182248635732E-2</v>
      </c>
      <c r="AH188">
        <v>-0.26056928073124025</v>
      </c>
      <c r="AI188">
        <v>-0.40555584029286212</v>
      </c>
      <c r="AJ188">
        <v>-0.33306256051205119</v>
      </c>
      <c r="AK188">
        <v>2.3942769243707383E-2</v>
      </c>
      <c r="AL188">
        <v>2.1144699487451488E-2</v>
      </c>
      <c r="AM188">
        <v>4.3405074110736665E-2</v>
      </c>
      <c r="AN188">
        <v>0.11124378768728183</v>
      </c>
      <c r="AO188">
        <v>1.0527638208571275</v>
      </c>
      <c r="AP188">
        <v>4.2610720598465095</v>
      </c>
      <c r="AQ188">
        <v>16.922821370140195</v>
      </c>
      <c r="AR188">
        <v>16.95322200966066</v>
      </c>
      <c r="AS188">
        <v>16.881042737265446</v>
      </c>
      <c r="AT188">
        <v>16.755570753709918</v>
      </c>
      <c r="AU188">
        <v>16.818306745487682</v>
      </c>
    </row>
    <row r="189" spans="1:47" x14ac:dyDescent="0.25">
      <c r="A189" t="str">
        <f>'Bilan et annexes'!B188</f>
        <v>NICOLS INTERNATIONAL</v>
      </c>
      <c r="B189">
        <v>1.17</v>
      </c>
      <c r="C189">
        <v>2.14</v>
      </c>
      <c r="D189">
        <v>1.6</v>
      </c>
      <c r="E189">
        <v>1.78</v>
      </c>
      <c r="F189">
        <v>388398</v>
      </c>
      <c r="G189">
        <v>725928</v>
      </c>
      <c r="H189">
        <v>513898</v>
      </c>
      <c r="I189">
        <v>3228545</v>
      </c>
      <c r="J189">
        <v>474013</v>
      </c>
      <c r="K189">
        <v>1033481</v>
      </c>
      <c r="L189">
        <v>1197145</v>
      </c>
      <c r="M189">
        <v>3830956</v>
      </c>
      <c r="N189">
        <v>958153</v>
      </c>
      <c r="O189">
        <v>1139118</v>
      </c>
      <c r="P189">
        <v>1031148</v>
      </c>
      <c r="Q189">
        <v>960249</v>
      </c>
      <c r="S189">
        <v>0.25847651688839318</v>
      </c>
      <c r="T189">
        <v>0.16500059298259451</v>
      </c>
      <c r="U189">
        <v>0.14435900936906823</v>
      </c>
      <c r="V189">
        <v>0.15165709870979829</v>
      </c>
      <c r="W189">
        <v>9.3631944702864234E-2</v>
      </c>
      <c r="X189">
        <v>7.9923411112954562E-2</v>
      </c>
      <c r="Y189">
        <v>0.40251628652225097</v>
      </c>
      <c r="Z189">
        <v>0.42484301421075427</v>
      </c>
      <c r="AA189">
        <v>4.3156266517495103</v>
      </c>
      <c r="AB189">
        <v>2.836861015226781</v>
      </c>
      <c r="AC189">
        <v>3.0707570277185261</v>
      </c>
      <c r="AD189">
        <v>2.6980170913214079</v>
      </c>
      <c r="AE189">
        <v>2.884387059519967</v>
      </c>
      <c r="AG189">
        <v>5.8358664433317352E-2</v>
      </c>
      <c r="AH189">
        <v>4.3131058040274915E-2</v>
      </c>
      <c r="AI189">
        <v>0.11208398290955632</v>
      </c>
      <c r="AJ189">
        <v>7.760752047491562E-2</v>
      </c>
      <c r="AK189">
        <v>5.4105038605234468E-2</v>
      </c>
      <c r="AL189">
        <v>4.1040445871403951E-2</v>
      </c>
      <c r="AM189">
        <v>3.0168755477542206E-2</v>
      </c>
      <c r="AN189">
        <v>2.8670549204983728E-2</v>
      </c>
      <c r="AO189">
        <v>-0.26490185871584043</v>
      </c>
      <c r="AP189">
        <v>-0.3014074629008669</v>
      </c>
      <c r="AQ189">
        <v>17.154976248985378</v>
      </c>
      <c r="AR189">
        <v>17.73228889884124</v>
      </c>
      <c r="AS189">
        <v>18.260886182344908</v>
      </c>
      <c r="AT189">
        <v>18.339648883061379</v>
      </c>
      <c r="AU189">
        <v>18.300267532703145</v>
      </c>
    </row>
    <row r="190" spans="1:47" x14ac:dyDescent="0.25">
      <c r="A190" t="str">
        <f>'Bilan et annexes'!B189</f>
        <v>NIPRO EUROPE</v>
      </c>
      <c r="B190">
        <v>1.1599999999999999</v>
      </c>
      <c r="C190">
        <v>1.25</v>
      </c>
      <c r="D190">
        <v>1.28</v>
      </c>
      <c r="E190">
        <v>1.29</v>
      </c>
      <c r="F190">
        <v>2326126</v>
      </c>
      <c r="G190">
        <v>2390553</v>
      </c>
      <c r="H190">
        <v>4092166</v>
      </c>
      <c r="I190">
        <v>9914338</v>
      </c>
      <c r="J190">
        <v>2779112</v>
      </c>
      <c r="K190">
        <v>3127506</v>
      </c>
      <c r="L190">
        <v>4957427</v>
      </c>
      <c r="M190">
        <v>10857341</v>
      </c>
      <c r="N190">
        <v>1260101</v>
      </c>
      <c r="O190">
        <v>1943610</v>
      </c>
      <c r="P190">
        <v>3572729</v>
      </c>
      <c r="Q190">
        <v>2092830</v>
      </c>
      <c r="S190">
        <v>0.41509889578989267</v>
      </c>
      <c r="T190">
        <v>0.34539675241394335</v>
      </c>
      <c r="U190">
        <v>0.2529961533284199</v>
      </c>
      <c r="V190">
        <v>0.21638858473469708</v>
      </c>
      <c r="W190">
        <v>0.22686955768893174</v>
      </c>
      <c r="X190">
        <v>0.19419654291644847</v>
      </c>
      <c r="Y190">
        <v>0.16785047679535012</v>
      </c>
      <c r="Z190">
        <v>0.14741514752743395</v>
      </c>
      <c r="AA190">
        <v>-0.24089715855107599</v>
      </c>
      <c r="AB190">
        <v>1.2847612529038337</v>
      </c>
      <c r="AC190">
        <v>1.2209026828814333</v>
      </c>
      <c r="AD190">
        <v>1.2319677304244203</v>
      </c>
      <c r="AE190">
        <v>1.2264352066529267</v>
      </c>
      <c r="AG190">
        <v>3.0193017144233201E-2</v>
      </c>
      <c r="AH190">
        <v>4.0966603623857893E-2</v>
      </c>
      <c r="AI190">
        <v>7.7549355897008662E-2</v>
      </c>
      <c r="AJ190">
        <v>5.9257979760433274E-2</v>
      </c>
      <c r="AK190">
        <v>1.2165044958016196E-2</v>
      </c>
      <c r="AL190">
        <v>1.6061376288418656E-2</v>
      </c>
      <c r="AM190">
        <v>2.5518479408960616E-2</v>
      </c>
      <c r="AN190">
        <v>1.3128291199993175E-2</v>
      </c>
      <c r="AO190">
        <v>0.58881025826916056</v>
      </c>
      <c r="AP190">
        <v>-0.18261729479188121</v>
      </c>
      <c r="AQ190">
        <v>18.48091427753906</v>
      </c>
      <c r="AR190">
        <v>18.706463954706845</v>
      </c>
      <c r="AS190">
        <v>18.810985999984648</v>
      </c>
      <c r="AT190">
        <v>18.965805371799366</v>
      </c>
      <c r="AU190">
        <v>18.888395685892007</v>
      </c>
    </row>
    <row r="191" spans="1:47" x14ac:dyDescent="0.25">
      <c r="A191" t="str">
        <f>'Bilan et annexes'!B190</f>
        <v>NLMK LA LOUVIERE</v>
      </c>
      <c r="B191">
        <v>1.69</v>
      </c>
      <c r="C191">
        <v>1.1499999999999999</v>
      </c>
      <c r="D191">
        <v>0.66</v>
      </c>
      <c r="E191">
        <v>0.9</v>
      </c>
      <c r="F191">
        <v>15806775</v>
      </c>
      <c r="G191">
        <v>-125168320</v>
      </c>
      <c r="H191">
        <v>-148237125</v>
      </c>
      <c r="I191">
        <v>-106178771</v>
      </c>
      <c r="J191">
        <v>33539031</v>
      </c>
      <c r="K191">
        <v>-110203987</v>
      </c>
      <c r="L191">
        <v>-135625959</v>
      </c>
      <c r="M191">
        <v>-94281861</v>
      </c>
      <c r="N191">
        <v>148811512</v>
      </c>
      <c r="O191">
        <v>111399802</v>
      </c>
      <c r="P191">
        <v>101830858</v>
      </c>
      <c r="Q191">
        <v>100009937</v>
      </c>
      <c r="S191">
        <v>0.43622809416376107</v>
      </c>
      <c r="T191">
        <v>0.33338279403894955</v>
      </c>
      <c r="U191">
        <v>0.3738720372283767</v>
      </c>
      <c r="V191">
        <v>0.47142299306328922</v>
      </c>
      <c r="W191">
        <v>0.14267848939036293</v>
      </c>
      <c r="X191">
        <v>0.2079301605898555</v>
      </c>
      <c r="Y191">
        <v>0.34900022200292014</v>
      </c>
      <c r="Z191">
        <v>0.30570500665606454</v>
      </c>
      <c r="AA191">
        <v>0.47022926250257163</v>
      </c>
      <c r="AB191">
        <v>1.3475899681020431</v>
      </c>
      <c r="AC191">
        <v>1.6377525889990372</v>
      </c>
      <c r="AD191">
        <v>0.65374586462990536</v>
      </c>
      <c r="AE191">
        <v>1.1457492268144713</v>
      </c>
      <c r="AG191">
        <v>-0.29667430924443761</v>
      </c>
      <c r="AH191">
        <v>-0.53814258000429316</v>
      </c>
      <c r="AI191">
        <v>-0.38614239383203353</v>
      </c>
      <c r="AJ191">
        <v>-0.46214248691816334</v>
      </c>
      <c r="AK191">
        <v>0.40060757992558232</v>
      </c>
      <c r="AL191">
        <v>0.44201698039419884</v>
      </c>
      <c r="AM191">
        <v>0.41706019436856345</v>
      </c>
      <c r="AN191">
        <v>0.48147304655523776</v>
      </c>
      <c r="AO191">
        <v>-5.6461147721923427E-2</v>
      </c>
      <c r="AP191">
        <v>8.9263688752072995E-2</v>
      </c>
      <c r="AQ191">
        <v>20.086762191476875</v>
      </c>
      <c r="AR191">
        <v>20.031281767710166</v>
      </c>
      <c r="AS191">
        <v>19.83836802041608</v>
      </c>
      <c r="AT191">
        <v>18.888311873545184</v>
      </c>
      <c r="AU191">
        <v>19.363339946980631</v>
      </c>
    </row>
    <row r="192" spans="1:47" x14ac:dyDescent="0.25">
      <c r="A192" t="str">
        <f>'Bilan et annexes'!B191</f>
        <v>NOF METAL COATINGS EUROPE</v>
      </c>
      <c r="B192">
        <v>1.84</v>
      </c>
      <c r="C192">
        <v>1.72</v>
      </c>
      <c r="D192">
        <v>2.27</v>
      </c>
      <c r="E192">
        <v>2.31</v>
      </c>
      <c r="F192">
        <v>378259</v>
      </c>
      <c r="G192">
        <v>516371</v>
      </c>
      <c r="H192">
        <v>581000</v>
      </c>
      <c r="I192">
        <v>725230</v>
      </c>
      <c r="J192">
        <v>1196295</v>
      </c>
      <c r="K192">
        <v>1357182</v>
      </c>
      <c r="L192">
        <v>1447009</v>
      </c>
      <c r="M192">
        <v>1468863</v>
      </c>
      <c r="N192">
        <v>4955294</v>
      </c>
      <c r="O192">
        <v>4861007</v>
      </c>
      <c r="P192">
        <v>4317168</v>
      </c>
      <c r="Q192">
        <v>4092029</v>
      </c>
      <c r="S192">
        <v>0.40240878360740212</v>
      </c>
      <c r="T192">
        <v>0.33933089502479702</v>
      </c>
      <c r="U192">
        <v>0.45666209889297865</v>
      </c>
      <c r="V192">
        <v>0.4392305613044204</v>
      </c>
      <c r="W192">
        <v>0.44761192579038289</v>
      </c>
      <c r="X192">
        <v>0.45688102721698043</v>
      </c>
      <c r="Y192">
        <v>0.55718406920111507</v>
      </c>
      <c r="Z192">
        <v>0.57849332207445792</v>
      </c>
      <c r="AA192">
        <v>0.26617935001210236</v>
      </c>
      <c r="AB192">
        <v>1.795098641658031</v>
      </c>
      <c r="AC192">
        <v>1.6322482644521155</v>
      </c>
      <c r="AD192">
        <v>1.797024726069506</v>
      </c>
      <c r="AE192">
        <v>1.7146364952608106</v>
      </c>
      <c r="AG192">
        <v>0.12858100284280338</v>
      </c>
      <c r="AH192">
        <v>0.13223565325194417</v>
      </c>
      <c r="AI192">
        <v>0.15363065502967158</v>
      </c>
      <c r="AJ192">
        <v>0.14293315414080787</v>
      </c>
      <c r="AK192">
        <v>0.46947032299347213</v>
      </c>
      <c r="AL192">
        <v>0.4442255964595061</v>
      </c>
      <c r="AM192">
        <v>0.45153928427166945</v>
      </c>
      <c r="AN192">
        <v>0.41401549896304624</v>
      </c>
      <c r="AO192">
        <v>1.6463904535113923E-2</v>
      </c>
      <c r="AP192">
        <v>-6.8006206164695202E-2</v>
      </c>
      <c r="AQ192">
        <v>16.553538437968243</v>
      </c>
      <c r="AR192">
        <v>16.757177276913268</v>
      </c>
      <c r="AS192">
        <v>16.698137345300491</v>
      </c>
      <c r="AT192">
        <v>16.659335516798091</v>
      </c>
      <c r="AU192">
        <v>16.678736431049291</v>
      </c>
    </row>
    <row r="193" spans="1:47" x14ac:dyDescent="0.25">
      <c r="A193" t="str">
        <f>'Bilan et annexes'!B192</f>
        <v>OLEON</v>
      </c>
      <c r="B193">
        <v>1.39</v>
      </c>
      <c r="C193">
        <v>1.48</v>
      </c>
      <c r="D193">
        <v>1.4</v>
      </c>
      <c r="E193">
        <v>1.38</v>
      </c>
      <c r="F193">
        <v>19590970</v>
      </c>
      <c r="G193">
        <v>17207822</v>
      </c>
      <c r="H193">
        <v>5309702</v>
      </c>
      <c r="I193">
        <v>8380955</v>
      </c>
      <c r="J193">
        <v>34718569</v>
      </c>
      <c r="K193">
        <v>28839666</v>
      </c>
      <c r="L193">
        <v>16980572</v>
      </c>
      <c r="M193">
        <v>21777262</v>
      </c>
      <c r="N193">
        <v>74744104</v>
      </c>
      <c r="O193">
        <v>76452676</v>
      </c>
      <c r="P193">
        <v>78005962</v>
      </c>
      <c r="Q193">
        <v>82192953</v>
      </c>
      <c r="S193">
        <v>0.27019184353117931</v>
      </c>
      <c r="T193">
        <v>0.25173765169235679</v>
      </c>
      <c r="U193">
        <v>0.27788579510913541</v>
      </c>
      <c r="V193">
        <v>0.26497169233430939</v>
      </c>
      <c r="W193">
        <v>0.19141832833813413</v>
      </c>
      <c r="X193">
        <v>0.23216246436871002</v>
      </c>
      <c r="Y193">
        <v>0.25995864514512113</v>
      </c>
      <c r="Z193">
        <v>0.28385744858688938</v>
      </c>
      <c r="AA193">
        <v>0.22266727896237226</v>
      </c>
      <c r="AB193">
        <v>2.1157799306165623</v>
      </c>
      <c r="AC193">
        <v>2.0815779914634676</v>
      </c>
      <c r="AD193">
        <v>1.8511081073598608</v>
      </c>
      <c r="AE193">
        <v>1.9663430494116643</v>
      </c>
      <c r="AG193">
        <v>0.11222719442964377</v>
      </c>
      <c r="AH193">
        <v>6.1238137237132832E-2</v>
      </c>
      <c r="AI193">
        <v>7.2066320363764508E-2</v>
      </c>
      <c r="AJ193">
        <v>6.6652228800448673E-2</v>
      </c>
      <c r="AK193">
        <v>0.29086054921986665</v>
      </c>
      <c r="AL193">
        <v>0.27571624000852574</v>
      </c>
      <c r="AM193">
        <v>0.25814092918456144</v>
      </c>
      <c r="AN193">
        <v>0.27827281971819312</v>
      </c>
      <c r="AO193">
        <v>-6.3744198830728391E-2</v>
      </c>
      <c r="AP193">
        <v>9.2725031706087698E-3</v>
      </c>
      <c r="AQ193">
        <v>19.992015298439291</v>
      </c>
      <c r="AR193">
        <v>20.113915737724906</v>
      </c>
      <c r="AS193">
        <v>20.173691808605213</v>
      </c>
      <c r="AT193">
        <v>20.142329862188618</v>
      </c>
      <c r="AU193">
        <v>20.158010835396915</v>
      </c>
    </row>
    <row r="194" spans="1:47" x14ac:dyDescent="0.25">
      <c r="A194" t="str">
        <f>'Bilan et annexes'!B193</f>
        <v>ONTEX</v>
      </c>
      <c r="B194">
        <v>0.95</v>
      </c>
      <c r="C194">
        <v>1.41</v>
      </c>
      <c r="D194">
        <v>1.26</v>
      </c>
      <c r="E194">
        <v>1.49</v>
      </c>
      <c r="F194">
        <v>32291522</v>
      </c>
      <c r="G194">
        <v>51695229</v>
      </c>
      <c r="H194">
        <v>60261218</v>
      </c>
      <c r="I194">
        <v>63638281</v>
      </c>
      <c r="J194">
        <v>38712546</v>
      </c>
      <c r="K194">
        <v>58825577</v>
      </c>
      <c r="L194">
        <v>69439898</v>
      </c>
      <c r="M194">
        <v>75767510</v>
      </c>
      <c r="N194">
        <v>22205945</v>
      </c>
      <c r="O194">
        <v>24405078</v>
      </c>
      <c r="P194">
        <v>31292282</v>
      </c>
      <c r="Q194">
        <v>29501942</v>
      </c>
      <c r="S194">
        <v>0.23565446752431762</v>
      </c>
      <c r="T194">
        <v>0.17143789088466455</v>
      </c>
      <c r="U194">
        <v>0.15740652640359931</v>
      </c>
      <c r="V194">
        <v>0.21417327334600117</v>
      </c>
      <c r="W194">
        <v>0.18604245533410296</v>
      </c>
      <c r="X194">
        <v>0.17600413631980294</v>
      </c>
      <c r="Y194">
        <v>0.15309566908162381</v>
      </c>
      <c r="Z194">
        <v>0.15090454745220636</v>
      </c>
      <c r="AA194">
        <v>-0.14260794883814629</v>
      </c>
      <c r="AB194">
        <v>1.5096828497899899</v>
      </c>
      <c r="AC194">
        <v>1.5691290493965897</v>
      </c>
      <c r="AD194">
        <v>1.6262562969607379</v>
      </c>
      <c r="AE194">
        <v>1.5976926731786638</v>
      </c>
      <c r="AG194">
        <v>8.7103819437402835E-2</v>
      </c>
      <c r="AH194">
        <v>9.8636528390238273E-2</v>
      </c>
      <c r="AI194">
        <v>9.9942296695056984E-2</v>
      </c>
      <c r="AJ194">
        <v>9.9289412542647629E-2</v>
      </c>
      <c r="AK194">
        <v>3.2880640060987384E-2</v>
      </c>
      <c r="AL194">
        <v>3.4666412802233371E-2</v>
      </c>
      <c r="AM194">
        <v>4.1276564742716119E-2</v>
      </c>
      <c r="AN194">
        <v>3.8753475090921752E-2</v>
      </c>
      <c r="AO194">
        <v>0.19067885616526473</v>
      </c>
      <c r="AP194">
        <v>0.11789689091872448</v>
      </c>
      <c r="AQ194">
        <v>20.154739047959939</v>
      </c>
      <c r="AR194">
        <v>20.742641442689706</v>
      </c>
      <c r="AS194">
        <v>20.822806495642773</v>
      </c>
      <c r="AT194">
        <v>20.932623047070585</v>
      </c>
      <c r="AU194">
        <v>20.877714771356679</v>
      </c>
    </row>
    <row r="195" spans="1:47" x14ac:dyDescent="0.25">
      <c r="A195" t="str">
        <f>'Bilan et annexes'!B194</f>
        <v>PARFUMERIE ICI PARIS XL</v>
      </c>
      <c r="B195">
        <v>2.64</v>
      </c>
      <c r="C195">
        <v>2.5099999999999998</v>
      </c>
      <c r="D195">
        <v>2.58</v>
      </c>
      <c r="E195">
        <v>2.85</v>
      </c>
      <c r="F195">
        <v>22145580</v>
      </c>
      <c r="G195">
        <v>23242201</v>
      </c>
      <c r="H195">
        <v>27449370</v>
      </c>
      <c r="I195">
        <v>29321252</v>
      </c>
      <c r="J195">
        <v>24446316</v>
      </c>
      <c r="K195">
        <v>25531883</v>
      </c>
      <c r="L195">
        <v>29453966</v>
      </c>
      <c r="M195">
        <v>31355413</v>
      </c>
      <c r="N195">
        <v>8739822</v>
      </c>
      <c r="O195">
        <v>9170679</v>
      </c>
      <c r="P195">
        <v>10157090</v>
      </c>
      <c r="Q195">
        <v>11405246</v>
      </c>
      <c r="S195">
        <v>0.21889291656734075</v>
      </c>
      <c r="T195">
        <v>0.28593585444946018</v>
      </c>
      <c r="U195">
        <v>0.30994251495479036</v>
      </c>
      <c r="V195">
        <v>0.31310263530363491</v>
      </c>
      <c r="W195">
        <v>0.36182518838264977</v>
      </c>
      <c r="X195">
        <v>0.38341315929755948</v>
      </c>
      <c r="Y195">
        <v>0.41699585020960006</v>
      </c>
      <c r="Z195">
        <v>0.46222510353453322</v>
      </c>
      <c r="AA195">
        <v>0.20555357145634465</v>
      </c>
      <c r="AB195">
        <v>1.9916251607776003</v>
      </c>
      <c r="AC195">
        <v>1.7219658637635278</v>
      </c>
      <c r="AD195">
        <v>1.6612917509936771</v>
      </c>
      <c r="AE195">
        <v>1.6916288073786023</v>
      </c>
      <c r="AG195">
        <v>0.15174802826955336</v>
      </c>
      <c r="AH195">
        <v>0.14719047667021756</v>
      </c>
      <c r="AI195">
        <v>0.13975971585224925</v>
      </c>
      <c r="AJ195">
        <v>0.14347509626123339</v>
      </c>
      <c r="AK195">
        <v>5.1944886161622482E-2</v>
      </c>
      <c r="AL195">
        <v>4.5828687837812881E-2</v>
      </c>
      <c r="AM195">
        <v>4.5272948957352989E-2</v>
      </c>
      <c r="AN195">
        <v>4.7307461705342418E-2</v>
      </c>
      <c r="AO195">
        <v>-1.212644102808802E-2</v>
      </c>
      <c r="AP195">
        <v>3.2267427615708701E-2</v>
      </c>
      <c r="AQ195">
        <v>19.566044567816281</v>
      </c>
      <c r="AR195">
        <v>19.629923357410775</v>
      </c>
      <c r="AS195">
        <v>19.657833484352061</v>
      </c>
      <c r="AT195">
        <v>19.736323585574613</v>
      </c>
      <c r="AU195">
        <v>19.697078534963339</v>
      </c>
    </row>
    <row r="196" spans="1:47" x14ac:dyDescent="0.25">
      <c r="A196" t="str">
        <f>'Bilan et annexes'!B195</f>
        <v>PIPELIFE BELGIUM</v>
      </c>
      <c r="B196">
        <v>1.73</v>
      </c>
      <c r="C196">
        <v>1.72</v>
      </c>
      <c r="D196">
        <v>1.69</v>
      </c>
      <c r="E196">
        <v>2.65</v>
      </c>
      <c r="F196">
        <v>358523</v>
      </c>
      <c r="G196">
        <v>399088</v>
      </c>
      <c r="H196">
        <v>304341</v>
      </c>
      <c r="I196">
        <v>363815</v>
      </c>
      <c r="J196">
        <v>824583</v>
      </c>
      <c r="K196">
        <v>806679</v>
      </c>
      <c r="L196">
        <v>725339</v>
      </c>
      <c r="M196">
        <v>763971</v>
      </c>
      <c r="N196">
        <v>2349448</v>
      </c>
      <c r="O196">
        <v>2220191</v>
      </c>
      <c r="P196">
        <v>2132870</v>
      </c>
      <c r="Q196">
        <v>2024220</v>
      </c>
      <c r="S196">
        <v>0.28632269144589445</v>
      </c>
      <c r="T196">
        <v>0.26088030885464059</v>
      </c>
      <c r="U196">
        <v>0.28526520612377604</v>
      </c>
      <c r="V196">
        <v>0.27344778881831666</v>
      </c>
      <c r="W196">
        <v>0.28814892116816754</v>
      </c>
      <c r="X196">
        <v>0.29601616379909412</v>
      </c>
      <c r="Y196">
        <v>0.2972590164504349</v>
      </c>
      <c r="Z196">
        <v>1.0649146132101044</v>
      </c>
      <c r="AA196">
        <v>2.5974880545133368</v>
      </c>
      <c r="AB196">
        <v>1.1903353817800597</v>
      </c>
      <c r="AC196">
        <v>1.0616996200483844</v>
      </c>
      <c r="AD196">
        <v>1.0603683145994307</v>
      </c>
      <c r="AE196">
        <v>1.0610339673239075</v>
      </c>
      <c r="AG196">
        <v>4.3813452269467729E-2</v>
      </c>
      <c r="AH196">
        <v>4.1146902711896291E-2</v>
      </c>
      <c r="AI196">
        <v>4.4864293866172252E-2</v>
      </c>
      <c r="AJ196">
        <v>4.3005598289034275E-2</v>
      </c>
      <c r="AK196">
        <v>0.1276064305722554</v>
      </c>
      <c r="AL196">
        <v>0.12594660300745961</v>
      </c>
      <c r="AM196">
        <v>0.12525306125277375</v>
      </c>
      <c r="AN196">
        <v>0.19794503749790243</v>
      </c>
      <c r="AO196">
        <v>-5.5066332725526865E-3</v>
      </c>
      <c r="AP196">
        <v>0.57165840738220208</v>
      </c>
      <c r="AQ196">
        <v>16.827249537923816</v>
      </c>
      <c r="AR196">
        <v>16.902730624391609</v>
      </c>
      <c r="AS196">
        <v>16.744872126289362</v>
      </c>
      <c r="AT196">
        <v>16.709014516505594</v>
      </c>
      <c r="AU196">
        <v>16.726943321397478</v>
      </c>
    </row>
    <row r="197" spans="1:47" x14ac:dyDescent="0.25">
      <c r="A197" t="str">
        <f>'Bilan et annexes'!B196</f>
        <v>POLYTRA</v>
      </c>
      <c r="B197">
        <v>0.82</v>
      </c>
      <c r="C197">
        <v>0.89</v>
      </c>
      <c r="D197">
        <v>0.84</v>
      </c>
      <c r="E197">
        <v>0.93</v>
      </c>
      <c r="F197">
        <v>-59086</v>
      </c>
      <c r="G197">
        <v>142716</v>
      </c>
      <c r="H197">
        <v>15181</v>
      </c>
      <c r="I197">
        <v>70603</v>
      </c>
      <c r="J197">
        <v>91752</v>
      </c>
      <c r="K197">
        <v>303128</v>
      </c>
      <c r="L197">
        <v>161888</v>
      </c>
      <c r="M197">
        <v>201846</v>
      </c>
      <c r="N197">
        <v>514588</v>
      </c>
      <c r="O197">
        <v>400542</v>
      </c>
      <c r="P197">
        <v>291870</v>
      </c>
      <c r="Q197">
        <v>207775</v>
      </c>
      <c r="S197">
        <v>5.5526252109511821E-2</v>
      </c>
      <c r="T197">
        <v>4.9508806670508762E-2</v>
      </c>
      <c r="U197">
        <v>5.54836670927202E-2</v>
      </c>
      <c r="V197">
        <v>7.0193085866950944E-2</v>
      </c>
      <c r="W197">
        <v>6.0332850061721226E-2</v>
      </c>
      <c r="X197">
        <v>7.0240189002503298E-2</v>
      </c>
      <c r="Y197">
        <v>6.1685259555881077E-2</v>
      </c>
      <c r="Z197">
        <v>5.9146717452707699E-2</v>
      </c>
      <c r="AA197">
        <v>-0.15793624287372343</v>
      </c>
      <c r="AB197">
        <v>5.1876124890074236</v>
      </c>
      <c r="AC197">
        <v>5.1260304597484554</v>
      </c>
      <c r="AD197">
        <v>5.5819156585665262</v>
      </c>
      <c r="AE197">
        <v>5.3539730591574912</v>
      </c>
      <c r="AG197">
        <v>2.3724868910879434E-2</v>
      </c>
      <c r="AH197">
        <v>1.3588625938673066E-2</v>
      </c>
      <c r="AI197">
        <v>1.675763512828583E-2</v>
      </c>
      <c r="AJ197">
        <v>1.5173130533479448E-2</v>
      </c>
      <c r="AK197">
        <v>4.0275173666278356E-2</v>
      </c>
      <c r="AL197">
        <v>3.3620870050454554E-2</v>
      </c>
      <c r="AM197">
        <v>2.4231597182469731E-2</v>
      </c>
      <c r="AN197">
        <v>1.6539985489550931E-2</v>
      </c>
      <c r="AO197">
        <v>-0.27926918172832593</v>
      </c>
      <c r="AP197">
        <v>-0.50804409687406915</v>
      </c>
      <c r="AQ197">
        <v>17.946097636886275</v>
      </c>
      <c r="AR197">
        <v>18.009415482428523</v>
      </c>
      <c r="AS197">
        <v>17.927513767793204</v>
      </c>
      <c r="AT197">
        <v>18.023693645740845</v>
      </c>
      <c r="AU197">
        <v>17.975603706767025</v>
      </c>
    </row>
    <row r="198" spans="1:47" x14ac:dyDescent="0.25">
      <c r="A198" t="str">
        <f>'Bilan et annexes'!B197</f>
        <v>PRIMO-STADION</v>
      </c>
      <c r="B198">
        <v>1.71</v>
      </c>
      <c r="C198">
        <v>1.4</v>
      </c>
      <c r="D198">
        <v>1.54</v>
      </c>
      <c r="E198">
        <v>1.43</v>
      </c>
      <c r="F198">
        <v>-623874</v>
      </c>
      <c r="G198">
        <v>-1102273</v>
      </c>
      <c r="H198">
        <v>-149116</v>
      </c>
      <c r="I198">
        <v>-437060</v>
      </c>
      <c r="J198">
        <v>359785</v>
      </c>
      <c r="K198">
        <v>-323172</v>
      </c>
      <c r="L198">
        <v>583727</v>
      </c>
      <c r="M198">
        <v>185854</v>
      </c>
      <c r="N198">
        <v>3718686</v>
      </c>
      <c r="O198">
        <v>2960460</v>
      </c>
      <c r="P198">
        <v>2441911</v>
      </c>
      <c r="Q198">
        <v>1967203</v>
      </c>
      <c r="S198">
        <v>0.67415408006655475</v>
      </c>
      <c r="T198">
        <v>0.98297874742271651</v>
      </c>
      <c r="U198">
        <v>1.4391682874481371</v>
      </c>
      <c r="V198">
        <v>0.50695429793884816</v>
      </c>
      <c r="W198">
        <v>0.51224298762742471</v>
      </c>
      <c r="X198">
        <v>0.56331088049911726</v>
      </c>
      <c r="Y198">
        <v>0.59858394094172285</v>
      </c>
      <c r="Z198">
        <v>0.55562963834133661</v>
      </c>
      <c r="AA198">
        <v>-1.363588459533171E-2</v>
      </c>
      <c r="AB198">
        <v>1.5794746602538525</v>
      </c>
      <c r="AC198">
        <v>1.6255160919771614</v>
      </c>
      <c r="AD198">
        <v>1.6967927181848892</v>
      </c>
      <c r="AE198">
        <v>1.6611544050810254</v>
      </c>
      <c r="AG198">
        <v>-2.6768357689375827E-2</v>
      </c>
      <c r="AH198">
        <v>5.3170396726450915E-2</v>
      </c>
      <c r="AI198">
        <v>1.7989079987494543E-2</v>
      </c>
      <c r="AJ198">
        <v>3.5579738356972729E-2</v>
      </c>
      <c r="AK198">
        <v>0.30801900221081724</v>
      </c>
      <c r="AL198">
        <v>0.2696617300429634</v>
      </c>
      <c r="AM198">
        <v>0.23635613062588262</v>
      </c>
      <c r="AN198">
        <v>0.17674476565586342</v>
      </c>
      <c r="AO198">
        <v>-0.12350881013696093</v>
      </c>
      <c r="AP198">
        <v>-0.34456859848928562</v>
      </c>
      <c r="AQ198">
        <v>16.891478136028457</v>
      </c>
      <c r="AR198">
        <v>16.763567091147891</v>
      </c>
      <c r="AS198">
        <v>16.69726759324093</v>
      </c>
      <c r="AT198">
        <v>16.679446960575795</v>
      </c>
      <c r="AU198">
        <v>16.688357276908363</v>
      </c>
    </row>
    <row r="199" spans="1:47" x14ac:dyDescent="0.25">
      <c r="A199" t="str">
        <f>'Bilan et annexes'!B198</f>
        <v>PRODUO</v>
      </c>
      <c r="B199">
        <v>1.51</v>
      </c>
      <c r="C199">
        <v>1.21</v>
      </c>
      <c r="D199">
        <v>1.27</v>
      </c>
      <c r="E199">
        <v>0.97</v>
      </c>
      <c r="F199">
        <v>-927592</v>
      </c>
      <c r="G199">
        <v>-2110368</v>
      </c>
      <c r="H199">
        <v>-3302327</v>
      </c>
      <c r="I199">
        <v>-2516020</v>
      </c>
      <c r="J199">
        <v>-291838</v>
      </c>
      <c r="K199">
        <v>-1283593</v>
      </c>
      <c r="L199">
        <v>-2320277</v>
      </c>
      <c r="M199">
        <v>-1342707</v>
      </c>
      <c r="N199">
        <v>2479921</v>
      </c>
      <c r="O199">
        <v>2858440</v>
      </c>
      <c r="P199">
        <v>2686757</v>
      </c>
      <c r="Q199">
        <v>2956782</v>
      </c>
      <c r="S199">
        <v>0.69335347432024175</v>
      </c>
      <c r="T199">
        <v>0.65807050087928665</v>
      </c>
      <c r="U199">
        <v>0.45124594747261432</v>
      </c>
      <c r="V199">
        <v>0.31771086351504219</v>
      </c>
      <c r="W199">
        <v>0.44055774711052514</v>
      </c>
      <c r="X199">
        <v>0.42410556140187811</v>
      </c>
      <c r="Y199">
        <v>0.96415505263631895</v>
      </c>
      <c r="Z199">
        <v>0.82386403316011703</v>
      </c>
      <c r="AA199">
        <v>0.94259191140252907</v>
      </c>
      <c r="AB199">
        <v>1.0302227634686101</v>
      </c>
      <c r="AC199">
        <v>1.2199324137671037</v>
      </c>
      <c r="AD199">
        <v>1.9381815202671004</v>
      </c>
      <c r="AE199">
        <v>1.579056967017102</v>
      </c>
      <c r="AG199">
        <v>-4.3334585505771489E-2</v>
      </c>
      <c r="AH199">
        <v>-7.5408146617535893E-2</v>
      </c>
      <c r="AI199">
        <v>-5.3270386766700373E-2</v>
      </c>
      <c r="AJ199">
        <v>-6.4339266692118133E-2</v>
      </c>
      <c r="AK199">
        <v>8.3723071582704436E-2</v>
      </c>
      <c r="AL199">
        <v>9.2898245604912388E-2</v>
      </c>
      <c r="AM199">
        <v>0.10659405554461218</v>
      </c>
      <c r="AN199">
        <v>0.10023803967264595</v>
      </c>
      <c r="AO199">
        <v>0.14742807951343667</v>
      </c>
      <c r="AP199">
        <v>7.900896319343885E-2</v>
      </c>
      <c r="AQ199">
        <v>17.030576574721113</v>
      </c>
      <c r="AR199">
        <v>17.233753042955463</v>
      </c>
      <c r="AS199">
        <v>17.440832582845882</v>
      </c>
      <c r="AT199">
        <v>17.704323174265912</v>
      </c>
      <c r="AU199">
        <v>17.572577878555897</v>
      </c>
    </row>
    <row r="200" spans="1:47" x14ac:dyDescent="0.25">
      <c r="A200" t="str">
        <f>'Bilan et annexes'!B199</f>
        <v>PROFIALIS</v>
      </c>
      <c r="B200">
        <v>0.87</v>
      </c>
      <c r="C200">
        <v>1.1299999999999999</v>
      </c>
      <c r="D200">
        <v>1.43</v>
      </c>
      <c r="E200">
        <v>2.71</v>
      </c>
      <c r="F200">
        <v>-427325</v>
      </c>
      <c r="G200">
        <v>-904267</v>
      </c>
      <c r="H200">
        <v>72808</v>
      </c>
      <c r="I200">
        <v>-808521</v>
      </c>
      <c r="J200">
        <v>2211457</v>
      </c>
      <c r="K200">
        <v>1073390</v>
      </c>
      <c r="L200">
        <v>1432843</v>
      </c>
      <c r="M200">
        <v>193557</v>
      </c>
      <c r="N200">
        <v>5033846</v>
      </c>
      <c r="O200">
        <v>5495391</v>
      </c>
      <c r="P200">
        <v>5331540</v>
      </c>
      <c r="Q200">
        <v>5170219</v>
      </c>
      <c r="S200">
        <v>0.33638948916312034</v>
      </c>
      <c r="T200">
        <v>0.26724426369810722</v>
      </c>
      <c r="U200">
        <v>0.21345218183632395</v>
      </c>
      <c r="V200">
        <v>0.28594650760502327</v>
      </c>
      <c r="W200">
        <v>0.26673921870402445</v>
      </c>
      <c r="X200">
        <v>0.20471419520978376</v>
      </c>
      <c r="Y200">
        <v>0.30562261222745135</v>
      </c>
      <c r="Z200">
        <v>0.73505118832347938</v>
      </c>
      <c r="AA200">
        <v>2.5906214885109717</v>
      </c>
      <c r="AB200">
        <v>2.3862540724086689</v>
      </c>
      <c r="AC200">
        <v>1.5565358877755138</v>
      </c>
      <c r="AD200">
        <v>1.6621884634930568</v>
      </c>
      <c r="AE200">
        <v>1.6093621756342853</v>
      </c>
      <c r="AG200">
        <v>4.1464910928995333E-2</v>
      </c>
      <c r="AH200">
        <v>4.9083551139051572E-2</v>
      </c>
      <c r="AI200">
        <v>9.8988279710356085E-3</v>
      </c>
      <c r="AJ200">
        <v>2.9491189555043588E-2</v>
      </c>
      <c r="AK200">
        <v>0.19445679205161168</v>
      </c>
      <c r="AL200">
        <v>0.18825042602544992</v>
      </c>
      <c r="AM200">
        <v>0.27266385240882629</v>
      </c>
      <c r="AN200">
        <v>0.26346136265821152</v>
      </c>
      <c r="AO200">
        <v>0.44841028073936134</v>
      </c>
      <c r="AP200">
        <v>0.39952598366281356</v>
      </c>
      <c r="AQ200">
        <v>17.722382077243193</v>
      </c>
      <c r="AR200">
        <v>17.938964970531412</v>
      </c>
      <c r="AS200">
        <v>17.631865237461426</v>
      </c>
      <c r="AT200">
        <v>17.29680135370668</v>
      </c>
      <c r="AU200">
        <v>17.464333295584055</v>
      </c>
    </row>
    <row r="201" spans="1:47" x14ac:dyDescent="0.25">
      <c r="A201" t="str">
        <f>'Bilan et annexes'!B200</f>
        <v>PVS CHEMICALS BELGIUM</v>
      </c>
      <c r="B201">
        <v>0.97</v>
      </c>
      <c r="C201">
        <v>1.43</v>
      </c>
      <c r="D201">
        <v>1.56</v>
      </c>
      <c r="E201">
        <v>1.77</v>
      </c>
      <c r="F201">
        <v>387444</v>
      </c>
      <c r="G201">
        <v>1477328</v>
      </c>
      <c r="H201">
        <v>1640717</v>
      </c>
      <c r="I201">
        <v>397809</v>
      </c>
      <c r="J201">
        <v>1468391</v>
      </c>
      <c r="K201">
        <v>2943463</v>
      </c>
      <c r="L201">
        <v>2965293</v>
      </c>
      <c r="M201">
        <v>1406150</v>
      </c>
      <c r="N201">
        <v>5565526</v>
      </c>
      <c r="O201">
        <v>4166612</v>
      </c>
      <c r="P201">
        <v>3718621</v>
      </c>
      <c r="Q201">
        <v>3169114</v>
      </c>
      <c r="S201">
        <v>0.10613524406627856</v>
      </c>
      <c r="T201">
        <v>9.573462165144446E-2</v>
      </c>
      <c r="U201">
        <v>0.10449921209988905</v>
      </c>
      <c r="V201">
        <v>0.11595342452086443</v>
      </c>
      <c r="W201">
        <v>9.5070122587147698E-2</v>
      </c>
      <c r="X201">
        <v>0.12836223946723183</v>
      </c>
      <c r="Y201">
        <v>0.19925439418123711</v>
      </c>
      <c r="Z201">
        <v>0.36717283734128736</v>
      </c>
      <c r="AA201">
        <v>1.8604427506503487</v>
      </c>
      <c r="AB201">
        <v>2.4442224696398176</v>
      </c>
      <c r="AC201">
        <v>2.6786856808717685</v>
      </c>
      <c r="AD201">
        <v>2.2440573240490624</v>
      </c>
      <c r="AE201">
        <v>2.4613715024604153</v>
      </c>
      <c r="AG201">
        <v>0.29292013046877363</v>
      </c>
      <c r="AH201">
        <v>0.30694590843233216</v>
      </c>
      <c r="AI201">
        <v>0.13849483792415429</v>
      </c>
      <c r="AJ201">
        <v>0.22272037317824322</v>
      </c>
      <c r="AK201">
        <v>0.55385598597548258</v>
      </c>
      <c r="AL201">
        <v>0.43129785334031284</v>
      </c>
      <c r="AM201">
        <v>0.36625524495705047</v>
      </c>
      <c r="AN201">
        <v>0.36203405785139547</v>
      </c>
      <c r="AO201">
        <v>-0.15080670557370224</v>
      </c>
      <c r="AP201">
        <v>-0.16059387950225945</v>
      </c>
      <c r="AQ201">
        <v>16.664387409800803</v>
      </c>
      <c r="AR201">
        <v>17.016679741422408</v>
      </c>
      <c r="AS201">
        <v>17.06889644133032</v>
      </c>
      <c r="AT201">
        <v>16.941573833351143</v>
      </c>
      <c r="AU201">
        <v>17.005235137340733</v>
      </c>
    </row>
    <row r="202" spans="1:47" x14ac:dyDescent="0.25">
      <c r="A202" t="str">
        <f>'Bilan et annexes'!B201</f>
        <v>RECYBOIS</v>
      </c>
      <c r="B202">
        <v>0.51</v>
      </c>
      <c r="C202">
        <v>0.89</v>
      </c>
      <c r="D202">
        <v>0.94</v>
      </c>
      <c r="E202">
        <v>1.03</v>
      </c>
      <c r="F202">
        <v>486039</v>
      </c>
      <c r="G202">
        <v>4231378</v>
      </c>
      <c r="H202">
        <v>3622892</v>
      </c>
      <c r="I202">
        <v>3570783</v>
      </c>
      <c r="J202">
        <v>4100209</v>
      </c>
      <c r="K202">
        <v>7613823</v>
      </c>
      <c r="L202">
        <v>6901502</v>
      </c>
      <c r="M202">
        <v>6507068</v>
      </c>
      <c r="N202">
        <v>20446970</v>
      </c>
      <c r="O202">
        <v>18349832</v>
      </c>
      <c r="P202">
        <v>16078756</v>
      </c>
      <c r="Q202">
        <v>14361652</v>
      </c>
      <c r="S202">
        <v>0.14168905066459633</v>
      </c>
      <c r="T202">
        <v>0.14564463104074471</v>
      </c>
      <c r="U202">
        <v>0.21128595928656785</v>
      </c>
      <c r="V202">
        <v>0.24807320049500356</v>
      </c>
      <c r="W202">
        <v>0.21071846281167181</v>
      </c>
      <c r="X202">
        <v>0.19584157837646871</v>
      </c>
      <c r="Y202">
        <v>0.27933301089805673</v>
      </c>
      <c r="Z202">
        <v>0.34614028694285848</v>
      </c>
      <c r="AA202">
        <v>0.76745045568142167</v>
      </c>
      <c r="AB202">
        <v>0.91356157026219764</v>
      </c>
      <c r="AC202">
        <v>0.9031823282133814</v>
      </c>
      <c r="AD202">
        <v>1.1005456410832031</v>
      </c>
      <c r="AE202">
        <v>1.0018639846482922</v>
      </c>
      <c r="AG202">
        <v>0.28168887617177474</v>
      </c>
      <c r="AH202">
        <v>0.25033019164771914</v>
      </c>
      <c r="AI202">
        <v>0.26540414956091513</v>
      </c>
      <c r="AJ202">
        <v>0.25786717060431713</v>
      </c>
      <c r="AK202">
        <v>0.75647726515549318</v>
      </c>
      <c r="AL202">
        <v>0.66558221112787475</v>
      </c>
      <c r="AM202">
        <v>0.65580512792819456</v>
      </c>
      <c r="AN202">
        <v>0.52363733680829072</v>
      </c>
      <c r="AO202">
        <v>-1.4689519996503876E-2</v>
      </c>
      <c r="AP202">
        <v>-0.21326422483414736</v>
      </c>
      <c r="AQ202">
        <v>16.637823115509764</v>
      </c>
      <c r="AR202">
        <v>17.022023597549765</v>
      </c>
      <c r="AS202">
        <v>17.030393301082373</v>
      </c>
      <c r="AT202">
        <v>17.110707182020423</v>
      </c>
      <c r="AU202">
        <v>17.070550241551398</v>
      </c>
    </row>
    <row r="203" spans="1:47" x14ac:dyDescent="0.25">
      <c r="A203" t="str">
        <f>'Bilan et annexes'!B202</f>
        <v>REFRESCO</v>
      </c>
      <c r="B203">
        <v>4.2</v>
      </c>
      <c r="C203">
        <v>4.13</v>
      </c>
      <c r="D203">
        <v>5.81</v>
      </c>
      <c r="E203">
        <v>6.04</v>
      </c>
      <c r="F203">
        <v>1823366</v>
      </c>
      <c r="G203">
        <v>1682309</v>
      </c>
      <c r="H203">
        <v>1666170</v>
      </c>
      <c r="I203">
        <v>1982664</v>
      </c>
      <c r="J203">
        <v>4202583</v>
      </c>
      <c r="K203">
        <v>3819269</v>
      </c>
      <c r="L203">
        <v>3907680</v>
      </c>
      <c r="M203">
        <v>3574125</v>
      </c>
      <c r="N203">
        <v>10034104</v>
      </c>
      <c r="O203">
        <v>11441712</v>
      </c>
      <c r="P203">
        <v>11010996</v>
      </c>
      <c r="Q203">
        <v>11689511</v>
      </c>
      <c r="S203">
        <v>0.34453962577642455</v>
      </c>
      <c r="T203">
        <v>0.35426747844236006</v>
      </c>
      <c r="U203">
        <v>0.52967060862610571</v>
      </c>
      <c r="V203">
        <v>7.2706608656679578E-2</v>
      </c>
      <c r="W203">
        <v>0.20496573635704748</v>
      </c>
      <c r="X203">
        <v>0.21613477917107213</v>
      </c>
      <c r="Y203">
        <v>0.27891572237420237</v>
      </c>
      <c r="Z203">
        <v>0.29802219440993932</v>
      </c>
      <c r="AA203">
        <v>0.37887199622811635</v>
      </c>
      <c r="AB203">
        <v>0.52347741688487404</v>
      </c>
      <c r="AC203">
        <v>0.50021342611259489</v>
      </c>
      <c r="AD203">
        <v>0.54458633059302863</v>
      </c>
      <c r="AE203">
        <v>0.52239987835281176</v>
      </c>
      <c r="AG203">
        <v>0.10586346963581651</v>
      </c>
      <c r="AH203">
        <v>9.9790721108546088E-2</v>
      </c>
      <c r="AI203">
        <v>9.0555317013727918E-2</v>
      </c>
      <c r="AJ203">
        <v>9.517301906113701E-2</v>
      </c>
      <c r="AK203">
        <v>0.27812784701120163</v>
      </c>
      <c r="AL203">
        <v>0.29218786881123965</v>
      </c>
      <c r="AM203">
        <v>0.27897855654653658</v>
      </c>
      <c r="AN203">
        <v>0.28517483558824419</v>
      </c>
      <c r="AO203">
        <v>-4.5208284376914355E-2</v>
      </c>
      <c r="AP203">
        <v>-2.4001794638250518E-2</v>
      </c>
      <c r="AQ203">
        <v>16.83333919872959</v>
      </c>
      <c r="AR203">
        <v>16.753913303039042</v>
      </c>
      <c r="AS203">
        <v>16.79041411196944</v>
      </c>
      <c r="AT203">
        <v>16.883296573757164</v>
      </c>
      <c r="AU203">
        <v>16.836855342863302</v>
      </c>
    </row>
    <row r="204" spans="1:47" x14ac:dyDescent="0.25">
      <c r="A204" t="str">
        <f>'Bilan et annexes'!B203</f>
        <v>RIDGE TOOL EUROPE</v>
      </c>
      <c r="B204">
        <v>1.17</v>
      </c>
      <c r="C204">
        <v>1.1399999999999999</v>
      </c>
      <c r="D204">
        <v>1.08</v>
      </c>
      <c r="E204">
        <v>1.1200000000000001</v>
      </c>
      <c r="F204">
        <v>2159195</v>
      </c>
      <c r="G204">
        <v>2630561</v>
      </c>
      <c r="H204">
        <v>1455956</v>
      </c>
      <c r="I204">
        <v>794214</v>
      </c>
      <c r="J204">
        <v>2313365</v>
      </c>
      <c r="K204">
        <v>2775623</v>
      </c>
      <c r="L204">
        <v>1599482</v>
      </c>
      <c r="M204">
        <v>1133817</v>
      </c>
      <c r="N204">
        <v>534062</v>
      </c>
      <c r="O204">
        <v>526069</v>
      </c>
      <c r="P204">
        <v>575444</v>
      </c>
      <c r="Q204">
        <v>510594</v>
      </c>
      <c r="S204">
        <v>0.13288831200939488</v>
      </c>
      <c r="T204">
        <v>0.17840057908982188</v>
      </c>
      <c r="U204">
        <v>0.30844013679317683</v>
      </c>
      <c r="V204">
        <v>0.35419446366176827</v>
      </c>
      <c r="W204">
        <v>0.33099858176410257</v>
      </c>
      <c r="X204">
        <v>0.31715386380841787</v>
      </c>
      <c r="Y204">
        <v>0.26686508870177789</v>
      </c>
      <c r="Z204">
        <v>0.36440532555822813</v>
      </c>
      <c r="AA204">
        <v>0.1489859249463639</v>
      </c>
      <c r="AB204">
        <v>0.75703077666945062</v>
      </c>
      <c r="AC204">
        <v>0.69089888910583808</v>
      </c>
      <c r="AD204">
        <v>0.47507430333552675</v>
      </c>
      <c r="AE204">
        <v>0.58298659622068238</v>
      </c>
      <c r="AG204">
        <v>4.261975224272764E-2</v>
      </c>
      <c r="AH204">
        <v>2.1916191376611275E-2</v>
      </c>
      <c r="AI204">
        <v>1.1197058067963266E-2</v>
      </c>
      <c r="AJ204">
        <v>1.6556624722287271E-2</v>
      </c>
      <c r="AK204">
        <v>8.2005337620619269E-3</v>
      </c>
      <c r="AL204">
        <v>7.2082267142127999E-3</v>
      </c>
      <c r="AM204">
        <v>5.6828217277224225E-3</v>
      </c>
      <c r="AN204">
        <v>6.462808114769885E-3</v>
      </c>
      <c r="AO204">
        <v>-0.21162000682951115</v>
      </c>
      <c r="AP204">
        <v>-0.10341220233447124</v>
      </c>
      <c r="AQ204">
        <v>17.620385807126706</v>
      </c>
      <c r="AR204">
        <v>17.713471899982007</v>
      </c>
      <c r="AS204">
        <v>17.735958196306704</v>
      </c>
      <c r="AT204">
        <v>17.688920543955902</v>
      </c>
      <c r="AU204">
        <v>17.712439370131303</v>
      </c>
    </row>
    <row r="205" spans="1:47" x14ac:dyDescent="0.25">
      <c r="A205" t="str">
        <f>'Bilan et annexes'!B204</f>
        <v>RKW HYPLAST</v>
      </c>
      <c r="B205">
        <v>0.67</v>
      </c>
      <c r="C205">
        <v>0.74</v>
      </c>
      <c r="D205">
        <v>0.75</v>
      </c>
      <c r="E205">
        <v>0.71</v>
      </c>
      <c r="F205">
        <v>-341176</v>
      </c>
      <c r="G205">
        <v>1301941</v>
      </c>
      <c r="H205">
        <v>1341250</v>
      </c>
      <c r="I205">
        <v>1171069</v>
      </c>
      <c r="J205">
        <v>673338</v>
      </c>
      <c r="K205">
        <v>2393560</v>
      </c>
      <c r="L205">
        <v>2562056</v>
      </c>
      <c r="M205">
        <v>2484387</v>
      </c>
      <c r="N205">
        <v>15995285</v>
      </c>
      <c r="O205">
        <v>15888265</v>
      </c>
      <c r="P205">
        <v>16065730</v>
      </c>
      <c r="Q205">
        <v>15225670</v>
      </c>
      <c r="S205">
        <v>9.909303621732217E-2</v>
      </c>
      <c r="T205">
        <v>9.1951697719169403E-2</v>
      </c>
      <c r="U205">
        <v>8.265735612061173E-2</v>
      </c>
      <c r="V205">
        <v>9.0900628698247568E-2</v>
      </c>
      <c r="W205">
        <v>8.5754961326845347E-2</v>
      </c>
      <c r="X205">
        <v>7.7181834732496457E-2</v>
      </c>
      <c r="Y205">
        <v>8.2781868969578593E-2</v>
      </c>
      <c r="Z205">
        <v>0.10743653278916497</v>
      </c>
      <c r="AA205">
        <v>0.39199247026878653</v>
      </c>
      <c r="AB205">
        <v>1.5898737339627258</v>
      </c>
      <c r="AC205">
        <v>1.4891814990953882</v>
      </c>
      <c r="AD205">
        <v>1.5128708803810611</v>
      </c>
      <c r="AE205">
        <v>1.5010261897382247</v>
      </c>
      <c r="AG205">
        <v>5.3334322078821939E-2</v>
      </c>
      <c r="AH205">
        <v>5.1381516912071219E-2</v>
      </c>
      <c r="AI205">
        <v>4.9699248357949768E-2</v>
      </c>
      <c r="AJ205">
        <v>5.0540382635010497E-2</v>
      </c>
      <c r="AK205">
        <v>0.356413744352575</v>
      </c>
      <c r="AL205">
        <v>0.31863595362512342</v>
      </c>
      <c r="AM205">
        <v>0.3213890208416661</v>
      </c>
      <c r="AN205">
        <v>0.33855620105826789</v>
      </c>
      <c r="AO205">
        <v>8.6401650071845498E-3</v>
      </c>
      <c r="AP205">
        <v>6.2517262118451086E-2</v>
      </c>
      <c r="AQ205">
        <v>17.901239428139814</v>
      </c>
      <c r="AR205">
        <v>18.083122183495018</v>
      </c>
      <c r="AS205">
        <v>18.123024036485408</v>
      </c>
      <c r="AT205">
        <v>18.141311080834281</v>
      </c>
      <c r="AU205">
        <v>18.132167558659845</v>
      </c>
    </row>
    <row r="206" spans="1:47" x14ac:dyDescent="0.25">
      <c r="A206" t="str">
        <f>'Bilan et annexes'!B205</f>
        <v>ROGERS</v>
      </c>
      <c r="B206">
        <v>1.73</v>
      </c>
      <c r="C206">
        <v>3.05</v>
      </c>
      <c r="D206">
        <v>2.15</v>
      </c>
      <c r="E206">
        <v>3.4</v>
      </c>
      <c r="F206">
        <v>13506291</v>
      </c>
      <c r="G206">
        <v>13383611</v>
      </c>
      <c r="H206">
        <v>9160757</v>
      </c>
      <c r="I206">
        <v>10058529</v>
      </c>
      <c r="J206">
        <v>14862847</v>
      </c>
      <c r="K206">
        <v>14670338</v>
      </c>
      <c r="L206">
        <v>10330185</v>
      </c>
      <c r="M206">
        <v>11184006</v>
      </c>
      <c r="N206">
        <v>6466713</v>
      </c>
      <c r="O206">
        <v>5340102</v>
      </c>
      <c r="P206">
        <v>4715033</v>
      </c>
      <c r="Q206">
        <v>4252447</v>
      </c>
      <c r="S206">
        <v>0.59450969680415189</v>
      </c>
      <c r="T206">
        <v>0.40352622327869947</v>
      </c>
      <c r="U206">
        <v>0.12123610740784829</v>
      </c>
      <c r="V206">
        <v>0.16899668400240073</v>
      </c>
      <c r="W206">
        <v>0.14722362148731705</v>
      </c>
      <c r="X206">
        <v>0.19407644481754505</v>
      </c>
      <c r="Y206">
        <v>0.22829047398568897</v>
      </c>
      <c r="Z206">
        <v>0.21749538521484127</v>
      </c>
      <c r="AA206">
        <v>0.12066863868674436</v>
      </c>
      <c r="AB206">
        <v>0.49277367289413299</v>
      </c>
      <c r="AC206">
        <v>0.48328070652093519</v>
      </c>
      <c r="AD206">
        <v>0.56814159562323951</v>
      </c>
      <c r="AE206">
        <v>0.52571115107208732</v>
      </c>
      <c r="AG206">
        <v>9.3139521839822645E-2</v>
      </c>
      <c r="AH206">
        <v>6.5442724232612118E-2</v>
      </c>
      <c r="AI206">
        <v>6.7775535811712778E-2</v>
      </c>
      <c r="AJ206">
        <v>6.6609130022162455E-2</v>
      </c>
      <c r="AK206">
        <v>4.1056079055258647E-2</v>
      </c>
      <c r="AL206">
        <v>3.3830064278618482E-2</v>
      </c>
      <c r="AM206">
        <v>2.8573293678929315E-2</v>
      </c>
      <c r="AN206">
        <v>2.4498084450595769E-2</v>
      </c>
      <c r="AO206">
        <v>-0.15538754394302434</v>
      </c>
      <c r="AP206">
        <v>-0.27584871702182301</v>
      </c>
      <c r="AQ206">
        <v>18.132587707066268</v>
      </c>
      <c r="AR206">
        <v>18.167289586475647</v>
      </c>
      <c r="AS206">
        <v>18.150003099905607</v>
      </c>
      <c r="AT206">
        <v>18.356164665229628</v>
      </c>
      <c r="AU206">
        <v>18.253083882567616</v>
      </c>
    </row>
    <row r="207" spans="1:47" x14ac:dyDescent="0.25">
      <c r="A207" t="str">
        <f>'Bilan et annexes'!B206</f>
        <v>ROSY BLUE</v>
      </c>
      <c r="B207">
        <v>2.44</v>
      </c>
      <c r="C207">
        <v>1.88</v>
      </c>
      <c r="D207">
        <v>1.68</v>
      </c>
      <c r="E207">
        <v>2.2599999999999998</v>
      </c>
      <c r="F207">
        <v>8570890</v>
      </c>
      <c r="G207">
        <v>9674278</v>
      </c>
      <c r="H207">
        <v>17950795</v>
      </c>
      <c r="I207">
        <v>13163642</v>
      </c>
      <c r="J207">
        <v>9350988</v>
      </c>
      <c r="K207">
        <v>10405792</v>
      </c>
      <c r="L207">
        <v>18526184</v>
      </c>
      <c r="M207">
        <v>13796226</v>
      </c>
      <c r="N207">
        <v>6028386</v>
      </c>
      <c r="O207">
        <v>5951777</v>
      </c>
      <c r="P207">
        <v>5588930</v>
      </c>
      <c r="Q207">
        <v>5018646</v>
      </c>
      <c r="S207">
        <v>6.0219760510902928E-2</v>
      </c>
      <c r="T207">
        <v>5.9888900323568001E-2</v>
      </c>
      <c r="U207">
        <v>7.6784213686302061E-2</v>
      </c>
      <c r="V207">
        <v>8.5108175808660425E-2</v>
      </c>
      <c r="W207">
        <v>9.5493209938601123E-2</v>
      </c>
      <c r="X207">
        <v>7.4792491417020227E-2</v>
      </c>
      <c r="Y207">
        <v>7.0756671307177943E-2</v>
      </c>
      <c r="Z207">
        <v>9.98361992643787E-2</v>
      </c>
      <c r="AA207">
        <v>0.33484254064652508</v>
      </c>
      <c r="AB207">
        <v>7.2052593749398586</v>
      </c>
      <c r="AC207">
        <v>4.7045690835479341</v>
      </c>
      <c r="AD207">
        <v>4.4462708883021298</v>
      </c>
      <c r="AE207">
        <v>4.5754199859250324</v>
      </c>
      <c r="AG207">
        <v>4.5369676469895502E-2</v>
      </c>
      <c r="AH207">
        <v>6.1259365301148047E-2</v>
      </c>
      <c r="AI207">
        <v>4.4011646944772907E-2</v>
      </c>
      <c r="AJ207">
        <v>5.2635506122960474E-2</v>
      </c>
      <c r="AK207">
        <v>2.6284008219234774E-2</v>
      </c>
      <c r="AL207">
        <v>1.9680365985459879E-2</v>
      </c>
      <c r="AM207">
        <v>1.7829369710169261E-2</v>
      </c>
      <c r="AN207">
        <v>2.3611769052461325E-2</v>
      </c>
      <c r="AO207">
        <v>-9.4052939699300231E-2</v>
      </c>
      <c r="AP207">
        <v>0.19976270105474767</v>
      </c>
      <c r="AQ207">
        <v>20.917263234220094</v>
      </c>
      <c r="AR207">
        <v>21.225595677128268</v>
      </c>
      <c r="AS207">
        <v>21.075868361731384</v>
      </c>
      <c r="AT207">
        <v>21.055272354212292</v>
      </c>
      <c r="AU207">
        <v>21.065570357971836</v>
      </c>
    </row>
    <row r="208" spans="1:47" x14ac:dyDescent="0.25">
      <c r="A208" t="str">
        <f>'Bilan et annexes'!B207</f>
        <v>ROTRA FORWARDING</v>
      </c>
      <c r="B208">
        <v>0.91</v>
      </c>
      <c r="C208">
        <v>0.75</v>
      </c>
      <c r="D208">
        <v>0.77</v>
      </c>
      <c r="E208">
        <v>0.75</v>
      </c>
      <c r="F208">
        <v>-2658102</v>
      </c>
      <c r="G208">
        <v>-2427074</v>
      </c>
      <c r="H208">
        <v>-1112466</v>
      </c>
      <c r="I208">
        <v>-350910</v>
      </c>
      <c r="J208">
        <v>-2537529</v>
      </c>
      <c r="K208">
        <v>-2345044</v>
      </c>
      <c r="L208">
        <v>-1010532</v>
      </c>
      <c r="M208">
        <v>-252530</v>
      </c>
      <c r="N208">
        <v>327387</v>
      </c>
      <c r="O208">
        <v>197011</v>
      </c>
      <c r="P208">
        <v>183052</v>
      </c>
      <c r="Q208">
        <v>147341</v>
      </c>
      <c r="S208">
        <v>0.25166100319521223</v>
      </c>
      <c r="T208">
        <v>0.43277995116082513</v>
      </c>
      <c r="U208">
        <v>0.43865030674846628</v>
      </c>
      <c r="V208">
        <v>0.38846556332832965</v>
      </c>
      <c r="W208">
        <v>0.24822232525032131</v>
      </c>
      <c r="X208">
        <v>0.31670450139319756</v>
      </c>
      <c r="Y208">
        <v>0.37477559862828391</v>
      </c>
      <c r="Z208">
        <v>0.39471721856337921</v>
      </c>
      <c r="AA208">
        <v>0.24632651833807273</v>
      </c>
      <c r="AB208">
        <v>2.9979553968124888</v>
      </c>
      <c r="AC208">
        <v>3.6957267962664937</v>
      </c>
      <c r="AD208">
        <v>4.5858725222504528</v>
      </c>
      <c r="AE208">
        <v>4.140799659258473</v>
      </c>
      <c r="AG208">
        <v>-0.30957415013259293</v>
      </c>
      <c r="AH208">
        <v>-0.17050632616650138</v>
      </c>
      <c r="AI208">
        <v>-5.0422047291260055E-2</v>
      </c>
      <c r="AJ208">
        <v>-0.11046418672888073</v>
      </c>
      <c r="AK208">
        <v>4.3219040789622375E-2</v>
      </c>
      <c r="AL208">
        <v>3.3241522113489332E-2</v>
      </c>
      <c r="AM208">
        <v>3.6549545007562412E-2</v>
      </c>
      <c r="AN208">
        <v>3.0984598651861567E-2</v>
      </c>
      <c r="AO208">
        <v>9.9514784033631606E-2</v>
      </c>
      <c r="AP208">
        <v>-6.78947087297158E-2</v>
      </c>
      <c r="AQ208">
        <v>16.939279122438613</v>
      </c>
      <c r="AR208">
        <v>16.938302924125068</v>
      </c>
      <c r="AS208">
        <v>16.90214764009027</v>
      </c>
      <c r="AT208">
        <v>16.949592516257329</v>
      </c>
      <c r="AU208">
        <v>16.925870078173801</v>
      </c>
    </row>
    <row r="209" spans="1:47" x14ac:dyDescent="0.25">
      <c r="A209" t="str">
        <f>'Bilan et annexes'!B208</f>
        <v>RUTGERS BELGIUM</v>
      </c>
      <c r="B209">
        <v>2.66</v>
      </c>
      <c r="C209">
        <v>1.84</v>
      </c>
      <c r="D209">
        <v>0.68</v>
      </c>
      <c r="E209">
        <v>2.21</v>
      </c>
      <c r="F209">
        <v>29649255</v>
      </c>
      <c r="G209">
        <v>31010131</v>
      </c>
      <c r="H209">
        <v>30953382</v>
      </c>
      <c r="I209">
        <v>22776524</v>
      </c>
      <c r="J209">
        <v>32444884</v>
      </c>
      <c r="K209">
        <v>33881764</v>
      </c>
      <c r="L209">
        <v>34176438</v>
      </c>
      <c r="M209">
        <v>26682382</v>
      </c>
      <c r="N209">
        <v>12144932</v>
      </c>
      <c r="O209">
        <v>12584210</v>
      </c>
      <c r="P209">
        <v>16264796</v>
      </c>
      <c r="Q209">
        <v>18792083</v>
      </c>
      <c r="S209">
        <v>0.3953712877267111</v>
      </c>
      <c r="T209">
        <v>0.37381011341033415</v>
      </c>
      <c r="U209">
        <v>0.20105523077235243</v>
      </c>
      <c r="V209">
        <v>0.29934731398156261</v>
      </c>
      <c r="W209">
        <v>0.2695155908074755</v>
      </c>
      <c r="X209">
        <v>0.36748694101633977</v>
      </c>
      <c r="Y209">
        <v>0.21691719776278506</v>
      </c>
      <c r="Z209">
        <v>0.23189970351224984</v>
      </c>
      <c r="AA209">
        <v>-0.36895797474898911</v>
      </c>
      <c r="AB209">
        <v>1.1180656093300441</v>
      </c>
      <c r="AC209">
        <v>1.4346711818768871</v>
      </c>
      <c r="AD209">
        <v>1.193047157052356</v>
      </c>
      <c r="AE209">
        <v>1.3138591694646216</v>
      </c>
      <c r="AG209">
        <v>0.1527974422462616</v>
      </c>
      <c r="AH209">
        <v>0.16598498074698947</v>
      </c>
      <c r="AI209">
        <v>0.11138353531380876</v>
      </c>
      <c r="AJ209">
        <v>0.13868425803039913</v>
      </c>
      <c r="AK209">
        <v>5.4770304930250223E-2</v>
      </c>
      <c r="AL209">
        <v>6.1117833712397776E-2</v>
      </c>
      <c r="AM209">
        <v>6.7896130099550173E-2</v>
      </c>
      <c r="AN209">
        <v>6.4543667927839748E-2</v>
      </c>
      <c r="AO209">
        <v>0.11090537696491387</v>
      </c>
      <c r="AP209">
        <v>5.6052939172597682E-2</v>
      </c>
      <c r="AQ209">
        <v>19.137835136415628</v>
      </c>
      <c r="AR209">
        <v>19.328629695721649</v>
      </c>
      <c r="AS209">
        <v>19.503840674168494</v>
      </c>
      <c r="AT209">
        <v>19.470800489657456</v>
      </c>
      <c r="AU209">
        <v>19.487320581912975</v>
      </c>
    </row>
    <row r="210" spans="1:47" x14ac:dyDescent="0.25">
      <c r="A210" t="str">
        <f>'Bilan et annexes'!B209</f>
        <v>SADEPAN CHIMICA</v>
      </c>
      <c r="B210">
        <v>0.54</v>
      </c>
      <c r="C210">
        <v>0.42</v>
      </c>
      <c r="D210">
        <v>0.41</v>
      </c>
      <c r="E210">
        <v>0.48</v>
      </c>
      <c r="F210">
        <v>1423000</v>
      </c>
      <c r="G210">
        <v>-825111</v>
      </c>
      <c r="H210">
        <v>-1679528</v>
      </c>
      <c r="I210">
        <v>14092</v>
      </c>
      <c r="J210">
        <v>5117408</v>
      </c>
      <c r="K210">
        <v>2975669</v>
      </c>
      <c r="L210">
        <v>2187066</v>
      </c>
      <c r="M210">
        <v>3924827</v>
      </c>
      <c r="N210">
        <v>72545266</v>
      </c>
      <c r="O210">
        <v>73227797</v>
      </c>
      <c r="P210">
        <v>70967103</v>
      </c>
      <c r="Q210">
        <v>70202030</v>
      </c>
      <c r="S210">
        <v>0.12310227763106789</v>
      </c>
      <c r="T210">
        <v>0.10969966926827225</v>
      </c>
      <c r="U210">
        <v>0.1076089929738113</v>
      </c>
      <c r="V210">
        <v>0.27466048478110577</v>
      </c>
      <c r="W210">
        <v>0.36035165889470727</v>
      </c>
      <c r="X210">
        <v>0.37442767007620548</v>
      </c>
      <c r="Y210">
        <v>0.38920496805573856</v>
      </c>
      <c r="Z210">
        <v>0.39517865663797852</v>
      </c>
      <c r="AA210">
        <v>5.5420547732355607E-2</v>
      </c>
      <c r="AB210">
        <v>0.84892892783111717</v>
      </c>
      <c r="AC210">
        <v>0.73025149480412455</v>
      </c>
      <c r="AD210">
        <v>0.85599866056280549</v>
      </c>
      <c r="AE210">
        <v>0.79312507768346507</v>
      </c>
      <c r="AG210">
        <v>2.9231973732935901E-2</v>
      </c>
      <c r="AH210">
        <v>2.2324246951717093E-2</v>
      </c>
      <c r="AI210">
        <v>4.1643371876105457E-2</v>
      </c>
      <c r="AJ210">
        <v>3.1983809413911275E-2</v>
      </c>
      <c r="AK210">
        <v>0.71266034970987968</v>
      </c>
      <c r="AL210">
        <v>0.74746506230639953</v>
      </c>
      <c r="AM210">
        <v>0.75297827425231201</v>
      </c>
      <c r="AN210">
        <v>0.75629311129870425</v>
      </c>
      <c r="AO210">
        <v>7.3758791198892332E-3</v>
      </c>
      <c r="AP210">
        <v>1.1810651008977779E-2</v>
      </c>
      <c r="AQ210">
        <v>18.127905912054334</v>
      </c>
      <c r="AR210">
        <v>18.274691826145183</v>
      </c>
      <c r="AS210">
        <v>18.085787084721993</v>
      </c>
      <c r="AT210">
        <v>18.205959438246698</v>
      </c>
      <c r="AU210">
        <v>18.145873261484347</v>
      </c>
    </row>
    <row r="211" spans="1:47" x14ac:dyDescent="0.25">
      <c r="A211" t="str">
        <f>'Bilan et annexes'!B210</f>
        <v>SAINT ROCH - COUVIN</v>
      </c>
      <c r="B211">
        <v>1.25</v>
      </c>
      <c r="C211">
        <v>1.27</v>
      </c>
      <c r="D211">
        <v>0.92</v>
      </c>
      <c r="E211">
        <v>0.82</v>
      </c>
      <c r="F211">
        <v>-153532</v>
      </c>
      <c r="G211">
        <v>-769118</v>
      </c>
      <c r="H211">
        <v>-1940568</v>
      </c>
      <c r="I211">
        <v>-450962</v>
      </c>
      <c r="J211">
        <v>98101</v>
      </c>
      <c r="K211">
        <v>-587272</v>
      </c>
      <c r="L211">
        <v>-1780926</v>
      </c>
      <c r="M211">
        <v>-308735</v>
      </c>
      <c r="N211">
        <v>3147683</v>
      </c>
      <c r="O211">
        <v>2980725</v>
      </c>
      <c r="P211">
        <v>2836106</v>
      </c>
      <c r="Q211">
        <v>2689762</v>
      </c>
      <c r="S211">
        <v>0.29142138080139762</v>
      </c>
      <c r="T211">
        <v>0.3571774032007996</v>
      </c>
      <c r="U211">
        <v>0.27907676118658198</v>
      </c>
      <c r="V211">
        <v>0.32781382446745871</v>
      </c>
      <c r="W211">
        <v>0.33688681460657477</v>
      </c>
      <c r="X211">
        <v>0.3792595706152645</v>
      </c>
      <c r="Y211">
        <v>0.37347095525490032</v>
      </c>
      <c r="Z211">
        <v>0.54337382130953094</v>
      </c>
      <c r="AA211">
        <v>0.43272276670046184</v>
      </c>
      <c r="AB211">
        <v>1.3522600316428623</v>
      </c>
      <c r="AC211">
        <v>1.6298717973148051</v>
      </c>
      <c r="AD211">
        <v>1.248756523899955</v>
      </c>
      <c r="AE211">
        <v>1.43931416060738</v>
      </c>
      <c r="AG211">
        <v>-4.4819273099453542E-2</v>
      </c>
      <c r="AH211">
        <v>-0.16473981220916109</v>
      </c>
      <c r="AI211">
        <v>-2.8122818383078452E-2</v>
      </c>
      <c r="AJ211">
        <v>-9.6431315296119771E-2</v>
      </c>
      <c r="AK211">
        <v>0.240224059732981</v>
      </c>
      <c r="AL211">
        <v>0.27572402039565469</v>
      </c>
      <c r="AM211">
        <v>0.25834224805467176</v>
      </c>
      <c r="AN211">
        <v>0.356474696671504</v>
      </c>
      <c r="AO211">
        <v>-6.3040471831364811E-2</v>
      </c>
      <c r="AP211">
        <v>0.29286776016095661</v>
      </c>
      <c r="AQ211">
        <v>16.784946236986361</v>
      </c>
      <c r="AR211">
        <v>16.690137740190266</v>
      </c>
      <c r="AS211">
        <v>16.684533373635322</v>
      </c>
      <c r="AT211">
        <v>16.433560921072218</v>
      </c>
      <c r="AU211">
        <v>16.55904714735377</v>
      </c>
    </row>
    <row r="212" spans="1:47" x14ac:dyDescent="0.25">
      <c r="A212" t="str">
        <f>'Bilan et annexes'!B211</f>
        <v>SAINT-GOBAIN INNOVATIVE MATERIALS BELGIUM</v>
      </c>
      <c r="B212">
        <v>0.2</v>
      </c>
      <c r="C212">
        <v>1.51</v>
      </c>
      <c r="D212">
        <v>1.26</v>
      </c>
      <c r="E212">
        <v>0.45</v>
      </c>
      <c r="F212">
        <v>-7514415</v>
      </c>
      <c r="G212">
        <v>-5292597</v>
      </c>
      <c r="H212">
        <v>-9377416</v>
      </c>
      <c r="I212">
        <v>-72927830</v>
      </c>
      <c r="J212">
        <v>-2114255</v>
      </c>
      <c r="K212">
        <v>-452883</v>
      </c>
      <c r="L212">
        <v>-5117744</v>
      </c>
      <c r="M212">
        <v>-68001590</v>
      </c>
      <c r="N212">
        <v>32550109</v>
      </c>
      <c r="O212">
        <v>29033701</v>
      </c>
      <c r="P212">
        <v>25200928</v>
      </c>
      <c r="Q212">
        <v>6623799</v>
      </c>
      <c r="S212">
        <v>0.25249193156827465</v>
      </c>
      <c r="T212">
        <v>0.22769896763383837</v>
      </c>
      <c r="U212">
        <v>0.22229421918281647</v>
      </c>
      <c r="V212">
        <v>0.29399089662614336</v>
      </c>
      <c r="W212">
        <v>0.20750025834055039</v>
      </c>
      <c r="X212">
        <v>0.58494768553837773</v>
      </c>
      <c r="Y212">
        <v>0.85519795730464754</v>
      </c>
      <c r="Z212">
        <v>0.92882763362874876</v>
      </c>
      <c r="AA212">
        <v>0.58788154324239905</v>
      </c>
      <c r="AB212">
        <v>0.25545897268333234</v>
      </c>
      <c r="AC212">
        <v>0.16178647651657252</v>
      </c>
      <c r="AD212">
        <v>0.13212721683251655</v>
      </c>
      <c r="AE212">
        <v>0.14695684667454453</v>
      </c>
      <c r="AG212">
        <v>-9.3929065093920809E-4</v>
      </c>
      <c r="AH212">
        <v>-7.5493804814970493E-3</v>
      </c>
      <c r="AI212">
        <v>-0.14846875083259273</v>
      </c>
      <c r="AJ212">
        <v>-7.8009065657044893E-2</v>
      </c>
      <c r="AK212">
        <v>6.7509738874614797E-2</v>
      </c>
      <c r="AL212">
        <v>4.2828726023619271E-2</v>
      </c>
      <c r="AM212">
        <v>5.5021511996735807E-2</v>
      </c>
      <c r="AN212">
        <v>1.570694073852506E-2</v>
      </c>
      <c r="AO212">
        <v>0.28468710384690021</v>
      </c>
      <c r="AP212">
        <v>-0.6332615467043553</v>
      </c>
      <c r="AQ212">
        <v>18.564976817687551</v>
      </c>
      <c r="AR212">
        <v>18.629081236499367</v>
      </c>
      <c r="AS212">
        <v>18.513036199217922</v>
      </c>
      <c r="AT212">
        <v>17.918432380096064</v>
      </c>
      <c r="AU212">
        <v>18.215734289656993</v>
      </c>
    </row>
    <row r="213" spans="1:47" x14ac:dyDescent="0.25">
      <c r="A213" t="str">
        <f>'Bilan et annexes'!B212</f>
        <v>SAINT-GOBAIN SEKURIT BENELUX</v>
      </c>
      <c r="B213">
        <v>0.42</v>
      </c>
      <c r="C213">
        <v>0.33</v>
      </c>
      <c r="D213">
        <v>0.28999999999999998</v>
      </c>
      <c r="E213">
        <v>0.44</v>
      </c>
      <c r="F213">
        <v>-5600769</v>
      </c>
      <c r="G213">
        <v>-2445899</v>
      </c>
      <c r="H213">
        <v>-12241039</v>
      </c>
      <c r="I213">
        <v>-31514259</v>
      </c>
      <c r="J213">
        <v>-3754625</v>
      </c>
      <c r="K213">
        <v>-687804</v>
      </c>
      <c r="L213">
        <v>-10735341</v>
      </c>
      <c r="M213">
        <v>-31303858</v>
      </c>
      <c r="N213">
        <v>9192415</v>
      </c>
      <c r="O213">
        <v>8409725</v>
      </c>
      <c r="P213">
        <v>5430950</v>
      </c>
      <c r="Q213">
        <v>9330049</v>
      </c>
      <c r="S213">
        <v>0.36087527369957628</v>
      </c>
      <c r="T213">
        <v>0.39238429526469965</v>
      </c>
      <c r="U213">
        <v>0.40455204432916608</v>
      </c>
      <c r="V213">
        <v>0.44234151337431105</v>
      </c>
      <c r="W213">
        <v>0.61973200540247619</v>
      </c>
      <c r="X213">
        <v>0.68554088847662031</v>
      </c>
      <c r="Y213">
        <v>0.75915589735772837</v>
      </c>
      <c r="Z213">
        <v>0.59323492452173499</v>
      </c>
      <c r="AA213">
        <v>-0.13464691239643445</v>
      </c>
      <c r="AB213">
        <v>0.87360233164947743</v>
      </c>
      <c r="AC213">
        <v>0.48315756556699868</v>
      </c>
      <c r="AD213">
        <v>0.49775885838180117</v>
      </c>
      <c r="AE213">
        <v>0.49045821197439993</v>
      </c>
      <c r="AG213">
        <v>-9.8924581850468041E-3</v>
      </c>
      <c r="AH213">
        <v>-0.12025587441648349</v>
      </c>
      <c r="AI213">
        <v>-0.38831657501043981</v>
      </c>
      <c r="AJ213">
        <v>-0.25428622471346163</v>
      </c>
      <c r="AK213">
        <v>0.13221147450014395</v>
      </c>
      <c r="AL213">
        <v>9.4204630619293933E-2</v>
      </c>
      <c r="AM213">
        <v>6.7369584383271494E-2</v>
      </c>
      <c r="AN213">
        <v>9.0441494184511598E-2</v>
      </c>
      <c r="AO213">
        <v>-0.28485909938408471</v>
      </c>
      <c r="AP213">
        <v>-3.9946406137827496E-2</v>
      </c>
      <c r="AQ213">
        <v>17.868022528379104</v>
      </c>
      <c r="AR213">
        <v>17.922111815737228</v>
      </c>
      <c r="AS213">
        <v>17.57977284089959</v>
      </c>
      <c r="AT213">
        <v>17.507546749336203</v>
      </c>
      <c r="AU213">
        <v>17.543659795117897</v>
      </c>
    </row>
    <row r="214" spans="1:47" x14ac:dyDescent="0.25">
      <c r="A214" t="str">
        <f>'Bilan et annexes'!B213</f>
        <v>SANOMA REGIONAL BELGIUM</v>
      </c>
      <c r="B214">
        <v>1.49</v>
      </c>
      <c r="C214">
        <v>1.43</v>
      </c>
      <c r="D214">
        <v>1.56</v>
      </c>
      <c r="E214">
        <v>1.45</v>
      </c>
      <c r="F214">
        <v>-902987</v>
      </c>
      <c r="G214">
        <v>-903116</v>
      </c>
      <c r="H214">
        <v>-470824</v>
      </c>
      <c r="I214">
        <v>-1759220</v>
      </c>
      <c r="J214">
        <v>465658</v>
      </c>
      <c r="K214">
        <v>423489</v>
      </c>
      <c r="L214">
        <v>863195</v>
      </c>
      <c r="M214">
        <v>-559081</v>
      </c>
      <c r="N214">
        <v>672324</v>
      </c>
      <c r="O214">
        <v>588673</v>
      </c>
      <c r="P214">
        <v>469127</v>
      </c>
      <c r="Q214">
        <v>380353</v>
      </c>
      <c r="S214">
        <v>0.14518669937618581</v>
      </c>
      <c r="T214">
        <v>0.11794018974751293</v>
      </c>
      <c r="U214">
        <v>0.11774750194460844</v>
      </c>
      <c r="V214">
        <v>0.17718132685152072</v>
      </c>
      <c r="W214">
        <v>0.19669717441253698</v>
      </c>
      <c r="X214">
        <v>0.19415253197518426</v>
      </c>
      <c r="Y214">
        <v>0.19362248533272922</v>
      </c>
      <c r="Z214">
        <v>0.21919045343306223</v>
      </c>
      <c r="AA214">
        <v>0.12896005631839103</v>
      </c>
      <c r="AB214">
        <v>0.80219191770866161</v>
      </c>
      <c r="AC214">
        <v>0.83111463218251891</v>
      </c>
      <c r="AD214">
        <v>0.76040082380586782</v>
      </c>
      <c r="AE214">
        <v>0.79575772799419342</v>
      </c>
      <c r="AG214">
        <v>3.0305157606656172E-2</v>
      </c>
      <c r="AH214">
        <v>6.0971694687414778E-2</v>
      </c>
      <c r="AI214">
        <v>-3.9382820434087959E-2</v>
      </c>
      <c r="AJ214">
        <v>1.0794437126663409E-2</v>
      </c>
      <c r="AK214">
        <v>4.8111957530744612E-2</v>
      </c>
      <c r="AL214">
        <v>4.1580859975700178E-2</v>
      </c>
      <c r="AM214">
        <v>3.3046274872124755E-2</v>
      </c>
      <c r="AN214">
        <v>3.0330863369768625E-2</v>
      </c>
      <c r="AO214">
        <v>-0.2052527318714194</v>
      </c>
      <c r="AP214">
        <v>-0.27055709315550575</v>
      </c>
      <c r="AQ214">
        <v>16.223375333349225</v>
      </c>
      <c r="AR214">
        <v>16.232312869973736</v>
      </c>
      <c r="AS214">
        <v>16.280753980739423</v>
      </c>
      <c r="AT214">
        <v>16.194565738263002</v>
      </c>
      <c r="AU214">
        <v>16.237659859501214</v>
      </c>
    </row>
    <row r="215" spans="1:47" x14ac:dyDescent="0.25">
      <c r="A215" t="str">
        <f>'Bilan et annexes'!B214</f>
        <v>SAPPI LANAKEN</v>
      </c>
      <c r="B215">
        <v>1.34</v>
      </c>
      <c r="C215">
        <v>1.39</v>
      </c>
      <c r="D215">
        <v>1.51</v>
      </c>
      <c r="E215">
        <v>1.43</v>
      </c>
      <c r="F215">
        <v>3327665</v>
      </c>
      <c r="G215">
        <v>8569972</v>
      </c>
      <c r="H215">
        <v>11221521</v>
      </c>
      <c r="I215">
        <v>-6714083</v>
      </c>
      <c r="J215">
        <v>10889858</v>
      </c>
      <c r="K215">
        <v>14180972</v>
      </c>
      <c r="L215">
        <v>14783990</v>
      </c>
      <c r="M215">
        <v>-4074329</v>
      </c>
      <c r="N215">
        <v>31245186</v>
      </c>
      <c r="O215">
        <v>28610708</v>
      </c>
      <c r="P215">
        <v>26570304</v>
      </c>
      <c r="Q215">
        <v>27379992</v>
      </c>
      <c r="S215">
        <v>0.27652135791434412</v>
      </c>
      <c r="T215">
        <v>0.26632575023547206</v>
      </c>
      <c r="U215">
        <v>0.31181299792432593</v>
      </c>
      <c r="V215">
        <v>0.29029707751809575</v>
      </c>
      <c r="W215">
        <v>0.29743431858684444</v>
      </c>
      <c r="X215">
        <v>0.31256668929896958</v>
      </c>
      <c r="Y215">
        <v>0.31227168904580377</v>
      </c>
      <c r="Z215">
        <v>0.34685819069492724</v>
      </c>
      <c r="AA215">
        <v>0.10970939185127909</v>
      </c>
      <c r="AB215">
        <v>0.37301504808126024</v>
      </c>
      <c r="AC215">
        <v>0.3677248543517822</v>
      </c>
      <c r="AD215">
        <v>0.31512439558241589</v>
      </c>
      <c r="AE215">
        <v>0.34142462496709902</v>
      </c>
      <c r="AG215">
        <v>1.6220922255126856E-2</v>
      </c>
      <c r="AH215">
        <v>1.7870267466108321E-2</v>
      </c>
      <c r="AI215">
        <v>-4.9040093138899149E-3</v>
      </c>
      <c r="AJ215">
        <v>6.4831290761092029E-3</v>
      </c>
      <c r="AK215">
        <v>3.5739844416375559E-2</v>
      </c>
      <c r="AL215">
        <v>3.4583424661050577E-2</v>
      </c>
      <c r="AM215">
        <v>3.1980976079468905E-2</v>
      </c>
      <c r="AN215">
        <v>3.6600148982166403E-2</v>
      </c>
      <c r="AO215">
        <v>-7.5251326526741227E-2</v>
      </c>
      <c r="AP215">
        <v>5.8314766130930708E-2</v>
      </c>
      <c r="AQ215">
        <v>19.55749412998836</v>
      </c>
      <c r="AR215">
        <v>19.602728483043382</v>
      </c>
      <c r="AS215">
        <v>19.5332520834848</v>
      </c>
      <c r="AT215">
        <v>19.383131001947422</v>
      </c>
      <c r="AU215">
        <v>19.458191542716111</v>
      </c>
    </row>
    <row r="216" spans="1:47" x14ac:dyDescent="0.25">
      <c r="A216" t="str">
        <f>'Bilan et annexes'!B215</f>
        <v>SCANSOURCE EUROPE</v>
      </c>
      <c r="B216">
        <v>1.81</v>
      </c>
      <c r="C216">
        <v>1.5</v>
      </c>
      <c r="D216">
        <v>1.36</v>
      </c>
      <c r="E216">
        <v>2.33</v>
      </c>
      <c r="F216">
        <v>5173047</v>
      </c>
      <c r="G216">
        <v>7215080</v>
      </c>
      <c r="H216">
        <v>-2122189</v>
      </c>
      <c r="I216">
        <v>829471</v>
      </c>
      <c r="J216">
        <v>5315402</v>
      </c>
      <c r="K216">
        <v>7327174</v>
      </c>
      <c r="L216">
        <v>-1972265</v>
      </c>
      <c r="M216">
        <v>1096434</v>
      </c>
      <c r="N216">
        <v>106092</v>
      </c>
      <c r="O216">
        <v>153772</v>
      </c>
      <c r="P216">
        <v>1055487</v>
      </c>
      <c r="Q216">
        <v>891592</v>
      </c>
      <c r="S216">
        <v>0.11979851073149365</v>
      </c>
      <c r="T216">
        <v>9.1938305488963562E-2</v>
      </c>
      <c r="U216">
        <v>0.11369086037858997</v>
      </c>
      <c r="V216">
        <v>0.17464624700626644</v>
      </c>
      <c r="W216">
        <v>0.18526178509252339</v>
      </c>
      <c r="X216">
        <v>0.14746268513321767</v>
      </c>
      <c r="Y216">
        <v>0.13194255724425588</v>
      </c>
      <c r="Z216">
        <v>0.12822822636017736</v>
      </c>
      <c r="AA216">
        <v>-0.13043610833251756</v>
      </c>
      <c r="AB216">
        <v>2.7556995156350363</v>
      </c>
      <c r="AC216">
        <v>2.3408842315703504</v>
      </c>
      <c r="AD216">
        <v>1.9427687381178385</v>
      </c>
      <c r="AE216">
        <v>2.1418264848440947</v>
      </c>
      <c r="AG216">
        <v>6.2638130596349401E-2</v>
      </c>
      <c r="AH216">
        <v>-1.2115358491668045E-2</v>
      </c>
      <c r="AI216">
        <v>5.4440441610504485E-3</v>
      </c>
      <c r="AJ216">
        <v>-3.335657165308798E-3</v>
      </c>
      <c r="AK216">
        <v>9.0695328802453722E-4</v>
      </c>
      <c r="AL216">
        <v>9.4460070324260616E-4</v>
      </c>
      <c r="AM216">
        <v>5.2407329938825818E-3</v>
      </c>
      <c r="AN216">
        <v>5.7474047730252716E-3</v>
      </c>
      <c r="AO216">
        <v>4.5480934704921347</v>
      </c>
      <c r="AP216">
        <v>5.0844807264018517</v>
      </c>
      <c r="AQ216">
        <v>19.215655903603334</v>
      </c>
      <c r="AR216">
        <v>19.591152853145452</v>
      </c>
      <c r="AS216">
        <v>19.758503258234487</v>
      </c>
      <c r="AT216">
        <v>19.784920878628132</v>
      </c>
      <c r="AU216">
        <v>19.771712068431309</v>
      </c>
    </row>
    <row r="217" spans="1:47" x14ac:dyDescent="0.25">
      <c r="A217" t="str">
        <f>'Bilan et annexes'!B216</f>
        <v>SCAPA BELGIUM</v>
      </c>
      <c r="B217">
        <v>2.25</v>
      </c>
      <c r="C217">
        <v>2.27</v>
      </c>
      <c r="D217">
        <v>2.44</v>
      </c>
      <c r="E217">
        <v>2.4500000000000002</v>
      </c>
      <c r="F217">
        <v>236577</v>
      </c>
      <c r="G217">
        <v>180400</v>
      </c>
      <c r="H217">
        <v>62311</v>
      </c>
      <c r="I217">
        <v>97433</v>
      </c>
      <c r="J217">
        <v>291907</v>
      </c>
      <c r="K217">
        <v>249671</v>
      </c>
      <c r="L217">
        <v>189872</v>
      </c>
      <c r="M217">
        <v>248069</v>
      </c>
      <c r="N217">
        <v>707872</v>
      </c>
      <c r="O217">
        <v>938347</v>
      </c>
      <c r="P217">
        <v>1097495</v>
      </c>
      <c r="Q217">
        <v>993803</v>
      </c>
      <c r="S217">
        <v>0.25683438766892713</v>
      </c>
      <c r="T217">
        <v>0.25572430728077294</v>
      </c>
      <c r="U217">
        <v>0.23412247776667663</v>
      </c>
      <c r="V217">
        <v>0.24328055929777689</v>
      </c>
      <c r="W217">
        <v>0.258073554870275</v>
      </c>
      <c r="X217">
        <v>0.25314495716138641</v>
      </c>
      <c r="Y217">
        <v>0.27136484015752121</v>
      </c>
      <c r="Z217">
        <v>0.26688456844243891</v>
      </c>
      <c r="AA217">
        <v>5.4275666539520061E-2</v>
      </c>
      <c r="AB217">
        <v>0.85400865567949247</v>
      </c>
      <c r="AC217">
        <v>0.75409798709527187</v>
      </c>
      <c r="AD217">
        <v>0.77126070662655744</v>
      </c>
      <c r="AE217">
        <v>0.76267934686091465</v>
      </c>
      <c r="AG217">
        <v>1.3358422476516515E-2</v>
      </c>
      <c r="AH217">
        <v>9.8781941538167474E-3</v>
      </c>
      <c r="AI217">
        <v>1.3733280644682331E-2</v>
      </c>
      <c r="AJ217">
        <v>1.180573739924954E-2</v>
      </c>
      <c r="AK217">
        <v>3.7874055197827133E-2</v>
      </c>
      <c r="AL217">
        <v>4.8818013449331565E-2</v>
      </c>
      <c r="AM217">
        <v>6.0758123107424282E-2</v>
      </c>
      <c r="AN217">
        <v>5.520609760561912E-2</v>
      </c>
      <c r="AO217">
        <v>0.24458409538694995</v>
      </c>
      <c r="AP217">
        <v>0.13085506158331853</v>
      </c>
      <c r="AQ217">
        <v>16.478328149289563</v>
      </c>
      <c r="AR217">
        <v>16.585693638968067</v>
      </c>
      <c r="AS217">
        <v>16.489298107719403</v>
      </c>
      <c r="AT217">
        <v>16.44966661020478</v>
      </c>
      <c r="AU217">
        <v>16.46948235896209</v>
      </c>
    </row>
    <row r="218" spans="1:47" x14ac:dyDescent="0.25">
      <c r="A218" t="str">
        <f>'Bilan et annexes'!B217</f>
        <v>SENSIENT FLAVORS BELGIUM</v>
      </c>
      <c r="B218">
        <v>1.77</v>
      </c>
      <c r="C218">
        <v>3.53</v>
      </c>
      <c r="D218">
        <v>3.71</v>
      </c>
      <c r="E218">
        <v>4.1900000000000004</v>
      </c>
      <c r="F218">
        <v>3521686</v>
      </c>
      <c r="G218">
        <v>3227032</v>
      </c>
      <c r="H218">
        <v>3380343</v>
      </c>
      <c r="I218">
        <v>2429925</v>
      </c>
      <c r="J218">
        <v>4125663</v>
      </c>
      <c r="K218">
        <v>3732819</v>
      </c>
      <c r="L218">
        <v>3927570</v>
      </c>
      <c r="M218">
        <v>2988639</v>
      </c>
      <c r="N218">
        <v>4707316</v>
      </c>
      <c r="O218">
        <v>4809391</v>
      </c>
      <c r="P218">
        <v>5340533</v>
      </c>
      <c r="Q218">
        <v>5308607</v>
      </c>
      <c r="S218">
        <v>0.54008594652908504</v>
      </c>
      <c r="T218">
        <v>0.60400821660205439</v>
      </c>
      <c r="U218">
        <v>0.83855962107895443</v>
      </c>
      <c r="V218">
        <v>0.36659083883176213</v>
      </c>
      <c r="W218">
        <v>0.33189146912839057</v>
      </c>
      <c r="X218">
        <v>0.31312123901376815</v>
      </c>
      <c r="Y218">
        <v>0.43059834308670392</v>
      </c>
      <c r="Z218">
        <v>0.57741285831958256</v>
      </c>
      <c r="AA218">
        <v>0.84405522965560742</v>
      </c>
      <c r="AB218">
        <v>1.9647428240907767</v>
      </c>
      <c r="AC218">
        <v>1.6593752254285028</v>
      </c>
      <c r="AD218">
        <v>1.4373214403048276</v>
      </c>
      <c r="AE218">
        <v>1.5483483328666652</v>
      </c>
      <c r="AG218">
        <v>0.29055377346308242</v>
      </c>
      <c r="AH218">
        <v>0.25342002864579266</v>
      </c>
      <c r="AI218">
        <v>0.16543774585128168</v>
      </c>
      <c r="AJ218">
        <v>0.20942888724853717</v>
      </c>
      <c r="AK218">
        <v>0.36640630758768195</v>
      </c>
      <c r="AL218">
        <v>0.31031808598925481</v>
      </c>
      <c r="AM218">
        <v>0.29562812409407185</v>
      </c>
      <c r="AN218">
        <v>0.30824341896000529</v>
      </c>
      <c r="AO218">
        <v>-4.7338400687646727E-2</v>
      </c>
      <c r="AP218">
        <v>-6.6856142871458673E-3</v>
      </c>
      <c r="AQ218">
        <v>16.934603792694261</v>
      </c>
      <c r="AR218">
        <v>17.044002281531821</v>
      </c>
      <c r="AS218">
        <v>17.062679646754027</v>
      </c>
      <c r="AT218">
        <v>17.072270279768066</v>
      </c>
      <c r="AU218">
        <v>17.067474963261049</v>
      </c>
    </row>
    <row r="219" spans="1:47" x14ac:dyDescent="0.25">
      <c r="A219" t="str">
        <f>'Bilan et annexes'!B218</f>
        <v>SOLID</v>
      </c>
      <c r="B219">
        <v>1.52</v>
      </c>
      <c r="C219">
        <v>1.36</v>
      </c>
      <c r="D219">
        <v>1.72</v>
      </c>
      <c r="E219">
        <v>1.63</v>
      </c>
      <c r="F219">
        <v>1098642</v>
      </c>
      <c r="G219">
        <v>-378866</v>
      </c>
      <c r="H219">
        <v>-1380552</v>
      </c>
      <c r="I219">
        <v>-2317554</v>
      </c>
      <c r="J219">
        <v>1421633</v>
      </c>
      <c r="K219">
        <v>-33510</v>
      </c>
      <c r="L219">
        <v>-1028512</v>
      </c>
      <c r="M219">
        <v>-1795807</v>
      </c>
      <c r="N219">
        <v>2028130</v>
      </c>
      <c r="O219">
        <v>1817392</v>
      </c>
      <c r="P219">
        <v>1490286</v>
      </c>
      <c r="Q219">
        <v>3040150</v>
      </c>
      <c r="S219">
        <v>0.18973331275076299</v>
      </c>
      <c r="T219">
        <v>0.17005827693000988</v>
      </c>
      <c r="U219">
        <v>0.26186456672031239</v>
      </c>
      <c r="V219">
        <v>0.34602000970528723</v>
      </c>
      <c r="W219">
        <v>0.28506430828017909</v>
      </c>
      <c r="X219">
        <v>0.29189067225064041</v>
      </c>
      <c r="Y219">
        <v>0.42310610929905568</v>
      </c>
      <c r="Z219">
        <v>0.38958414074646502</v>
      </c>
      <c r="AA219">
        <v>0.33469198499065866</v>
      </c>
      <c r="AB219">
        <v>1.3564496683034954</v>
      </c>
      <c r="AC219">
        <v>1.0132473357345888</v>
      </c>
      <c r="AD219">
        <v>0.96919612685819334</v>
      </c>
      <c r="AE219">
        <v>0.99122173129639113</v>
      </c>
      <c r="AG219">
        <v>-1.3241148701063465E-3</v>
      </c>
      <c r="AH219">
        <v>-3.7734454897579761E-2</v>
      </c>
      <c r="AI219">
        <v>-8.3459907658139362E-2</v>
      </c>
      <c r="AJ219">
        <v>-6.0597181277859562E-2</v>
      </c>
      <c r="AK219">
        <v>8.0139573008319434E-2</v>
      </c>
      <c r="AL219">
        <v>6.667719623613752E-2</v>
      </c>
      <c r="AM219">
        <v>6.9260857065496395E-2</v>
      </c>
      <c r="AN219">
        <v>0.15791923006538208</v>
      </c>
      <c r="AO219">
        <v>3.8748792318873619E-2</v>
      </c>
      <c r="AP219">
        <v>1.3684143752252358</v>
      </c>
      <c r="AQ219">
        <v>17.333579804737429</v>
      </c>
      <c r="AR219">
        <v>17.351481023533161</v>
      </c>
      <c r="AS219">
        <v>17.133965727678824</v>
      </c>
      <c r="AT219">
        <v>16.853065732964023</v>
      </c>
      <c r="AU219">
        <v>16.993515730321423</v>
      </c>
    </row>
    <row r="220" spans="1:47" x14ac:dyDescent="0.25">
      <c r="A220" t="str">
        <f>'Bilan et annexes'!B219</f>
        <v>SOMEF</v>
      </c>
      <c r="B220">
        <v>1.77</v>
      </c>
      <c r="C220">
        <v>1.76</v>
      </c>
      <c r="D220">
        <v>2.48</v>
      </c>
      <c r="E220">
        <v>2.68</v>
      </c>
      <c r="F220">
        <v>599417</v>
      </c>
      <c r="G220">
        <v>911151</v>
      </c>
      <c r="H220">
        <v>328047</v>
      </c>
      <c r="I220">
        <v>-33756</v>
      </c>
      <c r="J220">
        <v>908120</v>
      </c>
      <c r="K220">
        <v>1317444</v>
      </c>
      <c r="L220">
        <v>769698</v>
      </c>
      <c r="M220">
        <v>321400</v>
      </c>
      <c r="N220">
        <v>858097</v>
      </c>
      <c r="O220">
        <v>1136527</v>
      </c>
      <c r="P220">
        <v>1042815</v>
      </c>
      <c r="Q220">
        <v>1018084</v>
      </c>
      <c r="S220">
        <v>0.2430992867348174</v>
      </c>
      <c r="T220">
        <v>0.19353043681840432</v>
      </c>
      <c r="U220">
        <v>0.21923845049819154</v>
      </c>
      <c r="V220">
        <v>0.34251153299158499</v>
      </c>
      <c r="W220">
        <v>0.21527283463443619</v>
      </c>
      <c r="X220">
        <v>0.25279544400500448</v>
      </c>
      <c r="Y220">
        <v>0.28824015613829218</v>
      </c>
      <c r="Z220">
        <v>0.2980054460153051</v>
      </c>
      <c r="AA220">
        <v>0.17884025635131945</v>
      </c>
      <c r="AB220">
        <v>3.2990940453609987</v>
      </c>
      <c r="AC220">
        <v>3.0979461671496273</v>
      </c>
      <c r="AD220">
        <v>2.6195972259510532</v>
      </c>
      <c r="AE220">
        <v>2.85877169655034</v>
      </c>
      <c r="AG220">
        <v>0.16343208317464963</v>
      </c>
      <c r="AH220">
        <v>0.10181699561168535</v>
      </c>
      <c r="AI220">
        <v>4.8476475184086924E-2</v>
      </c>
      <c r="AJ220">
        <v>7.5146735397886133E-2</v>
      </c>
      <c r="AK220">
        <v>0.10644898779448488</v>
      </c>
      <c r="AL220">
        <v>0.15034177634807666</v>
      </c>
      <c r="AM220">
        <v>0.15728685584658869</v>
      </c>
      <c r="AN220">
        <v>0.15875904953279102</v>
      </c>
      <c r="AO220">
        <v>4.6195273643917401E-2</v>
      </c>
      <c r="AP220">
        <v>5.5987586346102403E-2</v>
      </c>
      <c r="AQ220">
        <v>17.017818856150708</v>
      </c>
      <c r="AR220">
        <v>17.096209758797141</v>
      </c>
      <c r="AS220">
        <v>16.969071154802851</v>
      </c>
      <c r="AT220">
        <v>16.670139011728178</v>
      </c>
      <c r="AU220">
        <v>16.819605083265515</v>
      </c>
    </row>
    <row r="221" spans="1:47" x14ac:dyDescent="0.25">
      <c r="A221" t="str">
        <f>'Bilan et annexes'!B220</f>
        <v>STOPLER BELGIUM</v>
      </c>
      <c r="B221">
        <v>1.55</v>
      </c>
      <c r="C221">
        <v>1.56</v>
      </c>
      <c r="D221">
        <v>1.23</v>
      </c>
      <c r="E221">
        <v>1.18</v>
      </c>
      <c r="F221">
        <v>230678</v>
      </c>
      <c r="G221">
        <v>286941</v>
      </c>
      <c r="H221">
        <v>634521</v>
      </c>
      <c r="I221">
        <v>522782</v>
      </c>
      <c r="J221">
        <v>539457</v>
      </c>
      <c r="K221">
        <v>584779</v>
      </c>
      <c r="L221">
        <v>1045486</v>
      </c>
      <c r="M221">
        <v>853281</v>
      </c>
      <c r="N221">
        <v>1030916</v>
      </c>
      <c r="O221">
        <v>968751</v>
      </c>
      <c r="P221">
        <v>1449757</v>
      </c>
      <c r="Q221">
        <v>1889656</v>
      </c>
      <c r="S221">
        <v>0.25628373479416738</v>
      </c>
      <c r="T221">
        <v>0.23684694232183515</v>
      </c>
      <c r="U221">
        <v>0.35788242660196212</v>
      </c>
      <c r="V221">
        <v>0.30622755274018654</v>
      </c>
      <c r="W221">
        <v>0.24178795695151772</v>
      </c>
      <c r="X221">
        <v>0.23912627341594531</v>
      </c>
      <c r="Y221">
        <v>0.12867019014274228</v>
      </c>
      <c r="Z221">
        <v>0.1216903103447057</v>
      </c>
      <c r="AA221">
        <v>-0.4911043918079509</v>
      </c>
      <c r="AB221">
        <v>1.1344912707463308</v>
      </c>
      <c r="AC221">
        <v>1.7517294160408463</v>
      </c>
      <c r="AD221">
        <v>1.3173144574219031</v>
      </c>
      <c r="AE221">
        <v>1.5345219367313747</v>
      </c>
      <c r="AG221">
        <v>7.2047143785045398E-2</v>
      </c>
      <c r="AH221">
        <v>0.12739015087314293</v>
      </c>
      <c r="AI221">
        <v>5.5944880772070972E-2</v>
      </c>
      <c r="AJ221">
        <v>9.1667515822606946E-2</v>
      </c>
      <c r="AK221">
        <v>0.1270130310464361</v>
      </c>
      <c r="AL221">
        <v>0.11804016127285118</v>
      </c>
      <c r="AM221">
        <v>9.5052488586380449E-2</v>
      </c>
      <c r="AN221">
        <v>0.11717341405591603</v>
      </c>
      <c r="AO221">
        <v>-0.19474450423135614</v>
      </c>
      <c r="AP221">
        <v>-7.342816271926767E-3</v>
      </c>
      <c r="AQ221">
        <v>16.012392854506885</v>
      </c>
      <c r="AR221">
        <v>16.035608315950157</v>
      </c>
      <c r="AS221">
        <v>16.481096861805785</v>
      </c>
      <c r="AT221">
        <v>16.815827754675979</v>
      </c>
      <c r="AU221">
        <v>16.64846230824088</v>
      </c>
    </row>
    <row r="222" spans="1:47" x14ac:dyDescent="0.25">
      <c r="A222" t="str">
        <f>'Bilan et annexes'!B221</f>
        <v>STUDIOTECH</v>
      </c>
      <c r="B222">
        <v>1.58</v>
      </c>
      <c r="C222">
        <v>1.17</v>
      </c>
      <c r="D222">
        <v>1.42</v>
      </c>
      <c r="E222">
        <v>1.54</v>
      </c>
      <c r="F222">
        <v>322491</v>
      </c>
      <c r="G222">
        <v>-407626</v>
      </c>
      <c r="H222">
        <v>561695</v>
      </c>
      <c r="I222">
        <v>-514623</v>
      </c>
      <c r="J222">
        <v>538097</v>
      </c>
      <c r="K222">
        <v>-200168</v>
      </c>
      <c r="L222">
        <v>762721</v>
      </c>
      <c r="M222">
        <v>-314848</v>
      </c>
      <c r="N222">
        <v>2308006</v>
      </c>
      <c r="O222">
        <v>2186638</v>
      </c>
      <c r="P222">
        <v>2045741</v>
      </c>
      <c r="Q222">
        <v>1935121</v>
      </c>
      <c r="S222">
        <v>0.15944922036747483</v>
      </c>
      <c r="T222">
        <v>0.13433818295254663</v>
      </c>
      <c r="U222">
        <v>0.10152811689361831</v>
      </c>
      <c r="V222">
        <v>0.2029492783384928</v>
      </c>
      <c r="W222">
        <v>9.5619668680322109E-2</v>
      </c>
      <c r="X222">
        <v>6.8641535640108206E-2</v>
      </c>
      <c r="Y222">
        <v>2.776796899983941E-2</v>
      </c>
      <c r="Z222">
        <v>6.078420428966546E-2</v>
      </c>
      <c r="AA222">
        <v>-0.1144690496383883</v>
      </c>
      <c r="AB222">
        <v>1.0635020697243536</v>
      </c>
      <c r="AC222">
        <v>0.99804241058630128</v>
      </c>
      <c r="AD222">
        <v>0.62001334713709921</v>
      </c>
      <c r="AE222">
        <v>0.80902787886170024</v>
      </c>
      <c r="AG222">
        <v>-1.6557463957150177E-2</v>
      </c>
      <c r="AH222">
        <v>4.0794933202342433E-2</v>
      </c>
      <c r="AI222">
        <v>-1.4571149172769063E-2</v>
      </c>
      <c r="AJ222">
        <v>1.3111892014786686E-2</v>
      </c>
      <c r="AK222">
        <v>0.19091326364796746</v>
      </c>
      <c r="AL222">
        <v>0.11695462842599542</v>
      </c>
      <c r="AM222">
        <v>9.4676787782834115E-2</v>
      </c>
      <c r="AN222">
        <v>0.10953701513938974</v>
      </c>
      <c r="AO222">
        <v>-0.19048276193069097</v>
      </c>
      <c r="AP222">
        <v>-6.3422999041882977E-2</v>
      </c>
      <c r="AQ222">
        <v>16.537185190225212</v>
      </c>
      <c r="AR222">
        <v>16.36939795694353</v>
      </c>
      <c r="AS222">
        <v>16.741885518630614</v>
      </c>
      <c r="AT222">
        <v>16.410542852129549</v>
      </c>
      <c r="AU222">
        <v>16.576214185380081</v>
      </c>
    </row>
    <row r="223" spans="1:47" x14ac:dyDescent="0.25">
      <c r="A223" t="str">
        <f>'Bilan et annexes'!B222</f>
        <v>SUN CHEMICAL</v>
      </c>
      <c r="B223">
        <v>2.67</v>
      </c>
      <c r="C223">
        <v>2.67</v>
      </c>
      <c r="D223">
        <v>2.2799999999999998</v>
      </c>
      <c r="E223">
        <v>2.98</v>
      </c>
      <c r="F223">
        <v>16778446</v>
      </c>
      <c r="G223">
        <v>18647283</v>
      </c>
      <c r="H223">
        <v>20241936</v>
      </c>
      <c r="I223">
        <v>20642393</v>
      </c>
      <c r="J223">
        <v>17737331</v>
      </c>
      <c r="K223">
        <v>19477658</v>
      </c>
      <c r="L223">
        <v>20987800</v>
      </c>
      <c r="M223">
        <v>21368288</v>
      </c>
      <c r="N223">
        <v>7112948</v>
      </c>
      <c r="O223">
        <v>6921901</v>
      </c>
      <c r="P223">
        <v>7144555</v>
      </c>
      <c r="Q223">
        <v>6998540</v>
      </c>
      <c r="S223">
        <v>0.13593028936540955</v>
      </c>
      <c r="T223">
        <v>0.17116198383831577</v>
      </c>
      <c r="U223">
        <v>0.19081824547988527</v>
      </c>
      <c r="V223">
        <v>0.19357882333146542</v>
      </c>
      <c r="W223">
        <v>0.19496428177336317</v>
      </c>
      <c r="X223">
        <v>0.21821639245636495</v>
      </c>
      <c r="Y223">
        <v>0.23679365727898508</v>
      </c>
      <c r="Z223">
        <v>0.27958864938271233</v>
      </c>
      <c r="AA223">
        <v>0.28124494331295258</v>
      </c>
      <c r="AB223">
        <v>1.0003500775477752</v>
      </c>
      <c r="AC223">
        <v>1.0853651487782452</v>
      </c>
      <c r="AD223">
        <v>1.1180725469145618</v>
      </c>
      <c r="AE223">
        <v>1.1017188478464035</v>
      </c>
      <c r="AG223">
        <v>5.8894020064460664E-2</v>
      </c>
      <c r="AH223">
        <v>7.1028672603767717E-2</v>
      </c>
      <c r="AI223">
        <v>7.8472809846345193E-2</v>
      </c>
      <c r="AJ223">
        <v>7.4750741225056455E-2</v>
      </c>
      <c r="AK223">
        <v>2.1507211094345394E-2</v>
      </c>
      <c r="AL223">
        <v>2.3425677771119049E-2</v>
      </c>
      <c r="AM223">
        <v>2.623763335423759E-2</v>
      </c>
      <c r="AN223">
        <v>2.6271880497048001E-2</v>
      </c>
      <c r="AO223">
        <v>0.12003732018312541</v>
      </c>
      <c r="AP223">
        <v>0.12149926903877957</v>
      </c>
      <c r="AQ223">
        <v>19.664867089568428</v>
      </c>
      <c r="AR223">
        <v>19.61714436278378</v>
      </c>
      <c r="AS223">
        <v>19.586039994606391</v>
      </c>
      <c r="AT223">
        <v>19.534027863175446</v>
      </c>
      <c r="AU223">
        <v>19.560033928890917</v>
      </c>
    </row>
    <row r="224" spans="1:47" x14ac:dyDescent="0.25">
      <c r="A224" t="str">
        <f>'Bilan et annexes'!B223</f>
        <v>SUNNYLAND DISTRIBUTION</v>
      </c>
      <c r="B224">
        <v>0.49</v>
      </c>
      <c r="C224">
        <v>0.44</v>
      </c>
      <c r="D224">
        <v>0.4</v>
      </c>
      <c r="E224">
        <v>0.27</v>
      </c>
      <c r="F224">
        <v>1206064</v>
      </c>
      <c r="G224">
        <v>1753575</v>
      </c>
      <c r="H224">
        <v>-18282</v>
      </c>
      <c r="I224">
        <v>-240425</v>
      </c>
      <c r="J224">
        <v>2799374</v>
      </c>
      <c r="K224">
        <v>3328902</v>
      </c>
      <c r="L224">
        <v>1791043</v>
      </c>
      <c r="M224">
        <v>1556718</v>
      </c>
      <c r="N224">
        <v>11430332</v>
      </c>
      <c r="O224">
        <v>10294102</v>
      </c>
      <c r="P224">
        <v>10273091</v>
      </c>
      <c r="Q224">
        <v>8684362</v>
      </c>
      <c r="S224">
        <v>0.13629808318099373</v>
      </c>
      <c r="T224">
        <v>0.14665037706867159</v>
      </c>
      <c r="U224">
        <v>0.1605394381986576</v>
      </c>
      <c r="V224">
        <v>0.1717382301780021</v>
      </c>
      <c r="W224">
        <v>0.20356782469390355</v>
      </c>
      <c r="X224">
        <v>0.22193723015900582</v>
      </c>
      <c r="Y224">
        <v>0.23787791962438126</v>
      </c>
      <c r="Z224">
        <v>0.26958777602755402</v>
      </c>
      <c r="AA224">
        <v>0.21470280508776829</v>
      </c>
      <c r="AB224">
        <v>0.77608655513909353</v>
      </c>
      <c r="AC224">
        <v>0.69728642157324572</v>
      </c>
      <c r="AD224">
        <v>0.58229033777158024</v>
      </c>
      <c r="AE224">
        <v>0.63978837967241298</v>
      </c>
      <c r="AG224">
        <v>0.11294288979319748</v>
      </c>
      <c r="AH224">
        <v>6.6249853752612706E-2</v>
      </c>
      <c r="AI224">
        <v>6.1718139880304591E-2</v>
      </c>
      <c r="AJ224">
        <v>6.3983996816458652E-2</v>
      </c>
      <c r="AK224">
        <v>0.38780797012818596</v>
      </c>
      <c r="AL224">
        <v>0.38077408080904701</v>
      </c>
      <c r="AM224">
        <v>0.40729025253199241</v>
      </c>
      <c r="AN224">
        <v>0.3901996396330335</v>
      </c>
      <c r="AO224">
        <v>6.9637543780830244E-2</v>
      </c>
      <c r="AP224">
        <v>2.4753677571644588E-2</v>
      </c>
      <c r="AQ224">
        <v>17.02991500108806</v>
      </c>
      <c r="AR224">
        <v>16.945534884767127</v>
      </c>
      <c r="AS224">
        <v>16.752071746555121</v>
      </c>
      <c r="AT224">
        <v>16.502481681454114</v>
      </c>
      <c r="AU224">
        <v>16.627276714004616</v>
      </c>
    </row>
    <row r="225" spans="1:47" x14ac:dyDescent="0.25">
      <c r="A225" t="str">
        <f>'Bilan et annexes'!B224</f>
        <v>SUTRANS</v>
      </c>
      <c r="B225">
        <v>0.02</v>
      </c>
      <c r="C225">
        <v>0.01</v>
      </c>
      <c r="D225">
        <v>0.17</v>
      </c>
      <c r="E225">
        <v>0.64</v>
      </c>
      <c r="F225">
        <v>1799019</v>
      </c>
      <c r="G225">
        <v>1107593</v>
      </c>
      <c r="H225">
        <v>1658549</v>
      </c>
      <c r="I225">
        <v>2560715</v>
      </c>
      <c r="J225">
        <v>2356862</v>
      </c>
      <c r="K225">
        <v>1949313</v>
      </c>
      <c r="L225">
        <v>2530233</v>
      </c>
      <c r="M225">
        <v>3369572</v>
      </c>
      <c r="N225">
        <v>4698147</v>
      </c>
      <c r="O225">
        <v>4443609</v>
      </c>
      <c r="P225">
        <v>3627947</v>
      </c>
      <c r="Q225">
        <v>3117360</v>
      </c>
      <c r="S225">
        <v>0.52623404039758426</v>
      </c>
      <c r="T225">
        <v>0.53860746189878927</v>
      </c>
      <c r="U225">
        <v>0.51719851337633271</v>
      </c>
      <c r="V225">
        <v>0.22274627578711725</v>
      </c>
      <c r="W225">
        <v>0.29370063138606972</v>
      </c>
      <c r="X225">
        <v>0.38971012671949634</v>
      </c>
      <c r="Y225">
        <v>0.3601407868776173</v>
      </c>
      <c r="Z225">
        <v>0.4266655869015416</v>
      </c>
      <c r="AA225">
        <v>9.4828072580841305E-2</v>
      </c>
      <c r="AB225">
        <v>0.19829915465555176</v>
      </c>
      <c r="AC225">
        <v>0.24442217790210277</v>
      </c>
      <c r="AD225">
        <v>0.27731774119245334</v>
      </c>
      <c r="AE225">
        <v>0.26086995954727804</v>
      </c>
      <c r="AG225">
        <v>3.7696298690228183E-2</v>
      </c>
      <c r="AH225">
        <v>5.317615014149648E-2</v>
      </c>
      <c r="AI225">
        <v>7.0835576219280313E-2</v>
      </c>
      <c r="AJ225">
        <v>6.2005863180388393E-2</v>
      </c>
      <c r="AK225">
        <v>9.0853932951044533E-2</v>
      </c>
      <c r="AL225">
        <v>9.3388245017002408E-2</v>
      </c>
      <c r="AM225">
        <v>7.6267168719947029E-2</v>
      </c>
      <c r="AN225">
        <v>6.1141013749216287E-2</v>
      </c>
      <c r="AO225">
        <v>-0.18333224158927378</v>
      </c>
      <c r="AP225">
        <v>-0.34530289397680769</v>
      </c>
      <c r="AQ225">
        <v>16.139375030456275</v>
      </c>
      <c r="AR225">
        <v>16.143202519196386</v>
      </c>
      <c r="AS225">
        <v>16.269109014551606</v>
      </c>
      <c r="AT225">
        <v>16.395098932544354</v>
      </c>
      <c r="AU225">
        <v>16.33210397354798</v>
      </c>
    </row>
    <row r="226" spans="1:47" x14ac:dyDescent="0.25">
      <c r="A226" t="str">
        <f>'Bilan et annexes'!B225</f>
        <v>TAURA NATURAL INGREDIENTS</v>
      </c>
      <c r="B226">
        <v>3.3</v>
      </c>
      <c r="C226">
        <v>4.3099999999999996</v>
      </c>
      <c r="D226">
        <v>3.19</v>
      </c>
      <c r="E226">
        <v>2.65</v>
      </c>
      <c r="F226">
        <v>3255552</v>
      </c>
      <c r="G226">
        <v>3825101</v>
      </c>
      <c r="H226">
        <v>2531511</v>
      </c>
      <c r="I226">
        <v>2254564</v>
      </c>
      <c r="J226">
        <v>3900938</v>
      </c>
      <c r="K226">
        <v>4497056</v>
      </c>
      <c r="L226">
        <v>3223337</v>
      </c>
      <c r="M226">
        <v>2732753</v>
      </c>
      <c r="N226">
        <v>4002231</v>
      </c>
      <c r="O226">
        <v>3880642</v>
      </c>
      <c r="P226">
        <v>3705321</v>
      </c>
      <c r="Q226">
        <v>3370789</v>
      </c>
      <c r="S226">
        <v>1.0780272359219727</v>
      </c>
      <c r="T226">
        <v>0.8156400437514898</v>
      </c>
      <c r="U226">
        <v>8.7989588367987592E-2</v>
      </c>
      <c r="V226">
        <v>0.20204462533616865</v>
      </c>
      <c r="W226">
        <v>0.24253747665786668</v>
      </c>
      <c r="X226">
        <v>0.21641495277901501</v>
      </c>
      <c r="Y226">
        <v>0.49914684942330317</v>
      </c>
      <c r="Z226">
        <v>0.55675846509376226</v>
      </c>
      <c r="AA226">
        <v>1.5726432390384679</v>
      </c>
      <c r="AB226">
        <v>1.4346824333652042</v>
      </c>
      <c r="AC226">
        <v>1.2302400074754476</v>
      </c>
      <c r="AD226">
        <v>1.7041587440634152</v>
      </c>
      <c r="AE226">
        <v>1.4671993757694315</v>
      </c>
      <c r="AG226">
        <v>0.31935162981634774</v>
      </c>
      <c r="AH226">
        <v>0.1997338111076328</v>
      </c>
      <c r="AI226">
        <v>0.23469395992751568</v>
      </c>
      <c r="AJ226">
        <v>0.21721388551757426</v>
      </c>
      <c r="AK226">
        <v>0.28421238088907752</v>
      </c>
      <c r="AL226">
        <v>0.24046366116988277</v>
      </c>
      <c r="AM226">
        <v>0.31821992631334861</v>
      </c>
      <c r="AN226">
        <v>0.30789365997131868</v>
      </c>
      <c r="AO226">
        <v>0.32335973246507543</v>
      </c>
      <c r="AP226">
        <v>0.28041658549729043</v>
      </c>
      <c r="AQ226">
        <v>16.732796307598711</v>
      </c>
      <c r="AR226">
        <v>16.821339587294347</v>
      </c>
      <c r="AS226">
        <v>16.803906788434986</v>
      </c>
      <c r="AT226">
        <v>16.80336462982185</v>
      </c>
      <c r="AU226">
        <v>16.803635709128418</v>
      </c>
    </row>
    <row r="227" spans="1:47" x14ac:dyDescent="0.25">
      <c r="A227" t="str">
        <f>'Bilan et annexes'!B226</f>
        <v>TEKNIPLEX EUROPE</v>
      </c>
      <c r="B227">
        <v>1.68</v>
      </c>
      <c r="C227">
        <v>1.64</v>
      </c>
      <c r="D227">
        <v>0.98</v>
      </c>
      <c r="E227">
        <v>0.9</v>
      </c>
      <c r="F227">
        <v>6933453</v>
      </c>
      <c r="G227">
        <v>8435204</v>
      </c>
      <c r="H227">
        <v>7546237</v>
      </c>
      <c r="I227">
        <v>8147787</v>
      </c>
      <c r="J227">
        <v>9208793</v>
      </c>
      <c r="K227">
        <v>10370791</v>
      </c>
      <c r="L227">
        <v>9458008</v>
      </c>
      <c r="M227">
        <v>9698536</v>
      </c>
      <c r="N227">
        <v>7758598</v>
      </c>
      <c r="O227">
        <v>7258013</v>
      </c>
      <c r="P227">
        <v>5768540</v>
      </c>
      <c r="Q227">
        <v>5283999</v>
      </c>
      <c r="S227">
        <v>0.59659655515071219</v>
      </c>
      <c r="T227">
        <v>0.72319947727618772</v>
      </c>
      <c r="U227">
        <v>0.55394591212581779</v>
      </c>
      <c r="V227">
        <v>0.53612625913797851</v>
      </c>
      <c r="W227">
        <v>0.14583079880498401</v>
      </c>
      <c r="X227">
        <v>0.25443726747219914</v>
      </c>
      <c r="Y227">
        <v>0.43613309540999318</v>
      </c>
      <c r="Z227">
        <v>0.56398692724337951</v>
      </c>
      <c r="AA227">
        <v>1.2166050313561203</v>
      </c>
      <c r="AB227">
        <v>1.1290021443013232</v>
      </c>
      <c r="AC227">
        <v>1.1317313116604431</v>
      </c>
      <c r="AD227">
        <v>1.4578239458409601</v>
      </c>
      <c r="AE227">
        <v>1.2947776287507016</v>
      </c>
      <c r="AG227">
        <v>0.17845587866091003</v>
      </c>
      <c r="AH227">
        <v>0.16343553154570933</v>
      </c>
      <c r="AI227">
        <v>0.20086247210800329</v>
      </c>
      <c r="AJ227">
        <v>0.18214900182685631</v>
      </c>
      <c r="AK227">
        <v>0.13350644355544136</v>
      </c>
      <c r="AL227">
        <v>0.12541934967919971</v>
      </c>
      <c r="AM227">
        <v>0.1194699081236489</v>
      </c>
      <c r="AN227">
        <v>0.11780630352576899</v>
      </c>
      <c r="AO227">
        <v>-4.7436392955061739E-2</v>
      </c>
      <c r="AP227">
        <v>-6.070073057230433E-2</v>
      </c>
      <c r="AQ227">
        <v>17.896901111472708</v>
      </c>
      <c r="AR227">
        <v>17.9992519414069</v>
      </c>
      <c r="AS227">
        <v>17.997457626591245</v>
      </c>
      <c r="AT227">
        <v>18.06956521777327</v>
      </c>
      <c r="AU227">
        <v>18.033511422182258</v>
      </c>
    </row>
    <row r="228" spans="1:47" x14ac:dyDescent="0.25">
      <c r="A228" t="str">
        <f>'Bilan et annexes'!B227</f>
        <v>THOMAS COOK AIRLINES BELGIUM</v>
      </c>
      <c r="B228">
        <v>1.88</v>
      </c>
      <c r="C228">
        <v>2.37</v>
      </c>
      <c r="D228">
        <v>1.86</v>
      </c>
      <c r="E228">
        <v>1.99</v>
      </c>
      <c r="F228">
        <v>19750284</v>
      </c>
      <c r="G228">
        <v>29035991</v>
      </c>
      <c r="H228">
        <v>13470827</v>
      </c>
      <c r="I228">
        <v>17705720</v>
      </c>
      <c r="J228">
        <v>19867562</v>
      </c>
      <c r="K228">
        <v>29133093</v>
      </c>
      <c r="L228">
        <v>13525407</v>
      </c>
      <c r="M228">
        <v>17749533</v>
      </c>
      <c r="N228">
        <v>194143</v>
      </c>
      <c r="O228">
        <v>138633</v>
      </c>
      <c r="P228">
        <v>81138</v>
      </c>
      <c r="Q228">
        <v>37325</v>
      </c>
      <c r="S228">
        <v>0.13449486317104997</v>
      </c>
      <c r="T228">
        <v>9.1909688706257112E-2</v>
      </c>
      <c r="U228">
        <v>0.14422063220372788</v>
      </c>
      <c r="V228">
        <v>0.34724317494675855</v>
      </c>
      <c r="W228">
        <v>0.23056928340442287</v>
      </c>
      <c r="X228">
        <v>0.31079664518785166</v>
      </c>
      <c r="Y228">
        <v>0.41420759087019271</v>
      </c>
      <c r="Z228">
        <v>0.43767248912561407</v>
      </c>
      <c r="AA228">
        <v>0.40822784255304989</v>
      </c>
      <c r="AB228">
        <v>0.62004056679178399</v>
      </c>
      <c r="AC228">
        <v>0.71411382936003309</v>
      </c>
      <c r="AD228">
        <v>0.85681547612273323</v>
      </c>
      <c r="AE228">
        <v>0.78546465274138311</v>
      </c>
      <c r="AG228">
        <v>2.8025624895751992E-2</v>
      </c>
      <c r="AH228">
        <v>1.5842787073410362E-2</v>
      </c>
      <c r="AI228">
        <v>2.5881374049691319E-2</v>
      </c>
      <c r="AJ228">
        <v>2.0862080561550839E-2</v>
      </c>
      <c r="AK228">
        <v>1.8676282995890546E-4</v>
      </c>
      <c r="AL228">
        <v>1.6238573082112047E-4</v>
      </c>
      <c r="AM228">
        <v>1.1831088331416125E-4</v>
      </c>
      <c r="AN228">
        <v>5.6424449242198103E-5</v>
      </c>
      <c r="AO228">
        <v>-0.27142069247150064</v>
      </c>
      <c r="AP228">
        <v>-0.65252827969008143</v>
      </c>
      <c r="AQ228">
        <v>20.243270376802393</v>
      </c>
      <c r="AR228">
        <v>20.284050943748884</v>
      </c>
      <c r="AS228">
        <v>20.228408528299742</v>
      </c>
      <c r="AT228">
        <v>20.191568785720779</v>
      </c>
      <c r="AU228">
        <v>20.20998865701026</v>
      </c>
    </row>
    <row r="229" spans="1:47" x14ac:dyDescent="0.25">
      <c r="A229" t="str">
        <f>'Bilan et annexes'!B228</f>
        <v>TI GROUP AUTOMOTIVE SYSTEMS (BELGIUM)</v>
      </c>
      <c r="B229">
        <v>0.77</v>
      </c>
      <c r="C229">
        <v>0.89</v>
      </c>
      <c r="D229">
        <v>0.93</v>
      </c>
      <c r="E229">
        <v>0.87</v>
      </c>
      <c r="F229">
        <v>10317750</v>
      </c>
      <c r="G229">
        <v>10602089</v>
      </c>
      <c r="H229">
        <v>6790627</v>
      </c>
      <c r="I229">
        <v>9931428</v>
      </c>
      <c r="J229">
        <v>13338790</v>
      </c>
      <c r="K229">
        <v>13527463</v>
      </c>
      <c r="L229">
        <v>9354125</v>
      </c>
      <c r="M229">
        <v>12586890</v>
      </c>
      <c r="N229">
        <v>21440666</v>
      </c>
      <c r="O229">
        <v>18852180</v>
      </c>
      <c r="P229">
        <v>16669799</v>
      </c>
      <c r="Q229">
        <v>15465080</v>
      </c>
      <c r="S229">
        <v>0.21564653307436296</v>
      </c>
      <c r="T229">
        <v>0.19172653980259355</v>
      </c>
      <c r="U229">
        <v>0.21735425405033257</v>
      </c>
      <c r="V229">
        <v>0.33528549611432873</v>
      </c>
      <c r="W229">
        <v>0.29632629603622823</v>
      </c>
      <c r="X229">
        <v>0.29462991787067683</v>
      </c>
      <c r="Y229">
        <v>0.24559810509614621</v>
      </c>
      <c r="Z229">
        <v>0.50304843226124107</v>
      </c>
      <c r="AA229">
        <v>0.70739087156127256</v>
      </c>
      <c r="AB229">
        <v>1.5586372056169611</v>
      </c>
      <c r="AC229">
        <v>1.2986587982885027</v>
      </c>
      <c r="AD229">
        <v>1.0796251814005291</v>
      </c>
      <c r="AE229">
        <v>1.1891419898445159</v>
      </c>
      <c r="AG229">
        <v>0.14111128336940221</v>
      </c>
      <c r="AH229">
        <v>9.1380851327178256E-2</v>
      </c>
      <c r="AI229">
        <v>0.10018509929944795</v>
      </c>
      <c r="AJ229">
        <v>9.5782975313313104E-2</v>
      </c>
      <c r="AK229">
        <v>0.22365759903055787</v>
      </c>
      <c r="AL229">
        <v>0.18416776104373239</v>
      </c>
      <c r="AM229">
        <v>0.13268293185344737</v>
      </c>
      <c r="AN229">
        <v>0.11595846826291627</v>
      </c>
      <c r="AO229">
        <v>-0.27955397241355101</v>
      </c>
      <c r="AP229">
        <v>-0.37036499979287457</v>
      </c>
      <c r="AQ229">
        <v>18.862748622158566</v>
      </c>
      <c r="AR229">
        <v>18.822250789477014</v>
      </c>
      <c r="AS229">
        <v>18.705379352799302</v>
      </c>
      <c r="AT229">
        <v>18.725516099048743</v>
      </c>
      <c r="AU229">
        <v>18.715447725924022</v>
      </c>
    </row>
    <row r="230" spans="1:47" x14ac:dyDescent="0.25">
      <c r="A230" t="str">
        <f>'Bilan et annexes'!B229</f>
        <v>TOTAL PETROCHEMICALS ECAUSSINNES</v>
      </c>
      <c r="B230">
        <v>1.34</v>
      </c>
      <c r="C230">
        <v>1.29</v>
      </c>
      <c r="D230">
        <v>1.24</v>
      </c>
      <c r="E230">
        <v>0.96</v>
      </c>
      <c r="F230">
        <v>-117323</v>
      </c>
      <c r="G230">
        <v>-47415</v>
      </c>
      <c r="H230">
        <v>-281828</v>
      </c>
      <c r="I230">
        <v>-185008</v>
      </c>
      <c r="J230">
        <v>11842299</v>
      </c>
      <c r="K230">
        <v>12079496</v>
      </c>
      <c r="L230">
        <v>11829048</v>
      </c>
      <c r="M230">
        <v>6891812</v>
      </c>
      <c r="N230">
        <v>48479581</v>
      </c>
      <c r="O230">
        <v>37409982</v>
      </c>
      <c r="P230">
        <v>27737788</v>
      </c>
      <c r="Q230">
        <v>22776308</v>
      </c>
      <c r="S230">
        <v>0.27600681415830669</v>
      </c>
      <c r="T230">
        <v>0.29692047863739263</v>
      </c>
      <c r="U230">
        <v>0.31630338929918811</v>
      </c>
      <c r="V230">
        <v>0.36659399910308565</v>
      </c>
      <c r="W230">
        <v>0.42905185162261822</v>
      </c>
      <c r="X230">
        <v>0.52968809508669079</v>
      </c>
      <c r="Y230">
        <v>0.67513813322340555</v>
      </c>
      <c r="Z230">
        <v>0.81834852027396743</v>
      </c>
      <c r="AA230">
        <v>0.54496302232360605</v>
      </c>
      <c r="AB230">
        <v>0.72982282897289985</v>
      </c>
      <c r="AC230">
        <v>0.90917233505436246</v>
      </c>
      <c r="AD230">
        <v>1.0127869711656463</v>
      </c>
      <c r="AE230">
        <v>0.96097965311000433</v>
      </c>
      <c r="AG230">
        <v>0.2090708190140674</v>
      </c>
      <c r="AH230">
        <v>0.25275795437529103</v>
      </c>
      <c r="AI230">
        <v>0.18769853637992093</v>
      </c>
      <c r="AJ230">
        <v>0.22022824537760599</v>
      </c>
      <c r="AK230">
        <v>0.83908018224674452</v>
      </c>
      <c r="AL230">
        <v>0.7993602294568809</v>
      </c>
      <c r="AM230">
        <v>0.75543880332437008</v>
      </c>
      <c r="AN230">
        <v>0.75189371424892937</v>
      </c>
      <c r="AO230">
        <v>-5.4945723484833481E-2</v>
      </c>
      <c r="AP230">
        <v>-5.9380631483508112E-2</v>
      </c>
      <c r="AQ230">
        <v>17.509106770662203</v>
      </c>
      <c r="AR230">
        <v>17.557148814583964</v>
      </c>
      <c r="AS230">
        <v>17.566171117850388</v>
      </c>
      <c r="AT230">
        <v>17.431468666373995</v>
      </c>
      <c r="AU230">
        <v>17.498819892112191</v>
      </c>
    </row>
    <row r="231" spans="1:47" x14ac:dyDescent="0.25">
      <c r="A231" t="str">
        <f>'Bilan et annexes'!B230</f>
        <v>TOWER AUTOMOTIVE BELGIUM</v>
      </c>
      <c r="B231">
        <v>1.84</v>
      </c>
      <c r="C231">
        <v>1.67</v>
      </c>
      <c r="D231">
        <v>1.61</v>
      </c>
      <c r="E231">
        <v>1.07</v>
      </c>
      <c r="F231">
        <v>6239098</v>
      </c>
      <c r="G231">
        <v>5125861</v>
      </c>
      <c r="H231">
        <v>852793</v>
      </c>
      <c r="I231">
        <v>9190248</v>
      </c>
      <c r="J231">
        <v>14669112</v>
      </c>
      <c r="K231">
        <v>9062719</v>
      </c>
      <c r="L231">
        <v>5900982</v>
      </c>
      <c r="M231">
        <v>11863291</v>
      </c>
      <c r="N231">
        <v>11040656</v>
      </c>
      <c r="O231">
        <v>12448965</v>
      </c>
      <c r="P231">
        <v>12099447</v>
      </c>
      <c r="Q231">
        <v>11161209</v>
      </c>
      <c r="S231">
        <v>2.9404548874225505E-4</v>
      </c>
      <c r="T231">
        <v>3.0357317376743904E-4</v>
      </c>
      <c r="U231">
        <v>3.5933985327806043E-4</v>
      </c>
      <c r="V231">
        <v>1.5228955952645279E-2</v>
      </c>
      <c r="W231">
        <v>8.042476723221878E-2</v>
      </c>
      <c r="X231">
        <v>0.11865858667292141</v>
      </c>
      <c r="Y231">
        <v>0.16146828740775337</v>
      </c>
      <c r="Z231">
        <v>0.16799675542760123</v>
      </c>
      <c r="AA231">
        <v>0.41579939672363453</v>
      </c>
      <c r="AB231">
        <v>2.5125014415904268</v>
      </c>
      <c r="AC231">
        <v>2.0576040985851387</v>
      </c>
      <c r="AD231">
        <v>2.5568922088196508</v>
      </c>
      <c r="AE231">
        <v>2.3072481537023948</v>
      </c>
      <c r="AG231">
        <v>0.18482375174074275</v>
      </c>
      <c r="AH231">
        <v>0.10175662369354599</v>
      </c>
      <c r="AI231">
        <v>0.20855558294505466</v>
      </c>
      <c r="AJ231">
        <v>0.15515610331930033</v>
      </c>
      <c r="AK231">
        <v>0.2251615065632005</v>
      </c>
      <c r="AL231">
        <v>0.21467014250833585</v>
      </c>
      <c r="AM231">
        <v>0.2127071840687203</v>
      </c>
      <c r="AN231">
        <v>0.22703725711094286</v>
      </c>
      <c r="AO231">
        <v>-9.144068274605675E-3</v>
      </c>
      <c r="AP231">
        <v>5.7609849502600376E-2</v>
      </c>
      <c r="AQ231">
        <v>18.614204603331292</v>
      </c>
      <c r="AR231">
        <v>18.629311199937426</v>
      </c>
      <c r="AS231">
        <v>18.597342950122066</v>
      </c>
      <c r="AT231">
        <v>18.795301635761536</v>
      </c>
      <c r="AU231">
        <v>18.696322292941801</v>
      </c>
    </row>
    <row r="232" spans="1:47" x14ac:dyDescent="0.25">
      <c r="A232" t="str">
        <f>'Bilan et annexes'!B231</f>
        <v>TRANSPORT &amp; SUPPLY CHAIN SERVICES CENTER</v>
      </c>
      <c r="B232">
        <v>1.4</v>
      </c>
      <c r="C232">
        <v>1.43</v>
      </c>
      <c r="D232">
        <v>1.73</v>
      </c>
      <c r="E232">
        <v>5.12</v>
      </c>
      <c r="F232">
        <v>588177</v>
      </c>
      <c r="G232">
        <v>550545</v>
      </c>
      <c r="H232">
        <v>329252</v>
      </c>
      <c r="I232">
        <v>578779</v>
      </c>
      <c r="J232">
        <v>1237919</v>
      </c>
      <c r="K232">
        <v>1047027</v>
      </c>
      <c r="L232">
        <v>729406</v>
      </c>
      <c r="M232">
        <v>749903</v>
      </c>
      <c r="N232">
        <v>822796</v>
      </c>
      <c r="O232">
        <v>551193</v>
      </c>
      <c r="P232">
        <v>243181</v>
      </c>
      <c r="Q232">
        <v>347664</v>
      </c>
      <c r="S232">
        <v>8.1484361179693775E-3</v>
      </c>
      <c r="T232">
        <v>0.29360177869484433</v>
      </c>
      <c r="U232">
        <v>0.31936879945049607</v>
      </c>
      <c r="V232">
        <v>0.28910064712742711</v>
      </c>
      <c r="W232">
        <v>0.26834314617067329</v>
      </c>
      <c r="X232">
        <v>0.25878133436363365</v>
      </c>
      <c r="Y232">
        <v>0.28873127921352915</v>
      </c>
      <c r="Z232">
        <v>0.28276523567100742</v>
      </c>
      <c r="AA232">
        <v>9.268018254234725E-2</v>
      </c>
      <c r="AB232">
        <v>1.4654184280259948</v>
      </c>
      <c r="AC232">
        <v>1.3730645205962158</v>
      </c>
      <c r="AD232">
        <v>1.1166373092472899</v>
      </c>
      <c r="AE232">
        <v>1.2448509149217528</v>
      </c>
      <c r="AG232">
        <v>8.8017695892327621E-2</v>
      </c>
      <c r="AH232">
        <v>5.9592981811708148E-2</v>
      </c>
      <c r="AI232">
        <v>6.8601039302959882E-2</v>
      </c>
      <c r="AJ232">
        <v>6.4097010557334022E-2</v>
      </c>
      <c r="AK232">
        <v>6.9167851554375964E-2</v>
      </c>
      <c r="AL232">
        <v>4.5032854711560981E-2</v>
      </c>
      <c r="AM232">
        <v>2.2246169622915344E-2</v>
      </c>
      <c r="AN232">
        <v>3.2244215542764736E-2</v>
      </c>
      <c r="AO232">
        <v>-0.50600134578623024</v>
      </c>
      <c r="AP232">
        <v>-0.28398464300583426</v>
      </c>
      <c r="AQ232">
        <v>16.457590386652296</v>
      </c>
      <c r="AR232">
        <v>16.673823547973882</v>
      </c>
      <c r="AS232">
        <v>16.637248427550364</v>
      </c>
      <c r="AT232">
        <v>16.317468586512422</v>
      </c>
      <c r="AU232">
        <v>16.477358507031393</v>
      </c>
    </row>
    <row r="233" spans="1:47" x14ac:dyDescent="0.25">
      <c r="A233" t="str">
        <f>'Bilan et annexes'!B232</f>
        <v>TWIN DISC INTERNATIONAL</v>
      </c>
      <c r="B233">
        <v>4.5199999999999996</v>
      </c>
      <c r="C233">
        <v>2.16</v>
      </c>
      <c r="D233">
        <v>1.98</v>
      </c>
      <c r="E233">
        <v>2.91</v>
      </c>
      <c r="F233">
        <v>-2787866</v>
      </c>
      <c r="G233">
        <v>-1331307</v>
      </c>
      <c r="H233">
        <v>-3501778</v>
      </c>
      <c r="I233">
        <v>-1399227</v>
      </c>
      <c r="J233">
        <v>-1730872</v>
      </c>
      <c r="K233">
        <v>-363295</v>
      </c>
      <c r="L233">
        <v>-2556947</v>
      </c>
      <c r="M233">
        <v>-447785</v>
      </c>
      <c r="N233">
        <v>4941359</v>
      </c>
      <c r="O233">
        <v>4506158</v>
      </c>
      <c r="P233">
        <v>4359432</v>
      </c>
      <c r="Q233">
        <v>3766328</v>
      </c>
      <c r="S233">
        <v>0.30252249073910742</v>
      </c>
      <c r="T233">
        <v>0.22962980275577555</v>
      </c>
      <c r="U233">
        <v>0.16743369166800584</v>
      </c>
      <c r="V233">
        <v>0.19287996554504291</v>
      </c>
      <c r="W233">
        <v>0.18770751933385035</v>
      </c>
      <c r="X233">
        <v>0.13615574377748771</v>
      </c>
      <c r="Y233">
        <v>0.1175574367012779</v>
      </c>
      <c r="Z233">
        <v>0.13221345684363139</v>
      </c>
      <c r="AA233">
        <v>-2.895424625125614E-2</v>
      </c>
      <c r="AB233">
        <v>0.5652069214678147</v>
      </c>
      <c r="AC233">
        <v>0.65340335645618175</v>
      </c>
      <c r="AD233">
        <v>0.49496800852332334</v>
      </c>
      <c r="AE233">
        <v>0.57418568248975255</v>
      </c>
      <c r="AG233">
        <v>-5.9703612267803493E-3</v>
      </c>
      <c r="AH233">
        <v>-4.0634143517398379E-2</v>
      </c>
      <c r="AI233">
        <v>-6.9291229264024966E-3</v>
      </c>
      <c r="AJ233">
        <v>-2.3781633221900439E-2</v>
      </c>
      <c r="AK233">
        <v>8.1205902038844799E-2</v>
      </c>
      <c r="AL233">
        <v>7.1610350501622774E-2</v>
      </c>
      <c r="AM233">
        <v>6.7458803258913735E-2</v>
      </c>
      <c r="AN233">
        <v>6.95073555391163E-2</v>
      </c>
      <c r="AO233">
        <v>-5.7974122646068597E-2</v>
      </c>
      <c r="AP233">
        <v>-2.936719270015049E-2</v>
      </c>
      <c r="AQ233">
        <v>17.118980183170574</v>
      </c>
      <c r="AR233">
        <v>17.353354948673594</v>
      </c>
      <c r="AS233">
        <v>17.531910500504793</v>
      </c>
      <c r="AT233">
        <v>17.280828404640715</v>
      </c>
      <c r="AU233">
        <v>17.406369452572754</v>
      </c>
    </row>
    <row r="234" spans="1:47" x14ac:dyDescent="0.25">
      <c r="A234" t="str">
        <f>'Bilan et annexes'!B233</f>
        <v>UNILIN</v>
      </c>
      <c r="B234">
        <v>2.27</v>
      </c>
      <c r="C234">
        <v>3.07</v>
      </c>
      <c r="D234">
        <v>2.31</v>
      </c>
      <c r="E234">
        <v>1.5</v>
      </c>
      <c r="F234">
        <v>72343000</v>
      </c>
      <c r="G234">
        <v>75968000</v>
      </c>
      <c r="H234">
        <v>64342000</v>
      </c>
      <c r="I234">
        <v>27288000</v>
      </c>
      <c r="J234">
        <v>101046000</v>
      </c>
      <c r="K234">
        <v>99446000</v>
      </c>
      <c r="L234">
        <v>87099000</v>
      </c>
      <c r="M234">
        <v>52107000</v>
      </c>
      <c r="N234">
        <v>98656000</v>
      </c>
      <c r="O234">
        <v>97116000</v>
      </c>
      <c r="P234">
        <v>97433000</v>
      </c>
      <c r="Q234">
        <v>104957000</v>
      </c>
      <c r="S234">
        <v>0.26220420671659855</v>
      </c>
      <c r="T234">
        <v>0.20686528388691652</v>
      </c>
      <c r="U234">
        <v>0.21299464870683366</v>
      </c>
      <c r="V234">
        <v>0.59370487691035301</v>
      </c>
      <c r="W234">
        <v>0.58257744087117014</v>
      </c>
      <c r="X234">
        <v>0.38184348439860083</v>
      </c>
      <c r="Y234">
        <v>0.27461648484168605</v>
      </c>
      <c r="Z234">
        <v>0.22080867079759159</v>
      </c>
      <c r="AA234">
        <v>-0.42172989766903385</v>
      </c>
      <c r="AB234">
        <v>0.22625797860482327</v>
      </c>
      <c r="AC234">
        <v>0.23271493907743879</v>
      </c>
      <c r="AD234">
        <v>0.23702849370390106</v>
      </c>
      <c r="AE234">
        <v>0.23487171639066992</v>
      </c>
      <c r="AG234">
        <v>3.4912945833782419E-2</v>
      </c>
      <c r="AH234">
        <v>3.0616473820505259E-2</v>
      </c>
      <c r="AI234">
        <v>1.8266749866786326E-2</v>
      </c>
      <c r="AJ234">
        <v>2.4441611843645794E-2</v>
      </c>
      <c r="AK234">
        <v>3.4635597049430221E-2</v>
      </c>
      <c r="AL234">
        <v>3.4137584490662218E-2</v>
      </c>
      <c r="AM234">
        <v>3.415633676416973E-2</v>
      </c>
      <c r="AN234">
        <v>2.7885868719057252E-2</v>
      </c>
      <c r="AO234">
        <v>5.4931459818551335E-4</v>
      </c>
      <c r="AP234">
        <v>-0.18313292709140042</v>
      </c>
      <c r="AQ234">
        <v>20.186448675727291</v>
      </c>
      <c r="AR234">
        <v>20.283943488077373</v>
      </c>
      <c r="AS234">
        <v>20.310832005088585</v>
      </c>
      <c r="AT234">
        <v>20.331907756663917</v>
      </c>
      <c r="AU234">
        <v>20.321369880876251</v>
      </c>
    </row>
    <row r="235" spans="1:47" x14ac:dyDescent="0.25">
      <c r="A235" t="str">
        <f>'Bilan et annexes'!B234</f>
        <v>UNITED PARCEL SERVICE BELGIUM</v>
      </c>
      <c r="B235">
        <v>1.63</v>
      </c>
      <c r="C235">
        <v>1.37</v>
      </c>
      <c r="D235">
        <v>1.46</v>
      </c>
      <c r="E235">
        <v>1.47</v>
      </c>
      <c r="F235">
        <v>4762603</v>
      </c>
      <c r="G235">
        <v>384891</v>
      </c>
      <c r="H235">
        <v>1104203</v>
      </c>
      <c r="I235">
        <v>3242562</v>
      </c>
      <c r="J235">
        <v>6279378</v>
      </c>
      <c r="K235">
        <v>1898227</v>
      </c>
      <c r="L235">
        <v>2322567</v>
      </c>
      <c r="M235">
        <v>4378657</v>
      </c>
      <c r="N235">
        <v>5434032</v>
      </c>
      <c r="O235">
        <v>4060527</v>
      </c>
      <c r="P235">
        <v>3592977</v>
      </c>
      <c r="Q235">
        <v>3603515</v>
      </c>
      <c r="S235">
        <v>5.9648025943301361E-2</v>
      </c>
      <c r="T235">
        <v>5.7095826743253239E-2</v>
      </c>
      <c r="U235">
        <v>5.3345106838636087E-2</v>
      </c>
      <c r="V235">
        <v>5.4142235498713998E-2</v>
      </c>
      <c r="W235">
        <v>0.19476081846852086</v>
      </c>
      <c r="X235">
        <v>0.25946341554115948</v>
      </c>
      <c r="Y235">
        <v>0.15930571732898952</v>
      </c>
      <c r="Z235">
        <v>0.10824618065516055</v>
      </c>
      <c r="AA235">
        <v>-0.5828075398244762</v>
      </c>
      <c r="AB235">
        <v>2.118741516700748</v>
      </c>
      <c r="AC235">
        <v>2.3447930157674377</v>
      </c>
      <c r="AD235">
        <v>2.5443756010805032</v>
      </c>
      <c r="AE235">
        <v>2.4445843084239707</v>
      </c>
      <c r="AG235">
        <v>2.2658263246742805E-2</v>
      </c>
      <c r="AH235">
        <v>3.0714990225839716E-2</v>
      </c>
      <c r="AI235">
        <v>5.9348609173161947E-2</v>
      </c>
      <c r="AJ235">
        <v>4.503179969950083E-2</v>
      </c>
      <c r="AK235">
        <v>6.4863542425233803E-2</v>
      </c>
      <c r="AL235">
        <v>5.3698794100130703E-2</v>
      </c>
      <c r="AM235">
        <v>4.8699450023411264E-2</v>
      </c>
      <c r="AN235">
        <v>3.2336873312590497E-2</v>
      </c>
      <c r="AO235">
        <v>-9.3099745729807198E-2</v>
      </c>
      <c r="AP235">
        <v>-0.39781006530066959</v>
      </c>
      <c r="AQ235">
        <v>18.98134059808951</v>
      </c>
      <c r="AR235">
        <v>18.994483814763562</v>
      </c>
      <c r="AS235">
        <v>18.993385197510573</v>
      </c>
      <c r="AT235">
        <v>19.050464488691478</v>
      </c>
      <c r="AU235">
        <v>19.021924843101026</v>
      </c>
    </row>
    <row r="236" spans="1:47" x14ac:dyDescent="0.25">
      <c r="A236" t="str">
        <f>'Bilan et annexes'!B235</f>
        <v>UNIVERSAL MUSIC</v>
      </c>
      <c r="B236">
        <v>0.28000000000000003</v>
      </c>
      <c r="C236">
        <v>0.28000000000000003</v>
      </c>
      <c r="D236">
        <v>0.3</v>
      </c>
      <c r="E236">
        <v>1.34</v>
      </c>
      <c r="F236">
        <v>-26986614</v>
      </c>
      <c r="G236">
        <v>3137281</v>
      </c>
      <c r="H236">
        <v>1262055</v>
      </c>
      <c r="I236">
        <v>38818</v>
      </c>
      <c r="J236">
        <v>1315514</v>
      </c>
      <c r="K236">
        <v>3277477</v>
      </c>
      <c r="L236">
        <v>1393681</v>
      </c>
      <c r="M236">
        <v>1439123</v>
      </c>
      <c r="N236">
        <v>732614</v>
      </c>
      <c r="O236">
        <v>633283</v>
      </c>
      <c r="P236">
        <v>526277</v>
      </c>
      <c r="Q236">
        <v>414881</v>
      </c>
      <c r="S236">
        <v>0.91778859023414738</v>
      </c>
      <c r="T236">
        <v>1.0047696670653958</v>
      </c>
      <c r="U236">
        <v>0.56712861179766183</v>
      </c>
      <c r="V236">
        <v>0.59708530744999611</v>
      </c>
      <c r="W236">
        <v>0.89429649072941442</v>
      </c>
      <c r="X236">
        <v>0.89996083224749757</v>
      </c>
      <c r="Y236">
        <v>0.21816289854562945</v>
      </c>
      <c r="Z236">
        <v>0.4166662219001539</v>
      </c>
      <c r="AA236">
        <v>-0.53701738234584984</v>
      </c>
      <c r="AB236">
        <v>0.55830240708796941</v>
      </c>
      <c r="AC236">
        <v>0.4821316873664489</v>
      </c>
      <c r="AD236">
        <v>0.53135279079692188</v>
      </c>
      <c r="AE236">
        <v>0.50674223908168536</v>
      </c>
      <c r="AG236">
        <v>5.0287160496952636E-2</v>
      </c>
      <c r="AH236">
        <v>2.1519041461475503E-2</v>
      </c>
      <c r="AI236">
        <v>2.1621752779318389E-2</v>
      </c>
      <c r="AJ236">
        <v>2.1570397120396947E-2</v>
      </c>
      <c r="AK236">
        <v>1.1240682329827016E-2</v>
      </c>
      <c r="AL236">
        <v>9.7781652572199746E-3</v>
      </c>
      <c r="AM236">
        <v>7.9069205255154311E-3</v>
      </c>
      <c r="AN236">
        <v>1.1904850038218355E-2</v>
      </c>
      <c r="AO236">
        <v>-0.19136971839608244</v>
      </c>
      <c r="AP236">
        <v>0.21749323365424666</v>
      </c>
      <c r="AQ236">
        <v>17.378680548251463</v>
      </c>
      <c r="AR236">
        <v>17.409735482288433</v>
      </c>
      <c r="AS236">
        <v>17.256738132754684</v>
      </c>
      <c r="AT236">
        <v>17.381270795549398</v>
      </c>
      <c r="AU236">
        <v>17.319004464152041</v>
      </c>
    </row>
    <row r="237" spans="1:47" x14ac:dyDescent="0.25">
      <c r="A237" t="str">
        <f>'Bilan et annexes'!B236</f>
        <v>UPS EUROPE</v>
      </c>
      <c r="B237">
        <v>1.5</v>
      </c>
      <c r="C237">
        <v>1.57</v>
      </c>
      <c r="D237">
        <v>1.27</v>
      </c>
      <c r="E237">
        <v>0.06</v>
      </c>
      <c r="F237">
        <v>24873000</v>
      </c>
      <c r="G237">
        <v>-14428000</v>
      </c>
      <c r="H237">
        <v>1737000</v>
      </c>
      <c r="I237">
        <v>-43450000</v>
      </c>
      <c r="J237">
        <v>25528000</v>
      </c>
      <c r="K237">
        <v>-13834000</v>
      </c>
      <c r="L237">
        <v>2297000</v>
      </c>
      <c r="M237">
        <v>-43230000</v>
      </c>
      <c r="N237">
        <v>684000</v>
      </c>
      <c r="O237">
        <v>612000</v>
      </c>
      <c r="P237">
        <v>582000</v>
      </c>
      <c r="Q237">
        <v>425000</v>
      </c>
      <c r="S237">
        <v>0.85771038668185451</v>
      </c>
      <c r="T237">
        <v>0.84726117721640559</v>
      </c>
      <c r="U237">
        <v>0.91668682932226309</v>
      </c>
      <c r="V237">
        <v>0.84516497016497016</v>
      </c>
      <c r="W237">
        <v>0.83170279636883904</v>
      </c>
      <c r="X237">
        <v>0.83402319138367531</v>
      </c>
      <c r="Y237">
        <v>0.79292200365773169</v>
      </c>
      <c r="Z237">
        <v>6.0872460636981214E-2</v>
      </c>
      <c r="AA237">
        <v>-0.92701346765191073</v>
      </c>
      <c r="AB237">
        <v>0.26988466515479853</v>
      </c>
      <c r="AC237">
        <v>0.31251452906059424</v>
      </c>
      <c r="AD237">
        <v>0.23572250277520737</v>
      </c>
      <c r="AE237">
        <v>0.27411851591790082</v>
      </c>
      <c r="AG237">
        <v>-4.873819374154242E-3</v>
      </c>
      <c r="AH237">
        <v>8.115076519130312E-4</v>
      </c>
      <c r="AI237">
        <v>-1.4520086455476606E-2</v>
      </c>
      <c r="AJ237">
        <v>-6.854289401781787E-3</v>
      </c>
      <c r="AK237">
        <v>2.4097820239421004E-4</v>
      </c>
      <c r="AL237">
        <v>2.1621361905562695E-4</v>
      </c>
      <c r="AM237">
        <v>1.9548207996963646E-4</v>
      </c>
      <c r="AN237">
        <v>6.533408700686407E-5</v>
      </c>
      <c r="AO237">
        <v>-9.5884520024877462E-2</v>
      </c>
      <c r="AP237">
        <v>-0.69782621792175326</v>
      </c>
      <c r="AQ237">
        <v>20.26093986055076</v>
      </c>
      <c r="AR237">
        <v>20.456756695632762</v>
      </c>
      <c r="AS237">
        <v>20.600626906618789</v>
      </c>
      <c r="AT237">
        <v>20.369167571946022</v>
      </c>
      <c r="AU237">
        <v>20.484897239282404</v>
      </c>
    </row>
    <row r="238" spans="1:47" x14ac:dyDescent="0.25">
      <c r="A238" t="str">
        <f>'Bilan et annexes'!B237</f>
        <v>VALERON STRENGTH FILMS</v>
      </c>
      <c r="B238">
        <v>2.33</v>
      </c>
      <c r="C238">
        <v>2.88</v>
      </c>
      <c r="D238">
        <v>2.14</v>
      </c>
      <c r="E238">
        <v>9.42</v>
      </c>
      <c r="F238">
        <v>4319299</v>
      </c>
      <c r="G238">
        <v>4848706</v>
      </c>
      <c r="H238">
        <v>3997613</v>
      </c>
      <c r="I238">
        <v>2816714</v>
      </c>
      <c r="J238">
        <v>4905929</v>
      </c>
      <c r="K238">
        <v>5344493</v>
      </c>
      <c r="L238">
        <v>4480116</v>
      </c>
      <c r="M238">
        <v>3371668</v>
      </c>
      <c r="N238">
        <v>4261695</v>
      </c>
      <c r="O238">
        <v>4053411</v>
      </c>
      <c r="P238">
        <v>4194702</v>
      </c>
      <c r="Q238">
        <v>4530954</v>
      </c>
      <c r="S238">
        <v>0.32914122792790523</v>
      </c>
      <c r="T238">
        <v>0.32403476053439784</v>
      </c>
      <c r="U238">
        <v>0.38964444469034054</v>
      </c>
      <c r="V238">
        <v>0.43340652874132807</v>
      </c>
      <c r="W238">
        <v>0.45592646888337651</v>
      </c>
      <c r="X238">
        <v>0.57835802198072372</v>
      </c>
      <c r="Y238">
        <v>0.61406140139085086</v>
      </c>
      <c r="Z238">
        <v>0.8333683257102007</v>
      </c>
      <c r="AA238">
        <v>0.44092118383027512</v>
      </c>
      <c r="AB238">
        <v>0.46226792337411726</v>
      </c>
      <c r="AC238">
        <v>0.52702886733005305</v>
      </c>
      <c r="AD238">
        <v>0.54761768269614841</v>
      </c>
      <c r="AE238">
        <v>0.53732327501310073</v>
      </c>
      <c r="AG238">
        <v>0.10985624219422535</v>
      </c>
      <c r="AH238">
        <v>0.10777478472604299</v>
      </c>
      <c r="AI238">
        <v>8.4367877866122265E-2</v>
      </c>
      <c r="AJ238">
        <v>9.6071331296082627E-2</v>
      </c>
      <c r="AK238">
        <v>8.7599291097943094E-2</v>
      </c>
      <c r="AL238">
        <v>9.7509863122109922E-2</v>
      </c>
      <c r="AM238">
        <v>0.10496232310559012</v>
      </c>
      <c r="AN238">
        <v>0.15119089313715178</v>
      </c>
      <c r="AO238">
        <v>7.6427755560969327E-2</v>
      </c>
      <c r="AP238">
        <v>0.55051897619646983</v>
      </c>
      <c r="AQ238">
        <v>16.730984383907874</v>
      </c>
      <c r="AR238">
        <v>16.928549309194487</v>
      </c>
      <c r="AS238">
        <v>16.902371143124174</v>
      </c>
      <c r="AT238">
        <v>16.901308830064206</v>
      </c>
      <c r="AU238">
        <v>16.90183998659419</v>
      </c>
    </row>
    <row r="239" spans="1:47" x14ac:dyDescent="0.25">
      <c r="A239" t="str">
        <f>'Bilan et annexes'!B238</f>
        <v>VALKENIERSNATIE</v>
      </c>
      <c r="B239">
        <v>0.4</v>
      </c>
      <c r="C239">
        <v>0.37</v>
      </c>
      <c r="D239">
        <v>0.38</v>
      </c>
      <c r="E239">
        <v>0.79</v>
      </c>
      <c r="F239">
        <v>595643</v>
      </c>
      <c r="G239">
        <v>947665</v>
      </c>
      <c r="H239">
        <v>-16807</v>
      </c>
      <c r="I239">
        <v>395050</v>
      </c>
      <c r="J239">
        <v>1948820</v>
      </c>
      <c r="K239">
        <v>2203576</v>
      </c>
      <c r="L239">
        <v>1813436</v>
      </c>
      <c r="M239">
        <v>2117747</v>
      </c>
      <c r="N239">
        <v>8148738</v>
      </c>
      <c r="O239">
        <v>9261442</v>
      </c>
      <c r="P239">
        <v>8251309</v>
      </c>
      <c r="Q239">
        <v>7583923</v>
      </c>
      <c r="S239">
        <v>0.16107313511191226</v>
      </c>
      <c r="T239">
        <v>7.9903716461487126E-2</v>
      </c>
      <c r="U239">
        <v>9.4268199667579655E-2</v>
      </c>
      <c r="V239">
        <v>0.10291867437945681</v>
      </c>
      <c r="W239">
        <v>9.4147351100696233E-2</v>
      </c>
      <c r="X239">
        <v>9.2565533842343506E-2</v>
      </c>
      <c r="Y239">
        <v>0.10072573502156315</v>
      </c>
      <c r="Z239">
        <v>0.11305948184162151</v>
      </c>
      <c r="AA239">
        <v>0.22139933891790706</v>
      </c>
      <c r="AB239">
        <v>0.63529082150045213</v>
      </c>
      <c r="AC239">
        <v>0.65163188606247424</v>
      </c>
      <c r="AD239">
        <v>0.68292764163058806</v>
      </c>
      <c r="AE239">
        <v>0.66727976384653109</v>
      </c>
      <c r="AG239">
        <v>7.4008788320267693E-2</v>
      </c>
      <c r="AH239">
        <v>5.7829394109606053E-2</v>
      </c>
      <c r="AI239">
        <v>6.9493093963262309E-2</v>
      </c>
      <c r="AJ239">
        <v>6.3661244036434181E-2</v>
      </c>
      <c r="AK239">
        <v>0.27368160922034068</v>
      </c>
      <c r="AL239">
        <v>0.29534187004187523</v>
      </c>
      <c r="AM239">
        <v>0.27076368974051762</v>
      </c>
      <c r="AN239">
        <v>0.28634378132506855</v>
      </c>
      <c r="AO239">
        <v>-8.3219423977618806E-2</v>
      </c>
      <c r="AP239">
        <v>-3.0466688368739878E-2</v>
      </c>
      <c r="AQ239">
        <v>16.618959480405437</v>
      </c>
      <c r="AR239">
        <v>16.7554911395457</v>
      </c>
      <c r="AS239">
        <v>16.832716610681594</v>
      </c>
      <c r="AT239">
        <v>16.851024925529362</v>
      </c>
      <c r="AU239">
        <v>16.84187076810548</v>
      </c>
    </row>
    <row r="240" spans="1:47" x14ac:dyDescent="0.25">
      <c r="A240" t="str">
        <f>'Bilan et annexes'!B239</f>
        <v>VANGUARD LOGISTICS SERVICES BELGIUM</v>
      </c>
      <c r="B240">
        <v>1.19</v>
      </c>
      <c r="C240">
        <v>1.1599999999999999</v>
      </c>
      <c r="D240">
        <v>0.59</v>
      </c>
      <c r="E240">
        <v>0.65</v>
      </c>
      <c r="F240">
        <v>2013336</v>
      </c>
      <c r="G240">
        <v>883372</v>
      </c>
      <c r="H240">
        <v>-451640</v>
      </c>
      <c r="I240">
        <v>462061</v>
      </c>
      <c r="J240">
        <v>2330657</v>
      </c>
      <c r="K240">
        <v>1178077</v>
      </c>
      <c r="L240">
        <v>-171832</v>
      </c>
      <c r="M240">
        <v>716460</v>
      </c>
      <c r="N240">
        <v>489340</v>
      </c>
      <c r="O240">
        <v>319675</v>
      </c>
      <c r="P240">
        <v>161166</v>
      </c>
      <c r="Q240">
        <v>21659</v>
      </c>
      <c r="S240">
        <v>0.44288317102453062</v>
      </c>
      <c r="T240">
        <v>6.4746446150613535E-2</v>
      </c>
      <c r="U240">
        <v>6.7734895077837254E-2</v>
      </c>
      <c r="V240">
        <v>6.3506843449820022E-2</v>
      </c>
      <c r="W240">
        <v>0.21744180047899167</v>
      </c>
      <c r="X240">
        <v>0.20825409373532378</v>
      </c>
      <c r="Y240">
        <v>0.62705606054827601</v>
      </c>
      <c r="Z240">
        <v>0.69361087633074581</v>
      </c>
      <c r="AA240">
        <v>2.3305989999518384</v>
      </c>
      <c r="AB240">
        <v>0.72360285081421349</v>
      </c>
      <c r="AC240">
        <v>0.674943552077099</v>
      </c>
      <c r="AD240">
        <v>0.76210641057740025</v>
      </c>
      <c r="AE240">
        <v>0.71852498132724962</v>
      </c>
      <c r="AG240">
        <v>3.2020397997861133E-2</v>
      </c>
      <c r="AH240">
        <v>-4.4730896793410196E-3</v>
      </c>
      <c r="AI240">
        <v>2.3039004366175272E-2</v>
      </c>
      <c r="AJ240">
        <v>9.282957343417126E-3</v>
      </c>
      <c r="AK240">
        <v>1.3300371330798724E-2</v>
      </c>
      <c r="AL240">
        <v>8.3217034268549539E-3</v>
      </c>
      <c r="AM240">
        <v>5.1825701053499198E-3</v>
      </c>
      <c r="AN240">
        <v>7.7040604976654479E-4</v>
      </c>
      <c r="AO240">
        <v>-0.37722244599281712</v>
      </c>
      <c r="AP240">
        <v>-0.90742207331249414</v>
      </c>
      <c r="AQ240">
        <v>17.217621888514543</v>
      </c>
      <c r="AR240">
        <v>17.097263599768084</v>
      </c>
      <c r="AS240">
        <v>17.070822260389686</v>
      </c>
      <c r="AT240">
        <v>16.980975310693712</v>
      </c>
      <c r="AU240">
        <v>17.025898785541699</v>
      </c>
    </row>
    <row r="241" spans="1:47" x14ac:dyDescent="0.25">
      <c r="A241" t="str">
        <f>'Bilan et annexes'!B240</f>
        <v>VINCI PARK BELGIUM</v>
      </c>
      <c r="B241">
        <v>1.3</v>
      </c>
      <c r="C241">
        <v>0.55000000000000004</v>
      </c>
      <c r="D241">
        <v>1.04</v>
      </c>
      <c r="E241">
        <v>1.01</v>
      </c>
      <c r="F241">
        <v>2775535</v>
      </c>
      <c r="G241">
        <v>3167740</v>
      </c>
      <c r="H241">
        <v>3174824</v>
      </c>
      <c r="I241">
        <v>3032036</v>
      </c>
      <c r="J241">
        <v>4189689</v>
      </c>
      <c r="K241">
        <v>4655898</v>
      </c>
      <c r="L241">
        <v>5157757</v>
      </c>
      <c r="M241">
        <v>5225260</v>
      </c>
      <c r="N241">
        <v>24614269</v>
      </c>
      <c r="O241">
        <v>30422919</v>
      </c>
      <c r="P241">
        <v>35800521</v>
      </c>
      <c r="Q241">
        <v>34490224</v>
      </c>
      <c r="S241">
        <v>0.27198432139737017</v>
      </c>
      <c r="T241">
        <v>0.26809790673270129</v>
      </c>
      <c r="U241">
        <v>0.28497043391800547</v>
      </c>
      <c r="V241">
        <v>0.28299985896218577</v>
      </c>
      <c r="W241">
        <v>0.28262276226359206</v>
      </c>
      <c r="X241">
        <v>0.20607036293729195</v>
      </c>
      <c r="Y241">
        <v>0.19759848576933095</v>
      </c>
      <c r="Z241">
        <v>0.19962329815074772</v>
      </c>
      <c r="AA241">
        <v>-3.1285744804099215E-2</v>
      </c>
      <c r="AB241">
        <v>0.32429265956651865</v>
      </c>
      <c r="AC241">
        <v>0.2535521246970171</v>
      </c>
      <c r="AD241">
        <v>0.24708202055386672</v>
      </c>
      <c r="AE241">
        <v>0.25031707262544189</v>
      </c>
      <c r="AG241">
        <v>0.12582652827787516</v>
      </c>
      <c r="AH241">
        <v>0.1005533482577025</v>
      </c>
      <c r="AI241">
        <v>9.1400079312080093E-2</v>
      </c>
      <c r="AJ241">
        <v>9.5976713784891296E-2</v>
      </c>
      <c r="AK241">
        <v>0.66520529753180291</v>
      </c>
      <c r="AL241">
        <v>0.59311176723193326</v>
      </c>
      <c r="AM241">
        <v>0.62622155812606239</v>
      </c>
      <c r="AN241">
        <v>0.57380915451076198</v>
      </c>
      <c r="AO241">
        <v>5.5823864444054641E-2</v>
      </c>
      <c r="AP241">
        <v>-3.2544646367845709E-2</v>
      </c>
      <c r="AQ241">
        <v>16.272546571423131</v>
      </c>
      <c r="AR241">
        <v>16.300387623981347</v>
      </c>
      <c r="AS241">
        <v>16.380893436826444</v>
      </c>
      <c r="AT241">
        <v>16.4634891884557</v>
      </c>
      <c r="AU241">
        <v>16.422191312641072</v>
      </c>
    </row>
    <row r="242" spans="1:47" x14ac:dyDescent="0.25">
      <c r="A242" t="str">
        <f>'Bilan et annexes'!B241</f>
        <v>VOPAK CHEMICAL TERMINALS BELGIUM</v>
      </c>
      <c r="B242">
        <v>1.27</v>
      </c>
      <c r="C242">
        <v>1.02</v>
      </c>
      <c r="D242">
        <v>1.08</v>
      </c>
      <c r="E242">
        <v>1.47</v>
      </c>
      <c r="F242">
        <v>-4909367</v>
      </c>
      <c r="G242">
        <v>-867011</v>
      </c>
      <c r="H242">
        <v>6757444</v>
      </c>
      <c r="I242">
        <v>8638148</v>
      </c>
      <c r="J242">
        <v>15432613</v>
      </c>
      <c r="K242">
        <v>16031274</v>
      </c>
      <c r="L242">
        <v>18725503</v>
      </c>
      <c r="M242">
        <v>18159071</v>
      </c>
      <c r="N242">
        <v>58888319</v>
      </c>
      <c r="O242">
        <v>57356918</v>
      </c>
      <c r="P242">
        <v>60859026</v>
      </c>
      <c r="Q242">
        <v>66816132</v>
      </c>
      <c r="S242">
        <v>0.49579469484580546</v>
      </c>
      <c r="T242">
        <v>0.68787851879546558</v>
      </c>
      <c r="U242">
        <v>0.6774518038141436</v>
      </c>
      <c r="V242">
        <v>0.65537784804756016</v>
      </c>
      <c r="W242">
        <v>0.74713133830692102</v>
      </c>
      <c r="X242">
        <v>0.76522847040358799</v>
      </c>
      <c r="Y242">
        <v>0.72818356684823782</v>
      </c>
      <c r="Z242">
        <v>0.65772780427761912</v>
      </c>
      <c r="AA242">
        <v>-0.14048179110386746</v>
      </c>
      <c r="AB242">
        <v>0.5920675432812964</v>
      </c>
      <c r="AC242">
        <v>0.64520245357242989</v>
      </c>
      <c r="AD242">
        <v>0.61480806137729205</v>
      </c>
      <c r="AE242">
        <v>0.63000525747486091</v>
      </c>
      <c r="AG242">
        <v>0.23650785297839674</v>
      </c>
      <c r="AH242">
        <v>0.28294706115806328</v>
      </c>
      <c r="AI242">
        <v>0.26110493239797006</v>
      </c>
      <c r="AJ242">
        <v>0.27202599677801664</v>
      </c>
      <c r="AK242">
        <v>0.86877374138804742</v>
      </c>
      <c r="AL242">
        <v>0.86667746042304017</v>
      </c>
      <c r="AM242">
        <v>0.87507735773136752</v>
      </c>
      <c r="AN242">
        <v>0.86777694430984664</v>
      </c>
      <c r="AO242">
        <v>9.6920684936553196E-3</v>
      </c>
      <c r="AP242">
        <v>1.2686194541967168E-3</v>
      </c>
      <c r="AQ242">
        <v>17.444148565278351</v>
      </c>
      <c r="AR242">
        <v>17.507691331720878</v>
      </c>
      <c r="AS242">
        <v>17.569701304863344</v>
      </c>
      <c r="AT242">
        <v>17.571068554236483</v>
      </c>
      <c r="AU242">
        <v>17.570384929549913</v>
      </c>
    </row>
    <row r="243" spans="1:47" x14ac:dyDescent="0.25">
      <c r="A243" t="str">
        <f>'Bilan et annexes'!B242</f>
        <v>VOPAK TERMINAL EUROTANK</v>
      </c>
      <c r="B243">
        <v>1.96</v>
      </c>
      <c r="C243">
        <v>1.02</v>
      </c>
      <c r="D243">
        <v>0.96</v>
      </c>
      <c r="E243">
        <v>0.71</v>
      </c>
      <c r="F243">
        <v>7972570</v>
      </c>
      <c r="G243">
        <v>4845599</v>
      </c>
      <c r="H243">
        <v>1516817</v>
      </c>
      <c r="I243">
        <v>1699816</v>
      </c>
      <c r="J243">
        <v>11082315</v>
      </c>
      <c r="K243">
        <v>10196402</v>
      </c>
      <c r="L243">
        <v>7800212</v>
      </c>
      <c r="M243">
        <v>8563402</v>
      </c>
      <c r="N243">
        <v>18741651</v>
      </c>
      <c r="O243">
        <v>26320168</v>
      </c>
      <c r="P243">
        <v>34808246</v>
      </c>
      <c r="Q243">
        <v>43442563</v>
      </c>
      <c r="S243">
        <v>0.3013242022969001</v>
      </c>
      <c r="T243">
        <v>0.19732123031247745</v>
      </c>
      <c r="U243">
        <v>0.1824524681380143</v>
      </c>
      <c r="V243">
        <v>0.20327920655750245</v>
      </c>
      <c r="W243">
        <v>0.33857545058102062</v>
      </c>
      <c r="X243">
        <v>0.36049064321663193</v>
      </c>
      <c r="Y243">
        <v>0.24605967488706693</v>
      </c>
      <c r="Z243">
        <v>0.17033900521046058</v>
      </c>
      <c r="AA243">
        <v>-0.52748009299065868</v>
      </c>
      <c r="AB243">
        <v>0.90732790723834778</v>
      </c>
      <c r="AC243">
        <v>0.89172340342631617</v>
      </c>
      <c r="AD243">
        <v>0.71233368744095749</v>
      </c>
      <c r="AE243">
        <v>0.80202854543363689</v>
      </c>
      <c r="AG243">
        <v>0.29372301277757079</v>
      </c>
      <c r="AH243">
        <v>0.2298946798570754</v>
      </c>
      <c r="AI243">
        <v>0.19846625672318366</v>
      </c>
      <c r="AJ243">
        <v>0.21418046829012954</v>
      </c>
      <c r="AK243">
        <v>0.53988202859653556</v>
      </c>
      <c r="AL243">
        <v>0.7757310437388677</v>
      </c>
      <c r="AM243">
        <v>0.80671937236156044</v>
      </c>
      <c r="AN243">
        <v>0.88676897697657753</v>
      </c>
      <c r="AO243">
        <v>3.994725861857381E-2</v>
      </c>
      <c r="AP243">
        <v>0.14313973139779132</v>
      </c>
      <c r="AQ243">
        <v>17.225089185323608</v>
      </c>
      <c r="AR243">
        <v>17.265412227092689</v>
      </c>
      <c r="AS243">
        <v>17.225196212093923</v>
      </c>
      <c r="AT243">
        <v>17.240935501007819</v>
      </c>
      <c r="AU243">
        <v>17.233065856550873</v>
      </c>
    </row>
    <row r="244" spans="1:47" x14ac:dyDescent="0.25">
      <c r="A244" t="str">
        <f>'Bilan et annexes'!B243</f>
        <v>VPK PAPER</v>
      </c>
      <c r="B244">
        <v>0.18</v>
      </c>
      <c r="C244">
        <v>0.19</v>
      </c>
      <c r="D244">
        <v>0.12</v>
      </c>
      <c r="E244">
        <v>1.38</v>
      </c>
      <c r="F244">
        <v>6492963</v>
      </c>
      <c r="G244">
        <v>9342225</v>
      </c>
      <c r="H244">
        <v>-1101530</v>
      </c>
      <c r="I244">
        <v>19758916</v>
      </c>
      <c r="J244">
        <v>15060451</v>
      </c>
      <c r="K244">
        <v>18866040</v>
      </c>
      <c r="L244">
        <v>8187905</v>
      </c>
      <c r="M244">
        <v>28649828</v>
      </c>
      <c r="N244">
        <v>53783538</v>
      </c>
      <c r="O244">
        <v>50413709</v>
      </c>
      <c r="P244">
        <v>52825690</v>
      </c>
      <c r="Q244">
        <v>56311721</v>
      </c>
      <c r="S244">
        <v>0.14963154925556713</v>
      </c>
      <c r="T244">
        <v>0.15838955427139342</v>
      </c>
      <c r="U244">
        <v>0.17228125327079813</v>
      </c>
      <c r="V244">
        <v>0.23075488290932053</v>
      </c>
      <c r="W244">
        <v>0.1752846156444566</v>
      </c>
      <c r="X244">
        <v>0.17288078523634179</v>
      </c>
      <c r="Y244">
        <v>0.18229253425126529</v>
      </c>
      <c r="Z244">
        <v>0.3149285030300033</v>
      </c>
      <c r="AA244">
        <v>0.8216512760482374</v>
      </c>
      <c r="AB244">
        <v>0.4806418421905187</v>
      </c>
      <c r="AC244">
        <v>0.41526932098667002</v>
      </c>
      <c r="AD244">
        <v>0.50832111419800907</v>
      </c>
      <c r="AE244">
        <v>0.46179521759233955</v>
      </c>
      <c r="AG244">
        <v>5.1435250651438634E-2</v>
      </c>
      <c r="AH244">
        <v>2.2016882799691554E-2</v>
      </c>
      <c r="AI244">
        <v>8.1232012069476611E-2</v>
      </c>
      <c r="AJ244">
        <v>5.1624447434584081E-2</v>
      </c>
      <c r="AK244">
        <v>0.14663224279982309</v>
      </c>
      <c r="AL244">
        <v>0.13556003917372703</v>
      </c>
      <c r="AM244">
        <v>0.14977880801442961</v>
      </c>
      <c r="AN244">
        <v>0.2758335432717901</v>
      </c>
      <c r="AO244">
        <v>0.10488908772356222</v>
      </c>
      <c r="AP244">
        <v>1.0347703124981804</v>
      </c>
      <c r="AQ244">
        <v>18.798714598647742</v>
      </c>
      <c r="AR244">
        <v>18.987672678253197</v>
      </c>
      <c r="AS244">
        <v>18.855286346758948</v>
      </c>
      <c r="AT244">
        <v>19.004461958850339</v>
      </c>
      <c r="AU244">
        <v>18.929874152804643</v>
      </c>
    </row>
    <row r="245" spans="1:47" x14ac:dyDescent="0.25">
      <c r="A245" t="str">
        <f>'Bilan et annexes'!B244</f>
        <v>VWR INTERNATIONAL</v>
      </c>
      <c r="B245">
        <v>1.28</v>
      </c>
      <c r="C245">
        <v>1.37</v>
      </c>
      <c r="D245">
        <v>1.18</v>
      </c>
      <c r="E245">
        <v>1.54</v>
      </c>
      <c r="F245">
        <v>11919070</v>
      </c>
      <c r="G245">
        <v>13182460</v>
      </c>
      <c r="H245">
        <v>13023101</v>
      </c>
      <c r="I245">
        <v>13128421</v>
      </c>
      <c r="J245">
        <v>13931417</v>
      </c>
      <c r="K245">
        <v>15311523</v>
      </c>
      <c r="L245">
        <v>15085041</v>
      </c>
      <c r="M245">
        <v>15276413</v>
      </c>
      <c r="N245">
        <v>10473928</v>
      </c>
      <c r="O245">
        <v>10057181</v>
      </c>
      <c r="P245">
        <v>9875561</v>
      </c>
      <c r="Q245">
        <v>9611481</v>
      </c>
      <c r="S245">
        <v>0.3866877820244205</v>
      </c>
      <c r="T245">
        <v>0.33020372171035495</v>
      </c>
      <c r="U245">
        <v>0.32737802414312772</v>
      </c>
      <c r="V245">
        <v>0.10621131081111988</v>
      </c>
      <c r="W245">
        <v>0.8127092747910265</v>
      </c>
      <c r="X245">
        <v>0.8172344925268914</v>
      </c>
      <c r="Y245">
        <v>0.8624173484200045</v>
      </c>
      <c r="Z245">
        <v>0.78858734489585713</v>
      </c>
      <c r="AA245">
        <v>-3.5053767178202674E-2</v>
      </c>
      <c r="AB245">
        <v>0.2460410575729772</v>
      </c>
      <c r="AC245">
        <v>0.25550828953109617</v>
      </c>
      <c r="AD245">
        <v>0.27957618337978768</v>
      </c>
      <c r="AE245">
        <v>0.26754223645544195</v>
      </c>
      <c r="AG245">
        <v>1.5713698423193923E-2</v>
      </c>
      <c r="AH245">
        <v>1.5491336130024859E-2</v>
      </c>
      <c r="AI245">
        <v>1.6469976234798879E-2</v>
      </c>
      <c r="AJ245">
        <v>1.598065618241187E-2</v>
      </c>
      <c r="AK245">
        <v>1.0749038217703535E-2</v>
      </c>
      <c r="AL245">
        <v>1.0328057536701393E-2</v>
      </c>
      <c r="AM245">
        <v>1.0647149627030027E-2</v>
      </c>
      <c r="AN245">
        <v>1.1151828841993602E-2</v>
      </c>
      <c r="AO245">
        <v>3.089565382403418E-2</v>
      </c>
      <c r="AP245">
        <v>7.9760526349208133E-2</v>
      </c>
      <c r="AQ245">
        <v>19.208984565257389</v>
      </c>
      <c r="AR245">
        <v>19.295081824063054</v>
      </c>
      <c r="AS245">
        <v>19.332188097692722</v>
      </c>
      <c r="AT245">
        <v>19.373556291128324</v>
      </c>
      <c r="AU245">
        <v>19.352872194410523</v>
      </c>
    </row>
    <row r="246" spans="1:47" x14ac:dyDescent="0.25">
      <c r="A246" t="str">
        <f>'Bilan et annexes'!B245</f>
        <v>WALLENIUS WILHELMSEN LOGISTICS ZEEBRUGGE</v>
      </c>
      <c r="B246">
        <v>1.19</v>
      </c>
      <c r="C246">
        <v>1.1299999999999999</v>
      </c>
      <c r="D246">
        <v>1.28</v>
      </c>
      <c r="E246">
        <v>1.33</v>
      </c>
      <c r="F246">
        <v>-1437072</v>
      </c>
      <c r="G246">
        <v>644091</v>
      </c>
      <c r="H246">
        <v>1685681</v>
      </c>
      <c r="I246">
        <v>1428776</v>
      </c>
      <c r="J246">
        <v>-560986</v>
      </c>
      <c r="K246">
        <v>1676989</v>
      </c>
      <c r="L246">
        <v>2769946</v>
      </c>
      <c r="M246">
        <v>2536734</v>
      </c>
      <c r="N246">
        <v>9981240</v>
      </c>
      <c r="O246">
        <v>9591078</v>
      </c>
      <c r="P246">
        <v>8990736</v>
      </c>
      <c r="Q246">
        <v>9063784</v>
      </c>
      <c r="S246">
        <v>0.25950196592398428</v>
      </c>
      <c r="T246">
        <v>0.31126099570844229</v>
      </c>
      <c r="U246">
        <v>0.35235858027756495</v>
      </c>
      <c r="V246">
        <v>0.41328284101582041</v>
      </c>
      <c r="W246">
        <v>0.35815688463676792</v>
      </c>
      <c r="X246">
        <v>0.25818534954119243</v>
      </c>
      <c r="Y246">
        <v>0.27185596197283785</v>
      </c>
      <c r="Z246">
        <v>0.33077596084594607</v>
      </c>
      <c r="AA246">
        <v>0.2811569728249515</v>
      </c>
      <c r="AB246">
        <v>1.7867389895729398</v>
      </c>
      <c r="AC246">
        <v>2.0947213087026069</v>
      </c>
      <c r="AD246">
        <v>2.3786093992222344</v>
      </c>
      <c r="AE246">
        <v>2.2366653539624206</v>
      </c>
      <c r="AG246">
        <v>9.5234820395718317E-2</v>
      </c>
      <c r="AH246">
        <v>0.1560664053526975</v>
      </c>
      <c r="AI246">
        <v>0.14085906497310072</v>
      </c>
      <c r="AJ246">
        <v>0.1484627351628991</v>
      </c>
      <c r="AK246">
        <v>0.5668263767541466</v>
      </c>
      <c r="AL246">
        <v>0.54038781511168066</v>
      </c>
      <c r="AM246">
        <v>0.49923510560429102</v>
      </c>
      <c r="AN246">
        <v>0.48854084614660692</v>
      </c>
      <c r="AO246">
        <v>-7.6154029303722753E-2</v>
      </c>
      <c r="AP246">
        <v>-9.5944000799423362E-2</v>
      </c>
      <c r="AQ246">
        <v>17.095309651814112</v>
      </c>
      <c r="AR246">
        <v>17.264312321668957</v>
      </c>
      <c r="AS246">
        <v>17.431232614907977</v>
      </c>
      <c r="AT246">
        <v>17.572899466738075</v>
      </c>
      <c r="AU246">
        <v>17.502066040823024</v>
      </c>
    </row>
    <row r="247" spans="1:47" x14ac:dyDescent="0.25">
      <c r="A247" t="str">
        <f>'Bilan et annexes'!B246</f>
        <v>WESTFALEN</v>
      </c>
      <c r="B247">
        <v>0.98</v>
      </c>
      <c r="C247">
        <v>0.83</v>
      </c>
      <c r="D247">
        <v>1.04</v>
      </c>
      <c r="E247">
        <v>1.03</v>
      </c>
      <c r="F247">
        <v>520254</v>
      </c>
      <c r="G247">
        <v>266454</v>
      </c>
      <c r="H247">
        <v>920811</v>
      </c>
      <c r="I247">
        <v>902617</v>
      </c>
      <c r="J247">
        <v>639428</v>
      </c>
      <c r="K247">
        <v>392034</v>
      </c>
      <c r="L247">
        <v>1051769</v>
      </c>
      <c r="M247">
        <v>1016607</v>
      </c>
      <c r="N247">
        <v>575948</v>
      </c>
      <c r="O247">
        <v>892059</v>
      </c>
      <c r="P247">
        <v>892421</v>
      </c>
      <c r="Q247">
        <v>935245</v>
      </c>
      <c r="S247">
        <v>0.18544652742105078</v>
      </c>
      <c r="T247">
        <v>0.16372373257365522</v>
      </c>
      <c r="U247">
        <v>0.15928665066366782</v>
      </c>
      <c r="V247">
        <v>0.15234427368344078</v>
      </c>
      <c r="W247">
        <v>0.14286947045145038</v>
      </c>
      <c r="X247">
        <v>0.11212300880748659</v>
      </c>
      <c r="Y247">
        <v>0.1198611049515821</v>
      </c>
      <c r="Z247">
        <v>0.11972529271038189</v>
      </c>
      <c r="AA247">
        <v>6.7803067218328947E-2</v>
      </c>
      <c r="AB247">
        <v>2.8583003447726063</v>
      </c>
      <c r="AC247">
        <v>2.1958840540450844</v>
      </c>
      <c r="AD247">
        <v>2.4187400440369697</v>
      </c>
      <c r="AE247">
        <v>2.3073120490410268</v>
      </c>
      <c r="AG247">
        <v>0.11201937995792779</v>
      </c>
      <c r="AH247">
        <v>0.23585500970088272</v>
      </c>
      <c r="AI247">
        <v>0.24370327664302607</v>
      </c>
      <c r="AJ247">
        <v>0.2397791431719544</v>
      </c>
      <c r="AK247">
        <v>0.16457077153514388</v>
      </c>
      <c r="AL247">
        <v>0.20004067822759536</v>
      </c>
      <c r="AM247">
        <v>0.21393313428399172</v>
      </c>
      <c r="AN247">
        <v>0.2239449627618422</v>
      </c>
      <c r="AO247">
        <v>6.9448155142676923E-2</v>
      </c>
      <c r="AP247">
        <v>0.1194971180164159</v>
      </c>
      <c r="AQ247">
        <v>15.93895295622429</v>
      </c>
      <c r="AR247">
        <v>16.118414500120522</v>
      </c>
      <c r="AS247">
        <v>16.097106920519835</v>
      </c>
      <c r="AT247">
        <v>16.127031903451353</v>
      </c>
      <c r="AU247">
        <v>16.112069411985594</v>
      </c>
    </row>
    <row r="248" spans="1:47" x14ac:dyDescent="0.25">
      <c r="A248" t="str">
        <f>'Bilan et annexes'!B247</f>
        <v>WIENERBERGER</v>
      </c>
      <c r="B248">
        <v>0.54</v>
      </c>
      <c r="C248">
        <v>1.07</v>
      </c>
      <c r="D248">
        <v>2.42</v>
      </c>
      <c r="E248">
        <v>2.61</v>
      </c>
      <c r="F248">
        <v>17983903</v>
      </c>
      <c r="G248">
        <v>24768820</v>
      </c>
      <c r="H248">
        <v>14053154</v>
      </c>
      <c r="I248">
        <v>10856959</v>
      </c>
      <c r="J248">
        <v>47629993</v>
      </c>
      <c r="K248">
        <v>52561610</v>
      </c>
      <c r="L248">
        <v>41342338</v>
      </c>
      <c r="M248">
        <v>38227914</v>
      </c>
      <c r="N248">
        <v>149100688</v>
      </c>
      <c r="O248">
        <v>135988368</v>
      </c>
      <c r="P248">
        <v>125402670</v>
      </c>
      <c r="Q248">
        <v>110262344</v>
      </c>
      <c r="S248">
        <v>0.21329377711536046</v>
      </c>
      <c r="T248">
        <v>0.1625706413969098</v>
      </c>
      <c r="U248">
        <v>0.14603186291135431</v>
      </c>
      <c r="V248">
        <v>0.3407224620610787</v>
      </c>
      <c r="W248">
        <v>0.14770912660579144</v>
      </c>
      <c r="X248">
        <v>0.15035182799649374</v>
      </c>
      <c r="Y248">
        <v>0.24713962080241048</v>
      </c>
      <c r="Z248">
        <v>0.27820148136555778</v>
      </c>
      <c r="AA248">
        <v>0.85033654111638424</v>
      </c>
      <c r="AB248">
        <v>1.0285177395049154</v>
      </c>
      <c r="AC248">
        <v>1.020338039399157</v>
      </c>
      <c r="AD248">
        <v>1.0435138741278709</v>
      </c>
      <c r="AE248">
        <v>1.031925956763514</v>
      </c>
      <c r="AG248">
        <v>0.18053235533589657</v>
      </c>
      <c r="AH248">
        <v>0.15213174231812188</v>
      </c>
      <c r="AI248">
        <v>0.14800917589263338</v>
      </c>
      <c r="AJ248">
        <v>0.15007045910537764</v>
      </c>
      <c r="AK248">
        <v>0.51211327786273386</v>
      </c>
      <c r="AL248">
        <v>0.50041067727804678</v>
      </c>
      <c r="AM248">
        <v>0.48552860722235219</v>
      </c>
      <c r="AN248">
        <v>0.44597659499384079</v>
      </c>
      <c r="AO248">
        <v>-2.9739713262404179E-2</v>
      </c>
      <c r="AP248">
        <v>-0.10877881859015648</v>
      </c>
      <c r="AQ248">
        <v>19.448150251733605</v>
      </c>
      <c r="AR248">
        <v>19.517460507905572</v>
      </c>
      <c r="AS248">
        <v>19.440540060935358</v>
      </c>
      <c r="AT248">
        <v>19.412151294490343</v>
      </c>
      <c r="AU248">
        <v>19.426345677712852</v>
      </c>
    </row>
    <row r="249" spans="1:47" x14ac:dyDescent="0.25">
      <c r="A249" t="str">
        <f>'Bilan et annexes'!B248</f>
        <v>ZEEMAN TEXTIEL SUPERS</v>
      </c>
      <c r="B249">
        <v>2.58</v>
      </c>
      <c r="C249">
        <v>3.4</v>
      </c>
      <c r="D249">
        <v>4.34</v>
      </c>
      <c r="E249">
        <v>1.85</v>
      </c>
      <c r="F249">
        <v>5985655</v>
      </c>
      <c r="G249">
        <v>6126051</v>
      </c>
      <c r="H249">
        <v>6181579</v>
      </c>
      <c r="I249">
        <v>5735803</v>
      </c>
      <c r="J249">
        <v>8978160</v>
      </c>
      <c r="K249">
        <v>8938933</v>
      </c>
      <c r="L249">
        <v>8840509</v>
      </c>
      <c r="M249">
        <v>8321171</v>
      </c>
      <c r="N249">
        <v>12067607</v>
      </c>
      <c r="O249">
        <v>11721498</v>
      </c>
      <c r="P249">
        <v>10829840</v>
      </c>
      <c r="Q249">
        <v>10881434</v>
      </c>
      <c r="S249">
        <v>0.11001590427387517</v>
      </c>
      <c r="T249">
        <v>8.7584063890413594E-2</v>
      </c>
      <c r="U249">
        <v>0.15588730515359298</v>
      </c>
      <c r="V249">
        <v>0.21836404787235975</v>
      </c>
      <c r="W249">
        <v>0.29944892363155973</v>
      </c>
      <c r="X249">
        <v>0.37200608979291699</v>
      </c>
      <c r="Y249">
        <v>0.42898203741894259</v>
      </c>
      <c r="Z249">
        <v>0.54040327814069411</v>
      </c>
      <c r="AA249">
        <v>0.45267320339169193</v>
      </c>
      <c r="AB249">
        <v>4.368286921503528</v>
      </c>
      <c r="AC249">
        <v>4.2356925824378839</v>
      </c>
      <c r="AD249">
        <v>4.1732296719243314</v>
      </c>
      <c r="AE249">
        <v>4.2044611271811076</v>
      </c>
      <c r="AG249">
        <v>0.25732287552739497</v>
      </c>
      <c r="AH249">
        <v>0.24321835398305175</v>
      </c>
      <c r="AI249">
        <v>0.21490322877395152</v>
      </c>
      <c r="AJ249">
        <v>0.22906079137850163</v>
      </c>
      <c r="AK249">
        <v>0.34738724789351477</v>
      </c>
      <c r="AL249">
        <v>0.32247955969227937</v>
      </c>
      <c r="AM249">
        <v>0.27969231531298794</v>
      </c>
      <c r="AN249">
        <v>0.29703646627564023</v>
      </c>
      <c r="AO249">
        <v>-0.13268203547573817</v>
      </c>
      <c r="AP249">
        <v>-7.88983135579749E-2</v>
      </c>
      <c r="AQ249">
        <v>18.827773433497654</v>
      </c>
      <c r="AR249">
        <v>18.837721376422497</v>
      </c>
      <c r="AS249">
        <v>18.852197534193301</v>
      </c>
      <c r="AT249">
        <v>18.900571242879234</v>
      </c>
      <c r="AU249">
        <v>18.876384388536266</v>
      </c>
    </row>
    <row r="250" spans="1:47" x14ac:dyDescent="0.25">
      <c r="A250" t="str">
        <f>'Bilan et annexes'!B249</f>
        <v>ZINACOR</v>
      </c>
      <c r="B250">
        <v>2.57</v>
      </c>
      <c r="C250">
        <v>1.74</v>
      </c>
      <c r="D250">
        <v>2.4500000000000002</v>
      </c>
      <c r="E250">
        <v>2.08</v>
      </c>
      <c r="F250">
        <v>1625890</v>
      </c>
      <c r="G250">
        <v>1465860</v>
      </c>
      <c r="H250">
        <v>1064109</v>
      </c>
      <c r="I250">
        <v>1584098</v>
      </c>
      <c r="J250">
        <v>2513368</v>
      </c>
      <c r="K250">
        <v>2322805</v>
      </c>
      <c r="L250">
        <v>1900473</v>
      </c>
      <c r="M250">
        <v>1842556</v>
      </c>
      <c r="N250">
        <v>2350770</v>
      </c>
      <c r="O250">
        <v>2266739</v>
      </c>
      <c r="P250">
        <v>2011674</v>
      </c>
      <c r="Q250">
        <v>1834332</v>
      </c>
      <c r="S250">
        <v>0.35725144420796595</v>
      </c>
      <c r="T250">
        <v>0.23372842389894768</v>
      </c>
      <c r="U250">
        <v>0.25598253223222223</v>
      </c>
      <c r="V250">
        <v>0.43494416230041344</v>
      </c>
      <c r="W250">
        <v>0.52076616220544436</v>
      </c>
      <c r="X250">
        <v>0.59439605137137885</v>
      </c>
      <c r="Y250">
        <v>0.73585090513754048</v>
      </c>
      <c r="Z250">
        <v>0.61100129279343929</v>
      </c>
      <c r="AA250">
        <v>2.793632525611358E-2</v>
      </c>
      <c r="AB250">
        <v>2.114347747557507</v>
      </c>
      <c r="AC250">
        <v>1.8408211834194168</v>
      </c>
      <c r="AD250">
        <v>2.704096897152874</v>
      </c>
      <c r="AE250">
        <v>2.2724590402861455</v>
      </c>
      <c r="AG250">
        <v>0.24898503016637735</v>
      </c>
      <c r="AH250">
        <v>0.20883226327941529</v>
      </c>
      <c r="AI250">
        <v>0.27729559157805517</v>
      </c>
      <c r="AJ250">
        <v>0.24306392742873523</v>
      </c>
      <c r="AK250">
        <v>0.25198264140305143</v>
      </c>
      <c r="AL250">
        <v>0.2490791690456631</v>
      </c>
      <c r="AM250">
        <v>0.30274701658576053</v>
      </c>
      <c r="AN250">
        <v>0.24332160631110292</v>
      </c>
      <c r="AO250">
        <v>0.21546501759148967</v>
      </c>
      <c r="AP250">
        <v>-2.3115392413665326E-2</v>
      </c>
      <c r="AQ250">
        <v>16.766474257404319</v>
      </c>
      <c r="AR250">
        <v>16.797394991233176</v>
      </c>
      <c r="AS250">
        <v>16.634049104901898</v>
      </c>
      <c r="AT250">
        <v>16.704103568159638</v>
      </c>
      <c r="AU250">
        <v>16.669076336530768</v>
      </c>
    </row>
    <row r="251" spans="1:47" x14ac:dyDescent="0.25">
      <c r="A251" t="str">
        <f>'Bilan et annexes'!B250</f>
        <v>ALLIANCE INTERNATIONAL</v>
      </c>
      <c r="B251">
        <v>2.36</v>
      </c>
      <c r="C251">
        <v>1.97</v>
      </c>
      <c r="D251">
        <v>1.93</v>
      </c>
      <c r="E251">
        <v>1.87</v>
      </c>
      <c r="F251">
        <v>5967469</v>
      </c>
      <c r="G251">
        <v>5099437</v>
      </c>
      <c r="H251">
        <v>5230411</v>
      </c>
      <c r="I251">
        <v>4391435</v>
      </c>
      <c r="J251">
        <v>7129883</v>
      </c>
      <c r="K251">
        <v>5961128</v>
      </c>
      <c r="L251">
        <v>6526087</v>
      </c>
      <c r="M251">
        <v>5656449</v>
      </c>
      <c r="N251">
        <v>1756307</v>
      </c>
      <c r="O251">
        <v>2961633</v>
      </c>
      <c r="P251">
        <v>3264677</v>
      </c>
      <c r="Q251">
        <v>3189934</v>
      </c>
      <c r="S251">
        <v>0.14989098335771259</v>
      </c>
      <c r="T251">
        <v>4.1534365083684598E-2</v>
      </c>
      <c r="U251">
        <v>0.16837740590631278</v>
      </c>
      <c r="V251">
        <v>0.16743738148691861</v>
      </c>
      <c r="W251">
        <v>0.17625995181608081</v>
      </c>
      <c r="X251">
        <v>0.23044109529278362</v>
      </c>
      <c r="Y251">
        <v>0.25848515466114358</v>
      </c>
      <c r="Z251">
        <v>0.2790243325863731</v>
      </c>
      <c r="AA251">
        <v>0.21082714101780656</v>
      </c>
      <c r="AB251">
        <v>2.1727868971844631</v>
      </c>
      <c r="AC251">
        <v>2.0761782656439318</v>
      </c>
      <c r="AD251">
        <v>2.4316580192646691</v>
      </c>
      <c r="AE251">
        <v>2.2539181424543004</v>
      </c>
      <c r="AG251">
        <v>0.20911391556048448</v>
      </c>
      <c r="AH251">
        <v>0.22053622434919279</v>
      </c>
      <c r="AI251">
        <v>0.20049017658393983</v>
      </c>
      <c r="AJ251">
        <v>0.2105132004665663</v>
      </c>
      <c r="AK251">
        <v>6.16105263460687E-2</v>
      </c>
      <c r="AL251">
        <v>0.10008253946476241</v>
      </c>
      <c r="AM251">
        <v>0.11571494204571224</v>
      </c>
      <c r="AN251">
        <v>0.10735865948463882</v>
      </c>
      <c r="AO251">
        <v>0.15619510320732591</v>
      </c>
      <c r="AP251">
        <v>7.2701193023166966E-2</v>
      </c>
      <c r="AQ251">
        <v>17.897631228584892</v>
      </c>
      <c r="AR251">
        <v>17.941657051979863</v>
      </c>
      <c r="AS251">
        <v>17.933540249826436</v>
      </c>
      <c r="AT251">
        <v>18.043870247875557</v>
      </c>
      <c r="AU251">
        <v>17.988705248850998</v>
      </c>
    </row>
    <row r="252" spans="1:47" x14ac:dyDescent="0.25">
      <c r="A252" t="str">
        <f>'Bilan et annexes'!B251</f>
        <v>MACTAC EUROPE</v>
      </c>
      <c r="B252">
        <v>0.83</v>
      </c>
      <c r="C252">
        <v>0.8</v>
      </c>
      <c r="D252">
        <v>0.74</v>
      </c>
      <c r="E252">
        <v>0.7</v>
      </c>
      <c r="F252">
        <v>2159538</v>
      </c>
      <c r="G252">
        <v>-186126</v>
      </c>
      <c r="H252">
        <v>-518581</v>
      </c>
      <c r="I252">
        <v>-3494235</v>
      </c>
      <c r="J252">
        <v>5406328</v>
      </c>
      <c r="K252">
        <v>3165784</v>
      </c>
      <c r="L252">
        <v>2929171</v>
      </c>
      <c r="M252">
        <v>-95300</v>
      </c>
      <c r="N252">
        <v>23870564</v>
      </c>
      <c r="O252">
        <v>25701513</v>
      </c>
      <c r="P252">
        <v>30916100</v>
      </c>
      <c r="Q252">
        <v>29840730</v>
      </c>
      <c r="S252">
        <v>0.30957072500521787</v>
      </c>
      <c r="T252">
        <v>0.38906929235888532</v>
      </c>
      <c r="U252">
        <v>0.48424187257869383</v>
      </c>
      <c r="V252">
        <v>0.54996129444253938</v>
      </c>
      <c r="W252">
        <v>0.22485431189355568</v>
      </c>
      <c r="X252">
        <v>0.25254498962183086</v>
      </c>
      <c r="Y252">
        <v>0.22813712311374404</v>
      </c>
      <c r="Z252">
        <v>0.23078270090875763</v>
      </c>
      <c r="AA252">
        <v>-8.6171928200439826E-2</v>
      </c>
      <c r="AB252">
        <v>1.5483034724361513</v>
      </c>
      <c r="AC252">
        <v>1.5392283799966888</v>
      </c>
      <c r="AD252">
        <v>1.3675538793256026</v>
      </c>
      <c r="AE252">
        <v>1.4533911296611457</v>
      </c>
      <c r="AG252">
        <v>2.8671866391796468E-2</v>
      </c>
      <c r="AH252">
        <v>2.6438656897877954E-2</v>
      </c>
      <c r="AI252">
        <v>-8.0319289487305705E-4</v>
      </c>
      <c r="AJ252">
        <v>1.2817732001502449E-2</v>
      </c>
      <c r="AK252">
        <v>0.21619087774302564</v>
      </c>
      <c r="AL252">
        <v>0.23198150055539601</v>
      </c>
      <c r="AM252">
        <v>0.2605623489736088</v>
      </c>
      <c r="AN252">
        <v>0.26291644562930166</v>
      </c>
      <c r="AO252">
        <v>0.12320313624054616</v>
      </c>
      <c r="AP252">
        <v>0.13335091375753275</v>
      </c>
      <c r="AQ252">
        <v>18.948489240888946</v>
      </c>
      <c r="AR252">
        <v>18.95690999771983</v>
      </c>
      <c r="AS252">
        <v>18.954439313979254</v>
      </c>
      <c r="AT252">
        <v>18.904724405305988</v>
      </c>
      <c r="AU252">
        <v>18.929581859642621</v>
      </c>
    </row>
    <row r="253" spans="1:47" x14ac:dyDescent="0.25">
      <c r="A253" t="str">
        <f>'Bilan et annexes'!B252</f>
        <v>DOW CORNING EUROPE</v>
      </c>
      <c r="B253">
        <v>1.01</v>
      </c>
      <c r="C253">
        <v>1.02</v>
      </c>
      <c r="D253">
        <v>1.02</v>
      </c>
      <c r="E253">
        <v>1.31</v>
      </c>
      <c r="F253">
        <v>14816796</v>
      </c>
      <c r="G253">
        <v>24994546</v>
      </c>
      <c r="H253">
        <v>14644430</v>
      </c>
      <c r="I253">
        <v>-4121417</v>
      </c>
      <c r="J253">
        <v>29642376</v>
      </c>
      <c r="K253">
        <v>41746457</v>
      </c>
      <c r="L253">
        <v>33679667</v>
      </c>
      <c r="M253">
        <v>16171379</v>
      </c>
      <c r="N253">
        <v>51345896</v>
      </c>
      <c r="O253">
        <v>93389373</v>
      </c>
      <c r="P253">
        <v>96952256</v>
      </c>
      <c r="Q253">
        <v>95021109</v>
      </c>
      <c r="S253">
        <v>0.15970822422282779</v>
      </c>
      <c r="T253">
        <v>9.7896961346399733E-2</v>
      </c>
      <c r="U253">
        <v>0.12234516768969586</v>
      </c>
      <c r="V253">
        <v>0.1376031765950112</v>
      </c>
      <c r="W253">
        <v>9.8684314212384244E-2</v>
      </c>
      <c r="X253">
        <v>0.18368194004082133</v>
      </c>
      <c r="Y253">
        <v>0.19933693801639588</v>
      </c>
      <c r="Z253">
        <v>0.34520771551123802</v>
      </c>
      <c r="AA253">
        <v>0.87937755576035037</v>
      </c>
      <c r="AB253">
        <v>2.1688366578707536</v>
      </c>
      <c r="AC253">
        <v>1.870822754588954</v>
      </c>
      <c r="AD253">
        <v>1.5904539222430285</v>
      </c>
      <c r="AE253">
        <v>1.7306383384159911</v>
      </c>
      <c r="AG253">
        <v>0.10325422970907419</v>
      </c>
      <c r="AH253">
        <v>6.9746144283506728E-2</v>
      </c>
      <c r="AI253">
        <v>2.8759494443305406E-2</v>
      </c>
      <c r="AJ253">
        <v>4.9252819363406065E-2</v>
      </c>
      <c r="AK253">
        <v>0.12699714709208099</v>
      </c>
      <c r="AL253">
        <v>0.19339706309460328</v>
      </c>
      <c r="AM253">
        <v>0.17242177477244972</v>
      </c>
      <c r="AN253">
        <v>0.26708561103351908</v>
      </c>
      <c r="AO253">
        <v>-0.10845711918537855</v>
      </c>
      <c r="AP253">
        <v>0.38102206289901031</v>
      </c>
      <c r="AQ253">
        <v>20.588958396989323</v>
      </c>
      <c r="AR253">
        <v>20.59187714823425</v>
      </c>
      <c r="AS253">
        <v>20.62167630994275</v>
      </c>
      <c r="AT253">
        <v>20.611560296347026</v>
      </c>
      <c r="AU253">
        <v>20.61661830314489</v>
      </c>
    </row>
    <row r="254" spans="1:47" x14ac:dyDescent="0.25">
      <c r="A254" t="str">
        <f>'Bilan et annexes'!B253</f>
        <v>WURTH BELUX</v>
      </c>
      <c r="B254">
        <v>1.17</v>
      </c>
      <c r="C254">
        <v>1.1399999999999999</v>
      </c>
      <c r="D254">
        <v>1.49</v>
      </c>
      <c r="E254">
        <v>1.78</v>
      </c>
      <c r="F254">
        <v>-8789292</v>
      </c>
      <c r="G254">
        <v>-9711359</v>
      </c>
      <c r="H254">
        <v>-8312858</v>
      </c>
      <c r="I254">
        <v>-11169071</v>
      </c>
      <c r="J254">
        <v>-7057855</v>
      </c>
      <c r="K254">
        <v>-7653547</v>
      </c>
      <c r="L254">
        <v>-6432111</v>
      </c>
      <c r="M254">
        <v>-9494443</v>
      </c>
      <c r="N254">
        <v>11538497</v>
      </c>
      <c r="O254">
        <v>10245372</v>
      </c>
      <c r="P254">
        <v>9282291</v>
      </c>
      <c r="Q254">
        <v>8567324</v>
      </c>
      <c r="S254">
        <v>0.27189482949643751</v>
      </c>
      <c r="T254">
        <v>0.13951739431314705</v>
      </c>
      <c r="U254">
        <v>0.11881938511163609</v>
      </c>
      <c r="V254">
        <v>0.1155324925314983</v>
      </c>
      <c r="W254">
        <v>0.50751376138743087</v>
      </c>
      <c r="X254">
        <v>0.52179257424407732</v>
      </c>
      <c r="Y254">
        <v>0.36472925528521777</v>
      </c>
      <c r="Z254">
        <v>0.54089427726082839</v>
      </c>
      <c r="AA254">
        <v>3.6607847561693982E-2</v>
      </c>
      <c r="AB254">
        <v>2.497140100631563</v>
      </c>
      <c r="AC254">
        <v>2.1129100742907454</v>
      </c>
      <c r="AD254">
        <v>2.0849515893648656</v>
      </c>
      <c r="AE254">
        <v>2.0989308318278055</v>
      </c>
      <c r="AG254">
        <v>-0.28931827680393479</v>
      </c>
      <c r="AH254">
        <v>-0.21176344048284129</v>
      </c>
      <c r="AI254">
        <v>-0.34628706514762159</v>
      </c>
      <c r="AJ254">
        <v>-0.27902525281523144</v>
      </c>
      <c r="AK254">
        <v>0.43617659484515753</v>
      </c>
      <c r="AL254">
        <v>0.3373068691983967</v>
      </c>
      <c r="AM254">
        <v>0.33854932914297148</v>
      </c>
      <c r="AN254">
        <v>0.30722517735424038</v>
      </c>
      <c r="AO254">
        <v>3.6834706258057036E-3</v>
      </c>
      <c r="AP254">
        <v>-8.9181972236868121E-2</v>
      </c>
      <c r="AQ254">
        <v>17.920289904630046</v>
      </c>
      <c r="AR254">
        <v>18.006053783959775</v>
      </c>
      <c r="AS254">
        <v>17.977165016264358</v>
      </c>
      <c r="AT254">
        <v>17.861450071850321</v>
      </c>
      <c r="AU254">
        <v>17.919307544057339</v>
      </c>
    </row>
  </sheetData>
  <pageMargins left="0.7" right="0.7" top="0.75" bottom="0.75" header="0.3" footer="0.3"/>
  <pageSetup paperSize="9" orientation="portrait" verticalDpi="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W254"/>
  <sheetViews>
    <sheetView workbookViewId="0">
      <selection sqref="A1:EN1048576"/>
    </sheetView>
  </sheetViews>
  <sheetFormatPr baseColWidth="10" defaultColWidth="11.42578125" defaultRowHeight="15" x14ac:dyDescent="0.25"/>
  <cols>
    <col min="1" max="1" width="29.7109375" customWidth="1"/>
    <col min="138" max="145" width="12" bestFit="1" customWidth="1"/>
  </cols>
  <sheetData>
    <row r="2" spans="1:144" x14ac:dyDescent="0.25">
      <c r="B2" s="3" t="s">
        <v>342</v>
      </c>
      <c r="C2" s="3"/>
      <c r="D2" s="3"/>
      <c r="E2" s="3"/>
      <c r="F2" s="3"/>
      <c r="G2" s="3"/>
      <c r="H2" s="19" t="s">
        <v>29</v>
      </c>
      <c r="I2" s="19"/>
      <c r="J2" s="19"/>
      <c r="K2" s="19"/>
      <c r="L2" s="19"/>
      <c r="M2" s="19"/>
      <c r="N2" s="19"/>
      <c r="O2" s="19"/>
      <c r="P2" s="3" t="s">
        <v>144</v>
      </c>
      <c r="Q2" s="3"/>
      <c r="R2" s="3"/>
      <c r="S2" s="3"/>
      <c r="T2" s="3"/>
      <c r="U2" s="3"/>
      <c r="V2" s="3"/>
      <c r="W2" s="3"/>
      <c r="X2" s="2" t="s">
        <v>148</v>
      </c>
      <c r="Y2" s="2"/>
      <c r="Z2" s="2"/>
      <c r="AA2" s="2"/>
      <c r="AB2" s="2"/>
      <c r="AC2" s="2"/>
      <c r="AD2" s="2"/>
      <c r="AE2" s="2"/>
      <c r="AF2" s="3" t="s">
        <v>149</v>
      </c>
      <c r="AG2" s="3"/>
      <c r="AH2" s="3"/>
      <c r="AI2" s="3"/>
      <c r="AJ2" s="3"/>
      <c r="AK2" s="3"/>
      <c r="AL2" s="3"/>
      <c r="AM2" s="3"/>
      <c r="AN2" s="2" t="s">
        <v>145</v>
      </c>
      <c r="AO2" s="2"/>
      <c r="AP2" s="2"/>
      <c r="AQ2" s="2"/>
      <c r="AR2" s="2"/>
      <c r="AS2" s="2"/>
      <c r="AT2" s="2"/>
      <c r="AU2" s="2"/>
      <c r="AV2" s="3" t="s">
        <v>146</v>
      </c>
      <c r="AW2" s="3"/>
      <c r="AX2" s="3"/>
      <c r="AY2" s="3"/>
      <c r="AZ2" s="3"/>
      <c r="BA2" s="3"/>
      <c r="BB2" s="3"/>
      <c r="BC2" s="3"/>
      <c r="BD2" s="23" t="s">
        <v>147</v>
      </c>
      <c r="BE2" s="23"/>
      <c r="BF2" s="23"/>
      <c r="BG2" s="23"/>
      <c r="BH2" s="23"/>
      <c r="BI2" s="23"/>
      <c r="BJ2" s="23"/>
      <c r="BK2" s="23"/>
      <c r="BL2" s="2" t="s">
        <v>30</v>
      </c>
      <c r="BM2" s="2"/>
      <c r="BN2" s="2"/>
      <c r="BO2" s="2"/>
      <c r="BP2" s="2"/>
      <c r="BQ2" s="2"/>
      <c r="BR2" s="2"/>
      <c r="BS2" s="2"/>
      <c r="BT2" s="3" t="s">
        <v>31</v>
      </c>
      <c r="BU2" s="3"/>
      <c r="BV2" s="3"/>
      <c r="BW2" s="3"/>
      <c r="BX2" s="3"/>
      <c r="BY2" s="3"/>
      <c r="BZ2" s="3"/>
      <c r="CA2" s="3"/>
      <c r="CB2" s="2" t="s">
        <v>32</v>
      </c>
      <c r="CC2" s="2"/>
      <c r="CD2" s="2"/>
      <c r="CE2" s="2"/>
      <c r="CF2" s="2"/>
      <c r="CG2" s="2"/>
      <c r="CH2" s="2"/>
      <c r="CI2" s="2"/>
      <c r="CJ2" s="3" t="s">
        <v>33</v>
      </c>
      <c r="CK2" s="3"/>
      <c r="CL2" s="3"/>
      <c r="CM2" s="3"/>
      <c r="CN2" s="3"/>
      <c r="CO2" s="3"/>
      <c r="CP2" s="3"/>
      <c r="CQ2" s="3"/>
      <c r="CR2" s="2" t="s">
        <v>34</v>
      </c>
      <c r="CS2" s="2"/>
      <c r="CT2" s="2"/>
      <c r="CU2" s="2"/>
      <c r="CV2" s="2"/>
      <c r="CW2" s="2"/>
      <c r="CX2" s="2"/>
      <c r="CY2" s="2"/>
      <c r="CZ2" s="20" t="s">
        <v>35</v>
      </c>
      <c r="DA2" s="20"/>
      <c r="DB2" s="20"/>
      <c r="DC2" s="20"/>
      <c r="DD2" s="20"/>
      <c r="DE2" s="20"/>
      <c r="DF2" s="20"/>
      <c r="DG2" s="20"/>
      <c r="DH2" s="43" t="s">
        <v>36</v>
      </c>
      <c r="DI2" s="43"/>
      <c r="DJ2" s="43"/>
      <c r="DK2" s="43"/>
      <c r="DL2" s="43"/>
      <c r="DM2" s="43"/>
      <c r="DN2" s="43"/>
      <c r="DO2" s="43"/>
      <c r="DP2" s="2" t="s">
        <v>37</v>
      </c>
      <c r="DQ2" s="2"/>
      <c r="DR2" s="2"/>
      <c r="DS2" s="2"/>
      <c r="DT2" s="2"/>
      <c r="DU2" s="2"/>
      <c r="DV2" s="2"/>
      <c r="DW2" s="2"/>
      <c r="DX2" s="2"/>
      <c r="DY2" s="21" t="s">
        <v>38</v>
      </c>
      <c r="DZ2" s="21"/>
      <c r="EA2" s="21"/>
      <c r="EB2" s="21"/>
      <c r="EC2" s="21"/>
      <c r="ED2" s="21"/>
      <c r="EE2" s="21"/>
      <c r="EF2" s="21"/>
      <c r="EG2" s="22" t="s">
        <v>39</v>
      </c>
      <c r="EH2" s="22"/>
      <c r="EI2" s="22"/>
      <c r="EJ2" s="22"/>
      <c r="EK2" s="22"/>
      <c r="EL2" s="22"/>
      <c r="EM2" s="22"/>
      <c r="EN2" s="22"/>
    </row>
    <row r="3" spans="1:144" x14ac:dyDescent="0.25">
      <c r="A3">
        <v>251</v>
      </c>
      <c r="B3" s="13">
        <v>2010</v>
      </c>
      <c r="C3" s="13">
        <v>2011</v>
      </c>
      <c r="D3" s="13">
        <v>2012</v>
      </c>
      <c r="E3" s="13">
        <v>2013</v>
      </c>
      <c r="F3" s="13" t="s">
        <v>340</v>
      </c>
      <c r="G3" s="13" t="s">
        <v>341</v>
      </c>
      <c r="H3" s="15">
        <v>2006</v>
      </c>
      <c r="I3" s="15">
        <v>2007</v>
      </c>
      <c r="J3" s="15">
        <v>2008</v>
      </c>
      <c r="K3" s="15">
        <v>2009</v>
      </c>
      <c r="L3" s="15">
        <v>2010</v>
      </c>
      <c r="M3" s="15">
        <v>2011</v>
      </c>
      <c r="N3" s="15">
        <v>2012</v>
      </c>
      <c r="O3" s="15">
        <v>2013</v>
      </c>
      <c r="P3" s="13">
        <v>2006</v>
      </c>
      <c r="Q3" s="13">
        <v>2007</v>
      </c>
      <c r="R3" s="13">
        <v>2008</v>
      </c>
      <c r="S3" s="13">
        <v>2009</v>
      </c>
      <c r="T3" s="13">
        <v>2010</v>
      </c>
      <c r="U3" s="13">
        <v>2011</v>
      </c>
      <c r="V3" s="13">
        <v>2012</v>
      </c>
      <c r="W3" s="13">
        <v>2013</v>
      </c>
      <c r="X3" s="12">
        <v>2006</v>
      </c>
      <c r="Y3" s="12">
        <v>2007</v>
      </c>
      <c r="Z3" s="12">
        <v>2008</v>
      </c>
      <c r="AA3" s="12">
        <v>2009</v>
      </c>
      <c r="AB3" s="12">
        <v>2010</v>
      </c>
      <c r="AC3" s="12">
        <v>2011</v>
      </c>
      <c r="AD3" s="12">
        <v>2012</v>
      </c>
      <c r="AE3" s="12">
        <v>2013</v>
      </c>
      <c r="AF3" s="13">
        <v>2006</v>
      </c>
      <c r="AG3" s="13">
        <v>2007</v>
      </c>
      <c r="AH3" s="13">
        <v>2008</v>
      </c>
      <c r="AI3" s="13">
        <v>2009</v>
      </c>
      <c r="AJ3" s="13">
        <v>2010</v>
      </c>
      <c r="AK3" s="13">
        <v>2011</v>
      </c>
      <c r="AL3" s="13">
        <v>2012</v>
      </c>
      <c r="AM3" s="13">
        <v>2013</v>
      </c>
      <c r="AN3" s="12">
        <v>2006</v>
      </c>
      <c r="AO3" s="12">
        <v>2007</v>
      </c>
      <c r="AP3" s="12">
        <v>2008</v>
      </c>
      <c r="AQ3" s="12">
        <v>2009</v>
      </c>
      <c r="AR3" s="12">
        <v>2010</v>
      </c>
      <c r="AS3" s="12">
        <v>2011</v>
      </c>
      <c r="AT3" s="12">
        <v>2012</v>
      </c>
      <c r="AU3" s="12">
        <v>2013</v>
      </c>
      <c r="AV3" s="13">
        <v>2006</v>
      </c>
      <c r="AW3" s="13">
        <v>2007</v>
      </c>
      <c r="AX3" s="13">
        <v>2008</v>
      </c>
      <c r="AY3" s="13">
        <v>2009</v>
      </c>
      <c r="AZ3" s="13">
        <v>2010</v>
      </c>
      <c r="BA3" s="13">
        <v>2011</v>
      </c>
      <c r="BB3" s="13">
        <v>2012</v>
      </c>
      <c r="BC3" s="13">
        <v>2013</v>
      </c>
      <c r="BD3" s="24">
        <v>2006</v>
      </c>
      <c r="BE3" s="24">
        <v>2007</v>
      </c>
      <c r="BF3" s="24">
        <v>2008</v>
      </c>
      <c r="BG3" s="24">
        <v>2009</v>
      </c>
      <c r="BH3" s="24">
        <v>2010</v>
      </c>
      <c r="BI3" s="24">
        <v>2011</v>
      </c>
      <c r="BJ3" s="24">
        <v>2012</v>
      </c>
      <c r="BK3" s="24">
        <v>2013</v>
      </c>
      <c r="BL3" s="12">
        <v>2006</v>
      </c>
      <c r="BM3" s="12">
        <v>2007</v>
      </c>
      <c r="BN3" s="12">
        <v>2008</v>
      </c>
      <c r="BO3" s="12">
        <v>2009</v>
      </c>
      <c r="BP3" s="12">
        <v>2010</v>
      </c>
      <c r="BQ3" s="12">
        <v>2011</v>
      </c>
      <c r="BR3" s="12">
        <v>2012</v>
      </c>
      <c r="BS3" s="12">
        <v>2013</v>
      </c>
      <c r="BT3" s="13">
        <v>2006</v>
      </c>
      <c r="BU3" s="13">
        <v>2007</v>
      </c>
      <c r="BV3" s="13">
        <v>2008</v>
      </c>
      <c r="BW3" s="13">
        <v>2009</v>
      </c>
      <c r="BX3" s="13">
        <v>2010</v>
      </c>
      <c r="BY3" s="13">
        <v>2011</v>
      </c>
      <c r="BZ3" s="13">
        <v>2012</v>
      </c>
      <c r="CA3" s="13">
        <v>2013</v>
      </c>
      <c r="CB3" s="12">
        <v>2006</v>
      </c>
      <c r="CC3" s="12">
        <v>2007</v>
      </c>
      <c r="CD3" s="12">
        <v>2008</v>
      </c>
      <c r="CE3" s="12">
        <v>2009</v>
      </c>
      <c r="CF3" s="12">
        <v>2010</v>
      </c>
      <c r="CG3" s="12">
        <v>2011</v>
      </c>
      <c r="CH3" s="12">
        <v>2012</v>
      </c>
      <c r="CI3" s="12">
        <v>2013</v>
      </c>
      <c r="CJ3" s="13">
        <v>2006</v>
      </c>
      <c r="CK3" s="13">
        <v>2007</v>
      </c>
      <c r="CL3" s="13">
        <v>2008</v>
      </c>
      <c r="CM3" s="13">
        <v>2009</v>
      </c>
      <c r="CN3" s="13">
        <v>2010</v>
      </c>
      <c r="CO3" s="13">
        <v>2011</v>
      </c>
      <c r="CP3" s="13">
        <v>2012</v>
      </c>
      <c r="CQ3" s="13">
        <v>2013</v>
      </c>
      <c r="CR3" s="12">
        <v>2006</v>
      </c>
      <c r="CS3" s="12">
        <v>2007</v>
      </c>
      <c r="CT3" s="12">
        <v>2008</v>
      </c>
      <c r="CU3" s="12">
        <v>2009</v>
      </c>
      <c r="CV3" s="12">
        <v>2010</v>
      </c>
      <c r="CW3" s="12">
        <v>2011</v>
      </c>
      <c r="CX3" s="12">
        <v>2012</v>
      </c>
      <c r="CY3" s="12">
        <v>2013</v>
      </c>
      <c r="CZ3" s="16">
        <v>2006</v>
      </c>
      <c r="DA3" s="16">
        <v>2007</v>
      </c>
      <c r="DB3" s="16">
        <v>2008</v>
      </c>
      <c r="DC3" s="16">
        <v>2009</v>
      </c>
      <c r="DD3" s="16">
        <v>2010</v>
      </c>
      <c r="DE3" s="16">
        <v>2011</v>
      </c>
      <c r="DF3" s="16">
        <v>2012</v>
      </c>
      <c r="DG3" s="16">
        <v>2013</v>
      </c>
      <c r="DH3" s="41">
        <v>2006</v>
      </c>
      <c r="DI3" s="41">
        <v>2007</v>
      </c>
      <c r="DJ3" s="41">
        <v>2008</v>
      </c>
      <c r="DK3" s="41">
        <v>2009</v>
      </c>
      <c r="DL3" s="41">
        <v>2010</v>
      </c>
      <c r="DM3" s="41">
        <v>2011</v>
      </c>
      <c r="DN3" s="41">
        <v>2012</v>
      </c>
      <c r="DO3" s="41">
        <v>2013</v>
      </c>
      <c r="DP3" s="12">
        <v>2006</v>
      </c>
      <c r="DQ3" s="12">
        <v>2007</v>
      </c>
      <c r="DR3" s="12">
        <v>2008</v>
      </c>
      <c r="DS3" s="12">
        <v>2009</v>
      </c>
      <c r="DT3" s="12">
        <v>2010</v>
      </c>
      <c r="DU3" s="12">
        <v>2011</v>
      </c>
      <c r="DV3" s="12">
        <v>2012</v>
      </c>
      <c r="DW3" s="12">
        <v>2013</v>
      </c>
      <c r="DX3" s="47"/>
      <c r="DY3" s="21">
        <v>2006</v>
      </c>
      <c r="DZ3" s="21">
        <v>2007</v>
      </c>
      <c r="EA3" s="21">
        <v>2008</v>
      </c>
      <c r="EB3" s="21">
        <v>2009</v>
      </c>
      <c r="EC3" s="21">
        <v>2010</v>
      </c>
      <c r="ED3" s="21">
        <v>2011</v>
      </c>
      <c r="EE3" s="21">
        <v>2012</v>
      </c>
      <c r="EF3" s="21">
        <v>2013</v>
      </c>
      <c r="EG3" s="22">
        <v>2006</v>
      </c>
      <c r="EH3" s="22">
        <v>2007</v>
      </c>
      <c r="EI3" s="22">
        <v>2008</v>
      </c>
      <c r="EJ3" s="22">
        <v>2009</v>
      </c>
      <c r="EK3" s="22">
        <v>2010</v>
      </c>
      <c r="EL3" s="22">
        <v>2011</v>
      </c>
      <c r="EM3" s="22">
        <v>2012</v>
      </c>
      <c r="EN3" s="22">
        <v>2013</v>
      </c>
    </row>
    <row r="4" spans="1:144" x14ac:dyDescent="0.25">
      <c r="A4" t="s">
        <v>41</v>
      </c>
      <c r="B4" s="14">
        <v>0.45705532802390286</v>
      </c>
      <c r="C4" s="14">
        <v>0.45367647402340411</v>
      </c>
      <c r="D4" s="14">
        <v>0.19358584439879808</v>
      </c>
      <c r="E4" s="14">
        <v>0.19810394033338824</v>
      </c>
      <c r="F4" s="14">
        <v>-0.5732953867279188</v>
      </c>
      <c r="G4" s="14">
        <v>-0.25557253369001587</v>
      </c>
      <c r="H4">
        <v>13594000</v>
      </c>
      <c r="I4">
        <v>53135131</v>
      </c>
      <c r="J4">
        <v>54086692</v>
      </c>
      <c r="K4">
        <v>53214119</v>
      </c>
      <c r="L4">
        <v>53511613</v>
      </c>
      <c r="M4">
        <v>53681947</v>
      </c>
      <c r="N4">
        <v>55542294</v>
      </c>
      <c r="O4">
        <v>54284104</v>
      </c>
      <c r="P4">
        <v>4.1947066952789696</v>
      </c>
      <c r="Q4">
        <v>0.96264508983176922</v>
      </c>
      <c r="R4">
        <v>0.95925664543498212</v>
      </c>
      <c r="S4">
        <v>0.95878089555975343</v>
      </c>
      <c r="T4">
        <v>0.95331504648061105</v>
      </c>
      <c r="U4">
        <v>0.95058628300536752</v>
      </c>
      <c r="V4">
        <v>0.94894049353795318</v>
      </c>
      <c r="W4">
        <v>0.94894049353795318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10300000</v>
      </c>
      <c r="BM4">
        <v>48713387</v>
      </c>
      <c r="BN4">
        <v>50982200</v>
      </c>
      <c r="BO4">
        <v>50982200</v>
      </c>
      <c r="BP4">
        <v>50982200</v>
      </c>
      <c r="BQ4">
        <v>50982200</v>
      </c>
      <c r="BR4">
        <v>50982200</v>
      </c>
      <c r="BS4">
        <v>50982200</v>
      </c>
      <c r="BT4">
        <v>48713387</v>
      </c>
      <c r="BU4">
        <v>50982200</v>
      </c>
      <c r="BV4">
        <v>50982200</v>
      </c>
      <c r="BW4">
        <v>50982200</v>
      </c>
      <c r="BX4">
        <v>50982200</v>
      </c>
      <c r="BY4">
        <v>50982200</v>
      </c>
      <c r="BZ4">
        <v>50982200</v>
      </c>
      <c r="CA4">
        <v>50982200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10300000</v>
      </c>
      <c r="CS4">
        <v>48713387</v>
      </c>
      <c r="CT4">
        <v>50982200</v>
      </c>
      <c r="CU4">
        <v>50982200</v>
      </c>
      <c r="CV4">
        <v>50982200</v>
      </c>
      <c r="CW4">
        <v>50982200</v>
      </c>
      <c r="CX4">
        <v>50982200</v>
      </c>
      <c r="CY4">
        <v>50982200</v>
      </c>
      <c r="CZ4">
        <v>48713387</v>
      </c>
      <c r="DA4">
        <v>50982200</v>
      </c>
      <c r="DB4">
        <v>50982200</v>
      </c>
      <c r="DC4">
        <v>50982200</v>
      </c>
      <c r="DD4">
        <v>50982200</v>
      </c>
      <c r="DE4">
        <v>50982200</v>
      </c>
      <c r="DF4">
        <v>50982200</v>
      </c>
      <c r="DG4">
        <v>50982200</v>
      </c>
      <c r="DH4">
        <v>0.75768721494777103</v>
      </c>
      <c r="DI4">
        <v>0.91678304133662525</v>
      </c>
      <c r="DJ4">
        <v>0.94260155529570933</v>
      </c>
      <c r="DK4">
        <v>0.95805776658634523</v>
      </c>
      <c r="DL4">
        <v>0.95273151269052569</v>
      </c>
      <c r="DM4">
        <v>0.94970847461996866</v>
      </c>
      <c r="DN4">
        <v>0.9178987097652106</v>
      </c>
      <c r="DO4">
        <v>0.93917364832990524</v>
      </c>
      <c r="DP4">
        <v>3.5834476239517432</v>
      </c>
      <c r="DQ4">
        <v>0.95948196683659248</v>
      </c>
      <c r="DR4">
        <v>0.94260155529570933</v>
      </c>
      <c r="DS4">
        <v>0.95805776658634523</v>
      </c>
      <c r="DT4">
        <v>0.95273151269052569</v>
      </c>
      <c r="DU4" s="42">
        <v>0.94970847461996866</v>
      </c>
      <c r="DV4">
        <v>0.9178987097652106</v>
      </c>
      <c r="DW4">
        <v>0.93917364832990524</v>
      </c>
      <c r="DX4" s="42">
        <v>-1.0534826290063415E-2</v>
      </c>
      <c r="DY4" s="17">
        <v>0.93815465889425265</v>
      </c>
      <c r="DZ4">
        <v>0.99619861416341737</v>
      </c>
      <c r="EA4">
        <v>0.99717240085164005</v>
      </c>
      <c r="EB4">
        <v>0.97773002402814557</v>
      </c>
      <c r="EC4">
        <v>1</v>
      </c>
      <c r="ED4">
        <v>1</v>
      </c>
      <c r="EE4">
        <v>1</v>
      </c>
      <c r="EF4">
        <v>1</v>
      </c>
      <c r="EG4">
        <v>0.99619861416341737</v>
      </c>
      <c r="EH4">
        <v>0.99717240085164005</v>
      </c>
      <c r="EI4">
        <v>0.97773002402814557</v>
      </c>
      <c r="EJ4">
        <v>1</v>
      </c>
      <c r="EK4">
        <v>1</v>
      </c>
      <c r="EL4">
        <v>1</v>
      </c>
      <c r="EM4">
        <v>1</v>
      </c>
      <c r="EN4">
        <v>1</v>
      </c>
    </row>
    <row r="5" spans="1:144" x14ac:dyDescent="0.25">
      <c r="A5" t="s">
        <v>42</v>
      </c>
      <c r="B5" s="14">
        <v>0.48026178203014563</v>
      </c>
      <c r="C5" s="14">
        <v>0.54379747281651547</v>
      </c>
      <c r="D5" s="14">
        <v>0.49040503380138822</v>
      </c>
      <c r="E5" s="14">
        <v>0.36554173702068443</v>
      </c>
      <c r="F5" s="14">
        <v>-9.8184419170963252E-2</v>
      </c>
      <c r="G5" s="14">
        <v>-0.17825573579583104</v>
      </c>
      <c r="H5">
        <v>1395973</v>
      </c>
      <c r="I5">
        <v>2095569</v>
      </c>
      <c r="J5">
        <v>2617695</v>
      </c>
      <c r="K5">
        <v>2674219</v>
      </c>
      <c r="L5">
        <v>1928015</v>
      </c>
      <c r="M5">
        <v>2534448</v>
      </c>
      <c r="N5">
        <v>1043040</v>
      </c>
      <c r="O5">
        <v>2001826</v>
      </c>
      <c r="P5">
        <v>1.0063138756981689</v>
      </c>
      <c r="Q5">
        <v>2.4606080735112994</v>
      </c>
      <c r="R5">
        <v>2.1931703273299603</v>
      </c>
      <c r="S5">
        <v>3.7793794843858755</v>
      </c>
      <c r="T5">
        <v>6.3208238545743489</v>
      </c>
      <c r="U5">
        <v>8.2976641663753803</v>
      </c>
      <c r="V5">
        <v>17.835293948458354</v>
      </c>
      <c r="W5">
        <v>12.6735935342844</v>
      </c>
      <c r="X5">
        <v>0</v>
      </c>
      <c r="Y5">
        <v>0</v>
      </c>
      <c r="Z5">
        <v>0</v>
      </c>
      <c r="AA5">
        <v>0</v>
      </c>
      <c r="AB5">
        <v>1</v>
      </c>
      <c r="AC5">
        <v>1</v>
      </c>
      <c r="AD5">
        <v>1</v>
      </c>
      <c r="AE5">
        <v>1</v>
      </c>
      <c r="AF5">
        <v>0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M5">
        <v>1.789922</v>
      </c>
      <c r="AN5">
        <v>0.68399554400297069</v>
      </c>
      <c r="AO5">
        <v>0</v>
      </c>
      <c r="AP5">
        <v>0</v>
      </c>
      <c r="AQ5">
        <v>0</v>
      </c>
      <c r="AR5">
        <v>0.69567705176897876</v>
      </c>
      <c r="AS5">
        <v>0.78984756819305657</v>
      </c>
      <c r="AT5">
        <v>0.27952866838390761</v>
      </c>
      <c r="AU5">
        <v>0.71757585588142858</v>
      </c>
      <c r="AV5">
        <v>0</v>
      </c>
      <c r="AW5">
        <v>0</v>
      </c>
      <c r="AX5">
        <v>0</v>
      </c>
      <c r="AY5">
        <v>0.69567705176897876</v>
      </c>
      <c r="AZ5">
        <v>0.78984756819305657</v>
      </c>
      <c r="BA5">
        <v>0.27952866838390761</v>
      </c>
      <c r="BB5">
        <v>0.71757585588142858</v>
      </c>
      <c r="BC5">
        <v>0.48783545733656475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2000000</v>
      </c>
      <c r="BQ5">
        <v>6500000</v>
      </c>
      <c r="BR5">
        <v>4200000</v>
      </c>
      <c r="BS5">
        <v>5500000</v>
      </c>
      <c r="BT5">
        <v>0</v>
      </c>
      <c r="BU5">
        <v>0</v>
      </c>
      <c r="BV5">
        <v>0</v>
      </c>
      <c r="BW5">
        <v>2000000</v>
      </c>
      <c r="BX5">
        <v>6500000</v>
      </c>
      <c r="BY5">
        <v>4200000</v>
      </c>
      <c r="BZ5">
        <v>5500000</v>
      </c>
      <c r="CA5">
        <v>1000000</v>
      </c>
      <c r="CB5">
        <v>1842000</v>
      </c>
      <c r="CC5">
        <v>0</v>
      </c>
      <c r="CD5">
        <v>0</v>
      </c>
      <c r="CE5">
        <v>0</v>
      </c>
      <c r="CF5">
        <v>657755</v>
      </c>
      <c r="CG5">
        <v>864143</v>
      </c>
      <c r="CH5">
        <v>125990</v>
      </c>
      <c r="CI5">
        <v>1061736</v>
      </c>
      <c r="CJ5">
        <v>0</v>
      </c>
      <c r="CK5">
        <v>0</v>
      </c>
      <c r="CL5">
        <v>0</v>
      </c>
      <c r="CM5">
        <v>657755</v>
      </c>
      <c r="CN5">
        <v>864143</v>
      </c>
      <c r="CO5">
        <v>125990</v>
      </c>
      <c r="CP5">
        <v>1061736</v>
      </c>
      <c r="CQ5">
        <v>1528388</v>
      </c>
      <c r="CR5">
        <v>1842000</v>
      </c>
      <c r="CS5">
        <v>0</v>
      </c>
      <c r="CT5">
        <v>0</v>
      </c>
      <c r="CU5">
        <v>0</v>
      </c>
      <c r="CV5">
        <v>2657755</v>
      </c>
      <c r="CW5">
        <v>7364143</v>
      </c>
      <c r="CX5">
        <v>4325990</v>
      </c>
      <c r="CY5">
        <v>6561736</v>
      </c>
      <c r="CZ5">
        <v>0</v>
      </c>
      <c r="DA5">
        <v>0</v>
      </c>
      <c r="DB5">
        <v>0</v>
      </c>
      <c r="DC5">
        <v>2657755</v>
      </c>
      <c r="DD5">
        <v>7364143</v>
      </c>
      <c r="DE5">
        <v>4325990</v>
      </c>
      <c r="DF5">
        <v>6561736</v>
      </c>
      <c r="DG5">
        <v>2528388</v>
      </c>
      <c r="DH5">
        <v>1.3195097612919449</v>
      </c>
      <c r="DI5">
        <v>0</v>
      </c>
      <c r="DJ5">
        <v>0</v>
      </c>
      <c r="DK5">
        <v>0</v>
      </c>
      <c r="DL5">
        <v>1.3784929059161883</v>
      </c>
      <c r="DM5">
        <v>2.9056200797964684</v>
      </c>
      <c r="DN5">
        <v>4.1474823592575545</v>
      </c>
      <c r="DO5">
        <v>3.2778752998512357</v>
      </c>
      <c r="DP5">
        <v>0</v>
      </c>
      <c r="DQ5">
        <v>0</v>
      </c>
      <c r="DR5">
        <v>0</v>
      </c>
      <c r="DS5">
        <v>0.99384343615837001</v>
      </c>
      <c r="DT5">
        <v>3.8195465284243122</v>
      </c>
      <c r="DU5" s="42">
        <v>1.7068766058723635</v>
      </c>
      <c r="DV5">
        <v>6.2909725418008895</v>
      </c>
      <c r="DW5">
        <v>1.2630408437096929</v>
      </c>
      <c r="DX5" s="42">
        <v>-0.44383576216267051</v>
      </c>
      <c r="DY5" s="17">
        <v>0.4617698671346202</v>
      </c>
      <c r="DZ5">
        <v>0</v>
      </c>
      <c r="EA5">
        <v>0</v>
      </c>
      <c r="EB5">
        <v>0</v>
      </c>
      <c r="EC5">
        <v>0.19536709428169255</v>
      </c>
      <c r="ED5">
        <v>0.35244170981449263</v>
      </c>
      <c r="EE5">
        <v>0.1632057424408988</v>
      </c>
      <c r="EF5">
        <v>0.27611300065694144</v>
      </c>
      <c r="EG5">
        <v>0</v>
      </c>
      <c r="EH5">
        <v>0</v>
      </c>
      <c r="EI5">
        <v>0</v>
      </c>
      <c r="EJ5">
        <v>0.19536709428169255</v>
      </c>
      <c r="EK5">
        <v>0.35244170981449263</v>
      </c>
      <c r="EL5">
        <v>0.1632057424408988</v>
      </c>
      <c r="EM5">
        <v>0.27611300065694144</v>
      </c>
      <c r="EN5">
        <v>0.13085438891916215</v>
      </c>
    </row>
    <row r="6" spans="1:144" x14ac:dyDescent="0.25">
      <c r="A6" t="s">
        <v>43</v>
      </c>
      <c r="B6" s="14">
        <v>0.15103481427030807</v>
      </c>
      <c r="C6" s="14">
        <v>0.24167560700385335</v>
      </c>
      <c r="D6" s="14">
        <v>0.24341486701302731</v>
      </c>
      <c r="E6" s="14">
        <v>0.24785042879575009</v>
      </c>
      <c r="F6" s="14">
        <v>7.1966717317326458E-3</v>
      </c>
      <c r="G6" s="14">
        <v>6.1748217918967396E-3</v>
      </c>
      <c r="H6">
        <v>1338313</v>
      </c>
      <c r="I6">
        <v>1492363</v>
      </c>
      <c r="J6">
        <v>1660000</v>
      </c>
      <c r="K6">
        <v>1847405</v>
      </c>
      <c r="L6">
        <v>2001571</v>
      </c>
      <c r="M6">
        <v>2131807</v>
      </c>
      <c r="N6">
        <v>2284463</v>
      </c>
      <c r="O6">
        <v>2361287</v>
      </c>
      <c r="P6">
        <v>1.2418753164465952</v>
      </c>
      <c r="Q6">
        <v>0.91282231079196119</v>
      </c>
      <c r="R6">
        <v>0.6167169758399611</v>
      </c>
      <c r="S6">
        <v>1.209738231885674</v>
      </c>
      <c r="T6">
        <v>1.2500940929585587</v>
      </c>
      <c r="U6">
        <v>1.9562940517582523</v>
      </c>
      <c r="V6">
        <v>2.0361900833272943</v>
      </c>
      <c r="W6">
        <v>2.4604314970650809</v>
      </c>
      <c r="X6">
        <v>0.74587039390088949</v>
      </c>
      <c r="Y6">
        <v>0.83755316072815167</v>
      </c>
      <c r="Z6">
        <v>1</v>
      </c>
      <c r="AA6">
        <v>1.0000027485817318</v>
      </c>
      <c r="AB6">
        <v>1.0000011091651424</v>
      </c>
      <c r="AC6">
        <v>0.98532261464157578</v>
      </c>
      <c r="AD6">
        <v>0.99999880373474015</v>
      </c>
      <c r="AE6">
        <v>1</v>
      </c>
      <c r="AF6">
        <v>0.83755316072815167</v>
      </c>
      <c r="AG6">
        <v>1</v>
      </c>
      <c r="AH6">
        <v>1.0000027485817318</v>
      </c>
      <c r="AI6">
        <v>1.0000011091651424</v>
      </c>
      <c r="AJ6">
        <v>0.98532261464157578</v>
      </c>
      <c r="AK6">
        <v>0.99999880373474015</v>
      </c>
      <c r="AL6">
        <v>1</v>
      </c>
      <c r="AM6">
        <v>1</v>
      </c>
      <c r="AN6">
        <v>5.8773424190800679E-2</v>
      </c>
      <c r="AO6">
        <v>6.959749505628901E-2</v>
      </c>
      <c r="AP6">
        <v>5.8734727880026621E-2</v>
      </c>
      <c r="AQ6">
        <v>1</v>
      </c>
      <c r="AR6">
        <v>0.46095456733439477</v>
      </c>
      <c r="AS6">
        <v>1</v>
      </c>
      <c r="AT6">
        <v>0.17044221601183626</v>
      </c>
      <c r="AU6">
        <v>7.9002392511416761E-2</v>
      </c>
      <c r="AV6">
        <v>6.959749505628901E-2</v>
      </c>
      <c r="AW6">
        <v>5.8734727880026621E-2</v>
      </c>
      <c r="AX6">
        <v>1</v>
      </c>
      <c r="AY6">
        <v>0.46095456733439477</v>
      </c>
      <c r="AZ6">
        <v>1</v>
      </c>
      <c r="BA6">
        <v>0.17044221601183626</v>
      </c>
      <c r="BB6">
        <v>7.9002392511416761E-2</v>
      </c>
      <c r="BC6">
        <v>3.5077946746263182E-2</v>
      </c>
      <c r="BD6">
        <v>0.16244683927184828</v>
      </c>
      <c r="BE6">
        <v>0.22661708284893931</v>
      </c>
      <c r="BF6">
        <v>0.27485817318263778</v>
      </c>
      <c r="BG6">
        <v>0.88733211399112</v>
      </c>
      <c r="BH6">
        <v>0.90657105363954282</v>
      </c>
      <c r="BI6">
        <v>0.95701220788697683</v>
      </c>
      <c r="BJ6">
        <v>0.99895858567443441</v>
      </c>
      <c r="BK6">
        <v>1.0469559755012301</v>
      </c>
      <c r="BL6">
        <v>787000</v>
      </c>
      <c r="BM6">
        <v>615586</v>
      </c>
      <c r="BN6">
        <v>441273</v>
      </c>
      <c r="BO6">
        <v>363824</v>
      </c>
      <c r="BP6">
        <v>901579</v>
      </c>
      <c r="BQ6">
        <v>882446</v>
      </c>
      <c r="BR6">
        <v>835935</v>
      </c>
      <c r="BS6">
        <v>800834</v>
      </c>
      <c r="BT6">
        <v>615586</v>
      </c>
      <c r="BU6">
        <v>441273</v>
      </c>
      <c r="BV6">
        <v>363824</v>
      </c>
      <c r="BW6">
        <v>901579</v>
      </c>
      <c r="BX6">
        <v>882446</v>
      </c>
      <c r="BY6">
        <v>835935</v>
      </c>
      <c r="BZ6">
        <v>800834</v>
      </c>
      <c r="CA6">
        <v>764120</v>
      </c>
      <c r="CB6">
        <v>69000</v>
      </c>
      <c r="CC6">
        <v>71305</v>
      </c>
      <c r="CD6">
        <v>74312</v>
      </c>
      <c r="CE6">
        <v>77449</v>
      </c>
      <c r="CF6">
        <v>62245</v>
      </c>
      <c r="CG6">
        <v>34695</v>
      </c>
      <c r="CH6">
        <v>36288</v>
      </c>
      <c r="CI6">
        <v>35101</v>
      </c>
      <c r="CJ6">
        <v>71305</v>
      </c>
      <c r="CK6">
        <v>74312</v>
      </c>
      <c r="CL6">
        <v>77449</v>
      </c>
      <c r="CM6">
        <v>62245</v>
      </c>
      <c r="CN6">
        <v>34695</v>
      </c>
      <c r="CO6">
        <v>36288</v>
      </c>
      <c r="CP6">
        <v>35101</v>
      </c>
      <c r="CQ6">
        <v>36713</v>
      </c>
      <c r="CR6">
        <v>856000</v>
      </c>
      <c r="CS6">
        <v>686891</v>
      </c>
      <c r="CT6">
        <v>515585</v>
      </c>
      <c r="CU6">
        <v>441273</v>
      </c>
      <c r="CV6">
        <v>963824</v>
      </c>
      <c r="CW6">
        <v>917141</v>
      </c>
      <c r="CX6">
        <v>872223</v>
      </c>
      <c r="CY6">
        <v>835935</v>
      </c>
      <c r="CZ6">
        <v>686891</v>
      </c>
      <c r="DA6">
        <v>515585</v>
      </c>
      <c r="DB6">
        <v>441273</v>
      </c>
      <c r="DC6">
        <v>963824</v>
      </c>
      <c r="DD6">
        <v>917141</v>
      </c>
      <c r="DE6">
        <v>872223</v>
      </c>
      <c r="DF6">
        <v>835935</v>
      </c>
      <c r="DG6">
        <v>800833</v>
      </c>
      <c r="DH6">
        <v>0.63961121202588633</v>
      </c>
      <c r="DI6">
        <v>0.46027072501797484</v>
      </c>
      <c r="DJ6">
        <v>0.31059337349397592</v>
      </c>
      <c r="DK6">
        <v>0.2388609969118845</v>
      </c>
      <c r="DL6">
        <v>0.48153375523526271</v>
      </c>
      <c r="DM6">
        <v>0.43021765103501397</v>
      </c>
      <c r="DN6">
        <v>0.38180657773840065</v>
      </c>
      <c r="DO6">
        <v>0.35401668666282415</v>
      </c>
      <c r="DP6">
        <v>0.51325138439214146</v>
      </c>
      <c r="DQ6">
        <v>0.34548229887768594</v>
      </c>
      <c r="DR6">
        <v>0.26582710843373492</v>
      </c>
      <c r="DS6">
        <v>0.52171776085915111</v>
      </c>
      <c r="DT6">
        <v>0.45821057559287182</v>
      </c>
      <c r="DU6" s="42">
        <v>0.40914726333106138</v>
      </c>
      <c r="DV6">
        <v>0.36592188186020086</v>
      </c>
      <c r="DW6">
        <v>0.33915106465245437</v>
      </c>
      <c r="DX6" s="42">
        <v>-6.9996198678607013E-2</v>
      </c>
      <c r="DY6" s="17">
        <v>0.19077334521952308</v>
      </c>
      <c r="DZ6">
        <v>0.12497652906756718</v>
      </c>
      <c r="EA6">
        <v>8.7957911358501353E-2</v>
      </c>
      <c r="EB6">
        <v>7.1131865398605415E-2</v>
      </c>
      <c r="EC6">
        <v>0.13486693660838112</v>
      </c>
      <c r="ED6">
        <v>0.11629795189834509</v>
      </c>
      <c r="EE6">
        <v>0.10558263445089157</v>
      </c>
      <c r="EF6">
        <v>9.8096521339530007E-2</v>
      </c>
      <c r="EG6">
        <v>0.12497652906756718</v>
      </c>
      <c r="EH6">
        <v>8.7957911358501353E-2</v>
      </c>
      <c r="EI6">
        <v>7.1131865398605415E-2</v>
      </c>
      <c r="EJ6">
        <v>0.13486693660838112</v>
      </c>
      <c r="EK6">
        <v>0.11629795189834509</v>
      </c>
      <c r="EL6">
        <v>0.10558263445089157</v>
      </c>
      <c r="EM6">
        <v>9.8096521339530007E-2</v>
      </c>
      <c r="EN6">
        <v>8.3432010609847451E-2</v>
      </c>
    </row>
    <row r="7" spans="1:144" x14ac:dyDescent="0.25">
      <c r="A7" t="s">
        <v>44</v>
      </c>
      <c r="B7" s="14">
        <v>0</v>
      </c>
      <c r="C7" s="14">
        <v>0.2358159799251261</v>
      </c>
      <c r="D7" s="14">
        <v>0.1731955449444364</v>
      </c>
      <c r="E7" s="14">
        <v>0</v>
      </c>
      <c r="F7" s="14">
        <v>-0.26554788611260488</v>
      </c>
      <c r="G7" s="14">
        <v>-0.2358159799251261</v>
      </c>
      <c r="H7">
        <v>12913000</v>
      </c>
      <c r="I7">
        <v>14964366</v>
      </c>
      <c r="J7">
        <v>15094707</v>
      </c>
      <c r="K7">
        <v>11602066</v>
      </c>
      <c r="L7">
        <v>10942816</v>
      </c>
      <c r="M7">
        <v>7396439</v>
      </c>
      <c r="N7">
        <v>6241937</v>
      </c>
      <c r="O7">
        <v>8042144</v>
      </c>
      <c r="P7">
        <v>0</v>
      </c>
      <c r="Q7">
        <v>0</v>
      </c>
      <c r="R7">
        <v>0</v>
      </c>
      <c r="S7">
        <v>0</v>
      </c>
      <c r="T7">
        <v>0</v>
      </c>
      <c r="U7">
        <v>0.44402717847633499</v>
      </c>
      <c r="V7">
        <v>0.39643142825696576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1</v>
      </c>
      <c r="AF7">
        <v>0</v>
      </c>
      <c r="AG7">
        <v>0</v>
      </c>
      <c r="AH7">
        <v>0</v>
      </c>
      <c r="AI7">
        <v>0</v>
      </c>
      <c r="AJ7">
        <v>0</v>
      </c>
      <c r="AK7">
        <v>1</v>
      </c>
      <c r="AL7">
        <v>1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3164500</v>
      </c>
      <c r="BS7">
        <v>2474500</v>
      </c>
      <c r="BT7">
        <v>0</v>
      </c>
      <c r="BU7">
        <v>0</v>
      </c>
      <c r="BV7">
        <v>0</v>
      </c>
      <c r="BW7">
        <v>0</v>
      </c>
      <c r="BX7">
        <v>0</v>
      </c>
      <c r="BY7">
        <v>3164500</v>
      </c>
      <c r="BZ7">
        <v>2474500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3164500</v>
      </c>
      <c r="CY7">
        <v>2474500</v>
      </c>
      <c r="CZ7">
        <v>0</v>
      </c>
      <c r="DA7">
        <v>0</v>
      </c>
      <c r="DB7">
        <v>0</v>
      </c>
      <c r="DC7">
        <v>0</v>
      </c>
      <c r="DD7">
        <v>0</v>
      </c>
      <c r="DE7">
        <v>3164500</v>
      </c>
      <c r="DF7">
        <v>2474500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0.50697403706573774</v>
      </c>
      <c r="DO7">
        <v>0.30769158075259534</v>
      </c>
      <c r="DP7">
        <v>0</v>
      </c>
      <c r="DQ7">
        <v>0</v>
      </c>
      <c r="DR7">
        <v>0</v>
      </c>
      <c r="DS7">
        <v>0</v>
      </c>
      <c r="DT7">
        <v>0</v>
      </c>
      <c r="DU7" s="42">
        <v>0.42784101917152295</v>
      </c>
      <c r="DV7">
        <v>0.39643142825696576</v>
      </c>
      <c r="DW7">
        <v>0</v>
      </c>
      <c r="DX7" s="42">
        <v>-0.42784101917152295</v>
      </c>
      <c r="DY7" s="1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0.82959758815047846</v>
      </c>
      <c r="EF7">
        <v>0.78568026670900137</v>
      </c>
      <c r="EG7">
        <v>0</v>
      </c>
      <c r="EH7">
        <v>0</v>
      </c>
      <c r="EI7">
        <v>0</v>
      </c>
      <c r="EJ7">
        <v>0</v>
      </c>
      <c r="EK7">
        <v>0</v>
      </c>
      <c r="EL7">
        <v>0.82959758815047846</v>
      </c>
      <c r="EM7">
        <v>0.78568026670900137</v>
      </c>
      <c r="EN7">
        <v>0</v>
      </c>
    </row>
    <row r="8" spans="1:144" x14ac:dyDescent="0.25">
      <c r="A8" t="s">
        <v>45</v>
      </c>
      <c r="B8" s="14">
        <v>0.58534652854577007</v>
      </c>
      <c r="C8" s="14">
        <v>0.37765360841756351</v>
      </c>
      <c r="D8" s="14">
        <v>0.38545233633851111</v>
      </c>
      <c r="E8" s="14">
        <v>0.49271311518623689</v>
      </c>
      <c r="F8" s="14">
        <v>2.0650479029250303E-2</v>
      </c>
      <c r="G8" s="14">
        <v>0.11505950676867338</v>
      </c>
      <c r="H8">
        <v>737130</v>
      </c>
      <c r="I8">
        <v>739855</v>
      </c>
      <c r="J8">
        <v>763232</v>
      </c>
      <c r="K8">
        <v>795141</v>
      </c>
      <c r="L8">
        <v>298433</v>
      </c>
      <c r="M8">
        <v>3420000</v>
      </c>
      <c r="N8">
        <v>3727784</v>
      </c>
      <c r="O8">
        <v>3420000</v>
      </c>
      <c r="P8">
        <v>0</v>
      </c>
      <c r="Q8">
        <v>0</v>
      </c>
      <c r="R8">
        <v>0</v>
      </c>
      <c r="S8">
        <v>0</v>
      </c>
      <c r="T8">
        <v>8.7755945220535256</v>
      </c>
      <c r="U8">
        <v>1.0007904622935062</v>
      </c>
      <c r="V8">
        <v>1.0121805955371517</v>
      </c>
      <c r="W8">
        <v>1.1697043451064675</v>
      </c>
      <c r="X8">
        <v>0</v>
      </c>
      <c r="Y8">
        <v>0</v>
      </c>
      <c r="Z8">
        <v>0</v>
      </c>
      <c r="AA8">
        <v>0</v>
      </c>
      <c r="AB8">
        <v>0</v>
      </c>
      <c r="AC8">
        <v>1.3278630341324564</v>
      </c>
      <c r="AD8">
        <v>1</v>
      </c>
      <c r="AE8">
        <v>1</v>
      </c>
      <c r="AF8">
        <v>0</v>
      </c>
      <c r="AG8">
        <v>0</v>
      </c>
      <c r="AH8">
        <v>0</v>
      </c>
      <c r="AI8">
        <v>0</v>
      </c>
      <c r="AJ8">
        <v>1.3278630341324564</v>
      </c>
      <c r="AK8">
        <v>1</v>
      </c>
      <c r="AL8">
        <v>1</v>
      </c>
      <c r="AM8">
        <v>1</v>
      </c>
      <c r="AN8">
        <v>0</v>
      </c>
      <c r="AO8">
        <v>0</v>
      </c>
      <c r="AP8">
        <v>0</v>
      </c>
      <c r="AQ8">
        <v>0</v>
      </c>
      <c r="AR8">
        <v>0</v>
      </c>
      <c r="AS8">
        <v>0.56657094164236443</v>
      </c>
      <c r="AT8">
        <v>1.3210973239583533E-2</v>
      </c>
      <c r="AU8">
        <v>1.1660669955880488E-2</v>
      </c>
      <c r="AV8">
        <v>0</v>
      </c>
      <c r="AW8">
        <v>0</v>
      </c>
      <c r="AX8">
        <v>0</v>
      </c>
      <c r="AY8">
        <v>0</v>
      </c>
      <c r="AZ8">
        <v>0.56657094164236443</v>
      </c>
      <c r="BA8">
        <v>1.3210973239583533E-2</v>
      </c>
      <c r="BB8">
        <v>1.1660669955880488E-2</v>
      </c>
      <c r="BC8">
        <v>2.9836949823465016E-2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1972287</v>
      </c>
      <c r="BR8">
        <v>3469066</v>
      </c>
      <c r="BS8">
        <v>3534066</v>
      </c>
      <c r="BT8">
        <v>0</v>
      </c>
      <c r="BU8">
        <v>0</v>
      </c>
      <c r="BV8">
        <v>0</v>
      </c>
      <c r="BW8">
        <v>0</v>
      </c>
      <c r="BX8">
        <v>1972287</v>
      </c>
      <c r="BY8">
        <v>3469066</v>
      </c>
      <c r="BZ8">
        <v>3534066</v>
      </c>
      <c r="CA8">
        <v>4084066</v>
      </c>
      <c r="CB8">
        <v>0</v>
      </c>
      <c r="CC8">
        <v>0</v>
      </c>
      <c r="CD8">
        <v>0</v>
      </c>
      <c r="CE8">
        <v>0</v>
      </c>
      <c r="CF8">
        <v>0</v>
      </c>
      <c r="CG8">
        <v>229055</v>
      </c>
      <c r="CH8">
        <v>6206</v>
      </c>
      <c r="CI8">
        <v>4871</v>
      </c>
      <c r="CJ8">
        <v>0</v>
      </c>
      <c r="CK8">
        <v>0</v>
      </c>
      <c r="CL8">
        <v>0</v>
      </c>
      <c r="CM8">
        <v>0</v>
      </c>
      <c r="CN8">
        <v>229055</v>
      </c>
      <c r="CO8">
        <v>6206</v>
      </c>
      <c r="CP8">
        <v>4871</v>
      </c>
      <c r="CQ8">
        <v>8231</v>
      </c>
      <c r="CR8">
        <v>0</v>
      </c>
      <c r="CS8">
        <v>0</v>
      </c>
      <c r="CT8">
        <v>0</v>
      </c>
      <c r="CU8">
        <v>0</v>
      </c>
      <c r="CV8">
        <v>0</v>
      </c>
      <c r="CW8">
        <v>2201342</v>
      </c>
      <c r="CX8">
        <v>3475272</v>
      </c>
      <c r="CY8">
        <v>3538937</v>
      </c>
      <c r="CZ8">
        <v>0</v>
      </c>
      <c r="DA8">
        <v>0</v>
      </c>
      <c r="DB8">
        <v>0</v>
      </c>
      <c r="DC8">
        <v>0</v>
      </c>
      <c r="DD8">
        <v>2201342</v>
      </c>
      <c r="DE8">
        <v>3475272</v>
      </c>
      <c r="DF8">
        <v>3538937</v>
      </c>
      <c r="DG8">
        <v>4092297</v>
      </c>
      <c r="DH8">
        <v>0</v>
      </c>
      <c r="DI8">
        <v>0</v>
      </c>
      <c r="DJ8">
        <v>0</v>
      </c>
      <c r="DK8">
        <v>0</v>
      </c>
      <c r="DL8">
        <v>0</v>
      </c>
      <c r="DM8">
        <v>0.64366725146198833</v>
      </c>
      <c r="DN8">
        <v>0.93226216969652753</v>
      </c>
      <c r="DO8">
        <v>1.0347769005847953</v>
      </c>
      <c r="DP8">
        <v>0</v>
      </c>
      <c r="DQ8">
        <v>0</v>
      </c>
      <c r="DR8">
        <v>0</v>
      </c>
      <c r="DS8">
        <v>0</v>
      </c>
      <c r="DT8">
        <v>7.3763357269470866</v>
      </c>
      <c r="DU8" s="42">
        <v>1.0161614035087718</v>
      </c>
      <c r="DV8">
        <v>0.94934068068321553</v>
      </c>
      <c r="DW8">
        <v>1.1965780701754385</v>
      </c>
      <c r="DX8" s="42">
        <v>0.18041666666666667</v>
      </c>
      <c r="DY8" s="17">
        <v>0</v>
      </c>
      <c r="DZ8">
        <v>0</v>
      </c>
      <c r="EA8">
        <v>0</v>
      </c>
      <c r="EB8">
        <v>0</v>
      </c>
      <c r="EC8">
        <v>0</v>
      </c>
      <c r="ED8">
        <v>0.77294800318260437</v>
      </c>
      <c r="EE8">
        <v>1</v>
      </c>
      <c r="EF8">
        <v>1</v>
      </c>
      <c r="EG8">
        <v>0</v>
      </c>
      <c r="EH8">
        <v>0</v>
      </c>
      <c r="EI8">
        <v>0</v>
      </c>
      <c r="EJ8">
        <v>0</v>
      </c>
      <c r="EK8">
        <v>0.77294800318260437</v>
      </c>
      <c r="EL8">
        <v>1</v>
      </c>
      <c r="EM8">
        <v>1</v>
      </c>
      <c r="EN8">
        <v>1</v>
      </c>
    </row>
    <row r="9" spans="1:144" x14ac:dyDescent="0.25">
      <c r="A9" t="s">
        <v>123</v>
      </c>
      <c r="B9" s="14">
        <v>0.15390393153401849</v>
      </c>
      <c r="C9" s="14">
        <v>0.14939636107332299</v>
      </c>
      <c r="D9" s="14">
        <v>2.0786765607931443E-2</v>
      </c>
      <c r="E9" s="14">
        <v>0.22116867680631228</v>
      </c>
      <c r="F9" s="14">
        <v>-0.86086163371991775</v>
      </c>
      <c r="G9" s="14">
        <v>7.1772315732989284E-2</v>
      </c>
      <c r="H9">
        <v>6448000</v>
      </c>
      <c r="I9">
        <v>7228314</v>
      </c>
      <c r="J9">
        <v>9037376</v>
      </c>
      <c r="K9">
        <v>9538032</v>
      </c>
      <c r="L9">
        <v>10865040</v>
      </c>
      <c r="M9">
        <v>12395997</v>
      </c>
      <c r="N9">
        <v>15296813</v>
      </c>
      <c r="O9">
        <v>13895625</v>
      </c>
      <c r="P9">
        <v>0.14107831885856079</v>
      </c>
      <c r="Q9">
        <v>0.10899263645713232</v>
      </c>
      <c r="R9">
        <v>6.8892784808333746E-2</v>
      </c>
      <c r="S9">
        <v>0.12368756993056848</v>
      </c>
      <c r="T9">
        <v>0.52729304263951171</v>
      </c>
      <c r="U9">
        <v>0.50236822419366511</v>
      </c>
      <c r="V9">
        <v>4.9159128767541319E-2</v>
      </c>
      <c r="W9">
        <v>0.61148950004183622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7.201100328130138E-6</v>
      </c>
      <c r="BD9">
        <v>0</v>
      </c>
      <c r="BE9">
        <v>0</v>
      </c>
      <c r="BF9">
        <v>0</v>
      </c>
      <c r="BG9">
        <v>0</v>
      </c>
      <c r="BH9">
        <v>0</v>
      </c>
      <c r="BI9">
        <v>19.518801784576162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251040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251040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12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251040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251040</v>
      </c>
      <c r="DF9">
        <v>0</v>
      </c>
      <c r="DG9">
        <v>12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1.6411261613775367E-2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 s="42">
        <v>2.0251698996054935E-2</v>
      </c>
      <c r="DV9">
        <v>0</v>
      </c>
      <c r="DW9">
        <v>8.6358116313587906E-7</v>
      </c>
      <c r="DX9" s="42">
        <v>-2.02508354148918E-2</v>
      </c>
      <c r="DY9" s="17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1.9554338065715788E-2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1.9554338065715788E-2</v>
      </c>
      <c r="EM9">
        <v>0</v>
      </c>
      <c r="EN9">
        <v>1.2515927821895845E-6</v>
      </c>
    </row>
    <row r="10" spans="1:144" x14ac:dyDescent="0.25">
      <c r="A10" t="s">
        <v>46</v>
      </c>
      <c r="B10" s="14">
        <v>0</v>
      </c>
      <c r="C10" s="14">
        <v>0.30847005758938384</v>
      </c>
      <c r="D10" s="14">
        <v>0.11998416952978472</v>
      </c>
      <c r="E10" s="14">
        <v>0</v>
      </c>
      <c r="F10" s="14">
        <v>-0.61103463179722883</v>
      </c>
      <c r="G10" s="14">
        <v>-0.30847005758938384</v>
      </c>
      <c r="H10">
        <v>4958000</v>
      </c>
      <c r="I10">
        <v>4958000</v>
      </c>
      <c r="J10">
        <v>4958000</v>
      </c>
      <c r="K10">
        <v>4958000</v>
      </c>
      <c r="L10">
        <v>4958000</v>
      </c>
      <c r="M10">
        <v>4958000</v>
      </c>
      <c r="N10">
        <v>4958000</v>
      </c>
      <c r="O10">
        <v>6506799</v>
      </c>
      <c r="P10">
        <v>0</v>
      </c>
      <c r="Q10">
        <v>0.50559001994191488</v>
      </c>
      <c r="R10">
        <v>9.0283932132484812E-2</v>
      </c>
      <c r="S10">
        <v>0</v>
      </c>
      <c r="T10">
        <v>0</v>
      </c>
      <c r="U10">
        <v>1.1197526075805277</v>
      </c>
      <c r="V10">
        <v>0.49252503212302307</v>
      </c>
      <c r="W10">
        <v>0</v>
      </c>
      <c r="X10">
        <v>0</v>
      </c>
      <c r="Y10">
        <v>0</v>
      </c>
      <c r="Z10">
        <v>1</v>
      </c>
      <c r="AA10">
        <v>1</v>
      </c>
      <c r="AB10">
        <v>0</v>
      </c>
      <c r="AC10">
        <v>0</v>
      </c>
      <c r="AD10">
        <v>1</v>
      </c>
      <c r="AE10">
        <v>1</v>
      </c>
      <c r="AF10">
        <v>0</v>
      </c>
      <c r="AG10">
        <v>1</v>
      </c>
      <c r="AH10">
        <v>1</v>
      </c>
      <c r="AI10">
        <v>0</v>
      </c>
      <c r="AJ10">
        <v>0</v>
      </c>
      <c r="AK10">
        <v>1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2800000</v>
      </c>
      <c r="BO10">
        <v>500000</v>
      </c>
      <c r="BP10">
        <v>0</v>
      </c>
      <c r="BQ10">
        <v>0</v>
      </c>
      <c r="BR10">
        <v>6201284</v>
      </c>
      <c r="BS10">
        <v>2727645</v>
      </c>
      <c r="BT10">
        <v>0</v>
      </c>
      <c r="BU10">
        <v>2800000</v>
      </c>
      <c r="BV10">
        <v>500000</v>
      </c>
      <c r="BW10">
        <v>0</v>
      </c>
      <c r="BX10">
        <v>0</v>
      </c>
      <c r="BY10">
        <v>6201284</v>
      </c>
      <c r="BZ10">
        <v>2727645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2800000</v>
      </c>
      <c r="CU10">
        <v>500000</v>
      </c>
      <c r="CV10">
        <v>0</v>
      </c>
      <c r="CW10">
        <v>0</v>
      </c>
      <c r="CX10">
        <v>6201284</v>
      </c>
      <c r="CY10">
        <v>2727645</v>
      </c>
      <c r="CZ10">
        <v>0</v>
      </c>
      <c r="DA10">
        <v>2800000</v>
      </c>
      <c r="DB10">
        <v>500000</v>
      </c>
      <c r="DC10">
        <v>0</v>
      </c>
      <c r="DD10">
        <v>0</v>
      </c>
      <c r="DE10">
        <v>6201284</v>
      </c>
      <c r="DF10">
        <v>2727645</v>
      </c>
      <c r="DG10">
        <v>0</v>
      </c>
      <c r="DH10">
        <v>0</v>
      </c>
      <c r="DI10">
        <v>0</v>
      </c>
      <c r="DJ10">
        <v>0.56474384832593783</v>
      </c>
      <c r="DK10">
        <v>0.10084711577248891</v>
      </c>
      <c r="DL10">
        <v>0</v>
      </c>
      <c r="DM10">
        <v>0</v>
      </c>
      <c r="DN10">
        <v>1.2507632109721663</v>
      </c>
      <c r="DO10">
        <v>0.41919920993410126</v>
      </c>
      <c r="DP10">
        <v>0</v>
      </c>
      <c r="DQ10">
        <v>0.56474384832593783</v>
      </c>
      <c r="DR10">
        <v>0.10084711577248891</v>
      </c>
      <c r="DS10">
        <v>0</v>
      </c>
      <c r="DT10">
        <v>0</v>
      </c>
      <c r="DU10" s="42">
        <v>1.2507632109721663</v>
      </c>
      <c r="DV10">
        <v>0.55015026220250096</v>
      </c>
      <c r="DW10">
        <v>0</v>
      </c>
      <c r="DX10" s="42">
        <v>-1.2507632109721663</v>
      </c>
      <c r="DY10" s="17">
        <v>0</v>
      </c>
      <c r="DZ10">
        <v>0</v>
      </c>
      <c r="EA10">
        <v>1</v>
      </c>
      <c r="EB10">
        <v>1</v>
      </c>
      <c r="EC10">
        <v>0</v>
      </c>
      <c r="ED10">
        <v>0</v>
      </c>
      <c r="EE10">
        <v>1</v>
      </c>
      <c r="EF10">
        <v>1</v>
      </c>
      <c r="EG10">
        <v>0</v>
      </c>
      <c r="EH10">
        <v>1</v>
      </c>
      <c r="EI10">
        <v>1</v>
      </c>
      <c r="EJ10">
        <v>0</v>
      </c>
      <c r="EK10">
        <v>0</v>
      </c>
      <c r="EL10">
        <v>1</v>
      </c>
      <c r="EM10">
        <v>1</v>
      </c>
      <c r="EN10">
        <v>0</v>
      </c>
    </row>
    <row r="11" spans="1:144" x14ac:dyDescent="0.25">
      <c r="A11" t="s">
        <v>124</v>
      </c>
      <c r="B11" s="14">
        <v>5.993254946322376E-2</v>
      </c>
      <c r="C11" s="14">
        <v>0.25065005102112009</v>
      </c>
      <c r="D11" s="14">
        <v>0.1726976569962726</v>
      </c>
      <c r="E11" s="14">
        <v>0.1354701607061588</v>
      </c>
      <c r="F11" s="14">
        <v>-0.31100091026224896</v>
      </c>
      <c r="G11" s="14">
        <v>-0.11517989031496129</v>
      </c>
      <c r="H11">
        <v>1163000</v>
      </c>
      <c r="I11">
        <v>1145166</v>
      </c>
      <c r="J11">
        <v>14822650</v>
      </c>
      <c r="K11">
        <v>14803057</v>
      </c>
      <c r="L11">
        <v>14704097</v>
      </c>
      <c r="M11">
        <v>14307084</v>
      </c>
      <c r="N11">
        <v>14078600</v>
      </c>
      <c r="O11">
        <v>14078600</v>
      </c>
      <c r="P11">
        <v>0</v>
      </c>
      <c r="Q11">
        <v>0</v>
      </c>
      <c r="R11">
        <v>0</v>
      </c>
      <c r="S11">
        <v>0</v>
      </c>
      <c r="T11">
        <v>8.1015304750190573E-2</v>
      </c>
      <c r="U11">
        <v>0.38732478484688654</v>
      </c>
      <c r="V11">
        <v>0.27243746414341519</v>
      </c>
      <c r="W11">
        <v>0.21444846399471706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1</v>
      </c>
      <c r="BI11">
        <v>1</v>
      </c>
      <c r="BJ11">
        <v>1</v>
      </c>
      <c r="BK11">
        <v>1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1191000</v>
      </c>
      <c r="BR11">
        <v>5694033</v>
      </c>
      <c r="BS11">
        <v>4005083</v>
      </c>
      <c r="BT11">
        <v>0</v>
      </c>
      <c r="BU11">
        <v>0</v>
      </c>
      <c r="BV11">
        <v>0</v>
      </c>
      <c r="BW11">
        <v>0</v>
      </c>
      <c r="BX11">
        <v>1191000</v>
      </c>
      <c r="BY11">
        <v>5694033</v>
      </c>
      <c r="BZ11">
        <v>4005083</v>
      </c>
      <c r="CA11">
        <v>2005083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1191000</v>
      </c>
      <c r="CX11">
        <v>5694033</v>
      </c>
      <c r="CY11">
        <v>4005083</v>
      </c>
      <c r="CZ11">
        <v>0</v>
      </c>
      <c r="DA11">
        <v>0</v>
      </c>
      <c r="DB11">
        <v>0</v>
      </c>
      <c r="DC11">
        <v>0</v>
      </c>
      <c r="DD11">
        <v>1191000</v>
      </c>
      <c r="DE11">
        <v>5694033</v>
      </c>
      <c r="DF11">
        <v>4005083</v>
      </c>
      <c r="DG11">
        <v>2005083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8.3245474759217189E-2</v>
      </c>
      <c r="DN11">
        <v>0.40444596763882773</v>
      </c>
      <c r="DO11">
        <v>0.28448020399755658</v>
      </c>
      <c r="DP11">
        <v>0</v>
      </c>
      <c r="DQ11">
        <v>0</v>
      </c>
      <c r="DR11">
        <v>0</v>
      </c>
      <c r="DS11">
        <v>0</v>
      </c>
      <c r="DT11">
        <v>8.0997833460973501E-2</v>
      </c>
      <c r="DU11" s="42">
        <v>0.39798696925243465</v>
      </c>
      <c r="DV11">
        <v>0.28448020399755658</v>
      </c>
      <c r="DW11">
        <v>0.14242062420979359</v>
      </c>
      <c r="DX11" s="42">
        <v>-0.25556634504264109</v>
      </c>
      <c r="DY11" s="17">
        <v>0</v>
      </c>
      <c r="DZ11">
        <v>0</v>
      </c>
      <c r="EA11">
        <v>0</v>
      </c>
      <c r="EB11">
        <v>0</v>
      </c>
      <c r="EC11">
        <v>0</v>
      </c>
      <c r="ED11">
        <v>0.61005280977723597</v>
      </c>
      <c r="EE11">
        <v>0.88242765692638936</v>
      </c>
      <c r="EF11">
        <v>0.8419163932334448</v>
      </c>
      <c r="EG11">
        <v>0</v>
      </c>
      <c r="EH11">
        <v>0</v>
      </c>
      <c r="EI11">
        <v>0</v>
      </c>
      <c r="EJ11">
        <v>0</v>
      </c>
      <c r="EK11">
        <v>0.61005280977723597</v>
      </c>
      <c r="EL11">
        <v>0.88242765692638936</v>
      </c>
      <c r="EM11">
        <v>0.8419163932334448</v>
      </c>
      <c r="EN11">
        <v>0.48963888856329046</v>
      </c>
    </row>
    <row r="12" spans="1:144" x14ac:dyDescent="0.25">
      <c r="A12" t="s">
        <v>47</v>
      </c>
      <c r="B12" s="14">
        <v>0.26529758961221983</v>
      </c>
      <c r="C12" s="14">
        <v>0.36982165837771697</v>
      </c>
      <c r="D12" s="14">
        <v>0.50659759410004901</v>
      </c>
      <c r="E12" s="14">
        <v>0.44590389776073147</v>
      </c>
      <c r="F12" s="14">
        <v>0.36984295706833936</v>
      </c>
      <c r="G12" s="14">
        <v>7.6082239383014505E-2</v>
      </c>
      <c r="H12">
        <v>2916630</v>
      </c>
      <c r="I12">
        <v>3200310</v>
      </c>
      <c r="J12">
        <v>3484320</v>
      </c>
      <c r="K12">
        <v>4800705</v>
      </c>
      <c r="L12">
        <v>4952454</v>
      </c>
      <c r="M12">
        <v>2575431</v>
      </c>
      <c r="N12">
        <v>3255624</v>
      </c>
      <c r="O12">
        <v>3266123</v>
      </c>
      <c r="P12">
        <v>1.6765925057343578</v>
      </c>
      <c r="Q12">
        <v>1.2842505882242659</v>
      </c>
      <c r="R12">
        <v>1.1221701795472288</v>
      </c>
      <c r="S12">
        <v>0.20830273886856202</v>
      </c>
      <c r="T12">
        <v>0.60576029580486768</v>
      </c>
      <c r="U12">
        <v>2.9544569433232728</v>
      </c>
      <c r="V12">
        <v>4.0265706359211011</v>
      </c>
      <c r="W12">
        <v>3.272687525852517</v>
      </c>
      <c r="X12">
        <v>0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3000000</v>
      </c>
      <c r="BN12">
        <v>4110000</v>
      </c>
      <c r="BO12">
        <v>3910000</v>
      </c>
      <c r="BP12">
        <v>1000000</v>
      </c>
      <c r="BQ12">
        <v>3000000</v>
      </c>
      <c r="BR12">
        <v>7609000</v>
      </c>
      <c r="BS12">
        <v>13109000</v>
      </c>
      <c r="BT12">
        <v>3000000</v>
      </c>
      <c r="BU12">
        <v>4110000</v>
      </c>
      <c r="BV12">
        <v>3910000</v>
      </c>
      <c r="BW12">
        <v>1000000</v>
      </c>
      <c r="BX12">
        <v>3000000</v>
      </c>
      <c r="BY12">
        <v>7609000</v>
      </c>
      <c r="BZ12">
        <v>13109000</v>
      </c>
      <c r="CA12">
        <v>10689000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3000000</v>
      </c>
      <c r="CT12">
        <v>4110000</v>
      </c>
      <c r="CU12">
        <v>3910000</v>
      </c>
      <c r="CV12">
        <v>1000000</v>
      </c>
      <c r="CW12">
        <v>3000000</v>
      </c>
      <c r="CX12">
        <v>7609000</v>
      </c>
      <c r="CY12">
        <v>13109000</v>
      </c>
      <c r="CZ12">
        <v>3000000</v>
      </c>
      <c r="DA12">
        <v>4110000</v>
      </c>
      <c r="DB12">
        <v>3910000</v>
      </c>
      <c r="DC12">
        <v>1000000</v>
      </c>
      <c r="DD12">
        <v>3000000</v>
      </c>
      <c r="DE12">
        <v>7609000</v>
      </c>
      <c r="DF12">
        <v>13109000</v>
      </c>
      <c r="DG12">
        <v>10689000</v>
      </c>
      <c r="DH12">
        <v>0</v>
      </c>
      <c r="DI12">
        <v>0.93740918848486554</v>
      </c>
      <c r="DJ12">
        <v>1.1795701887312302</v>
      </c>
      <c r="DK12">
        <v>0.81446370897607745</v>
      </c>
      <c r="DL12">
        <v>0.20192009860162255</v>
      </c>
      <c r="DM12">
        <v>1.1648535720817215</v>
      </c>
      <c r="DN12">
        <v>2.3371863581298085</v>
      </c>
      <c r="DO12">
        <v>4.0136271659089386</v>
      </c>
      <c r="DP12">
        <v>1.0285843593462318</v>
      </c>
      <c r="DQ12">
        <v>1.2842505882242659</v>
      </c>
      <c r="DR12">
        <v>1.1221701795472288</v>
      </c>
      <c r="DS12">
        <v>0.20830273886856202</v>
      </c>
      <c r="DT12">
        <v>0.60576029580486768</v>
      </c>
      <c r="DU12" s="42">
        <v>2.9544569433232728</v>
      </c>
      <c r="DV12">
        <v>4.0265706359211011</v>
      </c>
      <c r="DW12">
        <v>3.272687525852517</v>
      </c>
      <c r="DX12" s="42">
        <v>0.31823058252924419</v>
      </c>
      <c r="DY12" s="17">
        <v>0</v>
      </c>
      <c r="DZ12">
        <v>0.58139534883720934</v>
      </c>
      <c r="EA12">
        <v>0.98105115215029226</v>
      </c>
      <c r="EB12">
        <v>1</v>
      </c>
      <c r="EC12">
        <v>1</v>
      </c>
      <c r="ED12">
        <v>1</v>
      </c>
      <c r="EE12">
        <v>1</v>
      </c>
      <c r="EF12">
        <v>1</v>
      </c>
      <c r="EG12">
        <v>0.58139534883720934</v>
      </c>
      <c r="EH12">
        <v>0.98105115215029226</v>
      </c>
      <c r="EI12">
        <v>1</v>
      </c>
      <c r="EJ12">
        <v>1</v>
      </c>
      <c r="EK12">
        <v>1</v>
      </c>
      <c r="EL12">
        <v>1</v>
      </c>
      <c r="EM12">
        <v>1</v>
      </c>
      <c r="EN12">
        <v>1</v>
      </c>
    </row>
    <row r="13" spans="1:144" x14ac:dyDescent="0.25">
      <c r="A13" t="s">
        <v>125</v>
      </c>
      <c r="B13" s="14">
        <v>9.0044255828288636E-2</v>
      </c>
      <c r="C13" s="14">
        <v>0.1126334665844259</v>
      </c>
      <c r="D13" s="14">
        <v>0.13751073620677309</v>
      </c>
      <c r="E13" s="14">
        <v>0.10943300734054452</v>
      </c>
      <c r="F13" s="14">
        <v>0.22086925295600407</v>
      </c>
      <c r="G13" s="14">
        <v>-3.2004592438813761E-3</v>
      </c>
      <c r="H13">
        <v>2795000</v>
      </c>
      <c r="I13">
        <v>2997163</v>
      </c>
      <c r="J13">
        <v>3497834</v>
      </c>
      <c r="K13">
        <v>3737901</v>
      </c>
      <c r="L13">
        <v>3669950</v>
      </c>
      <c r="M13">
        <v>3808725</v>
      </c>
      <c r="N13">
        <v>3911208</v>
      </c>
      <c r="O13">
        <v>3776997</v>
      </c>
      <c r="P13">
        <v>2.4602224719101122</v>
      </c>
      <c r="Q13">
        <v>2.1086722771321527</v>
      </c>
      <c r="R13">
        <v>1.7595633444599834</v>
      </c>
      <c r="S13">
        <v>4.844773130823814</v>
      </c>
      <c r="T13">
        <v>3.381451792123948</v>
      </c>
      <c r="U13">
        <v>4.644336295701013</v>
      </c>
      <c r="V13">
        <v>4.2117348370398471</v>
      </c>
      <c r="W13">
        <v>3.7665199325666645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0.60113976098683108</v>
      </c>
      <c r="BJ13">
        <v>0.64991672400376432</v>
      </c>
      <c r="BK13">
        <v>0.71107504117124487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750000</v>
      </c>
      <c r="BS13">
        <v>750000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750000</v>
      </c>
      <c r="BZ13">
        <v>750000</v>
      </c>
      <c r="CA13">
        <v>750000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750000</v>
      </c>
      <c r="CY13">
        <v>750000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750000</v>
      </c>
      <c r="DF13">
        <v>750000</v>
      </c>
      <c r="DG13">
        <v>750000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0.19175661330207955</v>
      </c>
      <c r="DO13">
        <v>0.19857045160480669</v>
      </c>
      <c r="DP13">
        <v>0</v>
      </c>
      <c r="DQ13">
        <v>0</v>
      </c>
      <c r="DR13">
        <v>0</v>
      </c>
      <c r="DS13">
        <v>0</v>
      </c>
      <c r="DT13">
        <v>0</v>
      </c>
      <c r="DU13" s="42">
        <v>0.19691629088474488</v>
      </c>
      <c r="DV13">
        <v>0.19175661330207955</v>
      </c>
      <c r="DW13">
        <v>0.19857045160480669</v>
      </c>
      <c r="DX13" s="42">
        <v>1.6541607200618036E-3</v>
      </c>
      <c r="DY13" s="17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0.28283529181059841</v>
      </c>
      <c r="EF13">
        <v>0.36093351845212457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0.28283529181059841</v>
      </c>
      <c r="EM13">
        <v>0.36093351845212457</v>
      </c>
      <c r="EN13">
        <v>0.38835775931035948</v>
      </c>
    </row>
    <row r="14" spans="1:144" x14ac:dyDescent="0.25">
      <c r="A14" t="s">
        <v>126</v>
      </c>
      <c r="B14" s="14">
        <v>0.18322476502569041</v>
      </c>
      <c r="C14" s="14">
        <v>0.13888583468650573</v>
      </c>
      <c r="D14" s="14">
        <v>7.4374530409724443E-2</v>
      </c>
      <c r="E14" s="14">
        <v>6.0348087770258855E-3</v>
      </c>
      <c r="F14" s="14">
        <v>-0.46449160508266912</v>
      </c>
      <c r="G14" s="14">
        <v>-0.13285102590947984</v>
      </c>
      <c r="H14">
        <v>2800000</v>
      </c>
      <c r="I14">
        <v>2800000</v>
      </c>
      <c r="J14">
        <v>2800000</v>
      </c>
      <c r="K14">
        <v>2800000</v>
      </c>
      <c r="L14">
        <v>2800000</v>
      </c>
      <c r="M14">
        <v>2800000</v>
      </c>
      <c r="N14">
        <v>3406304</v>
      </c>
      <c r="O14">
        <v>3987844</v>
      </c>
      <c r="P14">
        <v>1.8530657142857143</v>
      </c>
      <c r="Q14">
        <v>1.7969442857142857</v>
      </c>
      <c r="R14">
        <v>1.4285714285714286</v>
      </c>
      <c r="S14">
        <v>1.0714285714285714</v>
      </c>
      <c r="T14">
        <v>0.8571428571428571</v>
      </c>
      <c r="U14">
        <v>0.6428571428571429</v>
      </c>
      <c r="V14">
        <v>0.32500967080406334</v>
      </c>
      <c r="W14">
        <v>3.1471150396431592E-2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</v>
      </c>
      <c r="BE14">
        <v>1</v>
      </c>
      <c r="BF14">
        <v>1</v>
      </c>
      <c r="BG14">
        <v>1</v>
      </c>
      <c r="BH14">
        <v>1</v>
      </c>
      <c r="BI14">
        <v>1</v>
      </c>
      <c r="BJ14">
        <v>1</v>
      </c>
      <c r="BK14">
        <v>0</v>
      </c>
      <c r="BL14">
        <v>0</v>
      </c>
      <c r="BM14">
        <v>5000000</v>
      </c>
      <c r="BN14">
        <v>5000000</v>
      </c>
      <c r="BO14">
        <v>4000000</v>
      </c>
      <c r="BP14">
        <v>3000000</v>
      </c>
      <c r="BQ14">
        <v>2400000</v>
      </c>
      <c r="BR14">
        <v>1800000</v>
      </c>
      <c r="BS14">
        <v>800000</v>
      </c>
      <c r="BT14">
        <v>5000000</v>
      </c>
      <c r="BU14">
        <v>5000000</v>
      </c>
      <c r="BV14">
        <v>4000000</v>
      </c>
      <c r="BW14">
        <v>3000000</v>
      </c>
      <c r="BX14">
        <v>2400000</v>
      </c>
      <c r="BY14">
        <v>1800000</v>
      </c>
      <c r="BZ14">
        <v>800000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5000000</v>
      </c>
      <c r="CT14">
        <v>5000000</v>
      </c>
      <c r="CU14">
        <v>4000000</v>
      </c>
      <c r="CV14">
        <v>3000000</v>
      </c>
      <c r="CW14">
        <v>2400000</v>
      </c>
      <c r="CX14">
        <v>1800000</v>
      </c>
      <c r="CY14">
        <v>800000</v>
      </c>
      <c r="CZ14">
        <v>5000000</v>
      </c>
      <c r="DA14">
        <v>5000000</v>
      </c>
      <c r="DB14">
        <v>4000000</v>
      </c>
      <c r="DC14">
        <v>3000000</v>
      </c>
      <c r="DD14">
        <v>2400000</v>
      </c>
      <c r="DE14">
        <v>1800000</v>
      </c>
      <c r="DF14">
        <v>800000</v>
      </c>
      <c r="DG14">
        <v>0</v>
      </c>
      <c r="DH14">
        <v>0</v>
      </c>
      <c r="DI14">
        <v>1.7857142857142858</v>
      </c>
      <c r="DJ14">
        <v>1.7857142857142858</v>
      </c>
      <c r="DK14">
        <v>1.4285714285714286</v>
      </c>
      <c r="DL14">
        <v>1.0714285714285714</v>
      </c>
      <c r="DM14">
        <v>0.8571428571428571</v>
      </c>
      <c r="DN14">
        <v>0.52843198962864146</v>
      </c>
      <c r="DO14">
        <v>0.20060965273466064</v>
      </c>
      <c r="DP14">
        <v>1.7857142857142858</v>
      </c>
      <c r="DQ14">
        <v>1.7857142857142858</v>
      </c>
      <c r="DR14">
        <v>1.4285714285714286</v>
      </c>
      <c r="DS14">
        <v>1.0714285714285714</v>
      </c>
      <c r="DT14">
        <v>0.8571428571428571</v>
      </c>
      <c r="DU14" s="42">
        <v>0.6428571428571429</v>
      </c>
      <c r="DV14">
        <v>0.23485866205717398</v>
      </c>
      <c r="DW14">
        <v>0</v>
      </c>
      <c r="DX14" s="42">
        <v>-0.6428571428571429</v>
      </c>
      <c r="DY14" s="17">
        <v>0</v>
      </c>
      <c r="DZ14">
        <v>0.56929012254311462</v>
      </c>
      <c r="EA14">
        <v>0.67217572932074898</v>
      </c>
      <c r="EB14">
        <v>0.44587640127806011</v>
      </c>
      <c r="EC14">
        <v>0.65145844172877965</v>
      </c>
      <c r="ED14">
        <v>0.51255974257541193</v>
      </c>
      <c r="EE14">
        <v>0.61620685653369267</v>
      </c>
      <c r="EF14">
        <v>0.42353745897642642</v>
      </c>
      <c r="EG14">
        <v>0.56929012254311462</v>
      </c>
      <c r="EH14">
        <v>0.67217572932074898</v>
      </c>
      <c r="EI14">
        <v>0.44587640127806011</v>
      </c>
      <c r="EJ14">
        <v>0.65145844172877965</v>
      </c>
      <c r="EK14">
        <v>0.51255974257541193</v>
      </c>
      <c r="EL14">
        <v>0.61620685653369267</v>
      </c>
      <c r="EM14">
        <v>0.42353745897642642</v>
      </c>
      <c r="EN14">
        <v>0</v>
      </c>
    </row>
    <row r="15" spans="1:144" x14ac:dyDescent="0.25">
      <c r="A15" t="s">
        <v>48</v>
      </c>
      <c r="B15" s="14">
        <v>0.23399663689592587</v>
      </c>
      <c r="C15" s="14">
        <v>0.17430828390039074</v>
      </c>
      <c r="D15" s="14">
        <v>0.18666882983050581</v>
      </c>
      <c r="E15" s="14">
        <v>0.18868224206321668</v>
      </c>
      <c r="F15" s="14">
        <v>7.0911982227870235E-2</v>
      </c>
      <c r="G15" s="14">
        <v>1.4373958162825939E-2</v>
      </c>
      <c r="H15">
        <v>316607</v>
      </c>
      <c r="I15">
        <v>218961</v>
      </c>
      <c r="J15">
        <v>1240726</v>
      </c>
      <c r="K15">
        <v>1111552</v>
      </c>
      <c r="L15">
        <v>1111552</v>
      </c>
      <c r="M15">
        <v>1111552</v>
      </c>
      <c r="N15">
        <v>1111552</v>
      </c>
      <c r="O15">
        <v>1111552</v>
      </c>
      <c r="P15">
        <v>1.5617896063937353</v>
      </c>
      <c r="Q15">
        <v>2.1892212707246199</v>
      </c>
      <c r="R15">
        <v>0.72993079613015488</v>
      </c>
      <c r="S15">
        <v>0.87026682039258874</v>
      </c>
      <c r="T15">
        <v>1.2311868471839917</v>
      </c>
      <c r="U15">
        <v>1.1840331072967398</v>
      </c>
      <c r="V15">
        <v>1.1368793674094879</v>
      </c>
      <c r="W15">
        <v>1.1834939058263685</v>
      </c>
      <c r="X15">
        <v>0</v>
      </c>
      <c r="Y15">
        <v>0</v>
      </c>
      <c r="Z15">
        <v>0</v>
      </c>
      <c r="AA15">
        <v>1</v>
      </c>
      <c r="AB15">
        <v>13.80071763731714</v>
      </c>
      <c r="AC15">
        <v>10.340406171154402</v>
      </c>
      <c r="AD15">
        <v>26.946707112390865</v>
      </c>
      <c r="AE15">
        <v>0</v>
      </c>
      <c r="AF15">
        <v>0</v>
      </c>
      <c r="AG15">
        <v>0</v>
      </c>
      <c r="AH15">
        <v>1</v>
      </c>
      <c r="AI15">
        <v>13.80071763731714</v>
      </c>
      <c r="AJ15">
        <v>10.340406171154402</v>
      </c>
      <c r="AK15">
        <v>26.946707112390865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645378</v>
      </c>
      <c r="BP15">
        <v>72460</v>
      </c>
      <c r="BQ15">
        <v>169239</v>
      </c>
      <c r="BR15">
        <v>64943</v>
      </c>
      <c r="BS15">
        <v>0</v>
      </c>
      <c r="BT15">
        <v>0</v>
      </c>
      <c r="BU15">
        <v>0</v>
      </c>
      <c r="BV15">
        <v>645378</v>
      </c>
      <c r="BW15">
        <v>72460</v>
      </c>
      <c r="BX15">
        <v>169239</v>
      </c>
      <c r="BY15">
        <v>64943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645378</v>
      </c>
      <c r="CV15">
        <v>72460</v>
      </c>
      <c r="CW15">
        <v>169239</v>
      </c>
      <c r="CX15">
        <v>64943</v>
      </c>
      <c r="CY15">
        <v>0</v>
      </c>
      <c r="CZ15">
        <v>0</v>
      </c>
      <c r="DA15">
        <v>0</v>
      </c>
      <c r="DB15">
        <v>645378</v>
      </c>
      <c r="DC15">
        <v>72460</v>
      </c>
      <c r="DD15">
        <v>169239</v>
      </c>
      <c r="DE15">
        <v>64943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0.58060981402579459</v>
      </c>
      <c r="DL15">
        <v>6.5188133348687241E-2</v>
      </c>
      <c r="DM15">
        <v>0.15225468534085676</v>
      </c>
      <c r="DN15">
        <v>5.8425516754951633E-2</v>
      </c>
      <c r="DO15">
        <v>0</v>
      </c>
      <c r="DP15">
        <v>0</v>
      </c>
      <c r="DQ15">
        <v>0</v>
      </c>
      <c r="DR15">
        <v>0.52016158281522273</v>
      </c>
      <c r="DS15">
        <v>6.5188133348687241E-2</v>
      </c>
      <c r="DT15">
        <v>0.15225468534085676</v>
      </c>
      <c r="DU15" s="42">
        <v>5.8425516754951633E-2</v>
      </c>
      <c r="DV15">
        <v>0</v>
      </c>
      <c r="DW15">
        <v>0</v>
      </c>
      <c r="DX15" s="42">
        <v>-5.8425516754951633E-2</v>
      </c>
      <c r="DY15" s="17">
        <v>0</v>
      </c>
      <c r="DZ15">
        <v>0</v>
      </c>
      <c r="EA15">
        <v>0</v>
      </c>
      <c r="EB15">
        <v>0.30089951226881023</v>
      </c>
      <c r="EC15">
        <v>2.9622519328632541E-2</v>
      </c>
      <c r="ED15">
        <v>5.4542887999172375E-2</v>
      </c>
      <c r="EE15">
        <v>2.153114727466527E-2</v>
      </c>
      <c r="EF15">
        <v>0</v>
      </c>
      <c r="EG15">
        <v>0</v>
      </c>
      <c r="EH15">
        <v>0</v>
      </c>
      <c r="EI15">
        <v>0.30089951226881023</v>
      </c>
      <c r="EJ15">
        <v>2.9622519328632541E-2</v>
      </c>
      <c r="EK15">
        <v>5.4542887999172375E-2</v>
      </c>
      <c r="EL15">
        <v>2.153114727466527E-2</v>
      </c>
      <c r="EM15">
        <v>0</v>
      </c>
      <c r="EN15">
        <v>0</v>
      </c>
    </row>
    <row r="16" spans="1:144" x14ac:dyDescent="0.25">
      <c r="A16" t="s">
        <v>49</v>
      </c>
      <c r="B16" s="14">
        <v>0.26958535502270226</v>
      </c>
      <c r="C16" s="14">
        <v>0.23107995212973811</v>
      </c>
      <c r="D16" s="14">
        <v>0.23702883327704949</v>
      </c>
      <c r="E16" s="14">
        <v>0.21247547100741915</v>
      </c>
      <c r="F16" s="14">
        <v>2.5743821965011571E-2</v>
      </c>
      <c r="G16" s="14">
        <v>-1.8604481122318967E-2</v>
      </c>
      <c r="H16">
        <v>3906561</v>
      </c>
      <c r="I16">
        <v>4252114</v>
      </c>
      <c r="J16">
        <v>4272787</v>
      </c>
      <c r="K16">
        <v>4935288</v>
      </c>
      <c r="L16">
        <v>5360503</v>
      </c>
      <c r="M16">
        <v>5330442</v>
      </c>
      <c r="N16">
        <v>6549402</v>
      </c>
      <c r="O16">
        <v>6816607</v>
      </c>
      <c r="P16">
        <v>0</v>
      </c>
      <c r="Q16">
        <v>0.31254986057336914</v>
      </c>
      <c r="R16">
        <v>0.58631737330662925</v>
      </c>
      <c r="S16">
        <v>1.5925283569283974</v>
      </c>
      <c r="T16">
        <v>1.7124973527709788</v>
      </c>
      <c r="U16">
        <v>1.4718371427067158</v>
      </c>
      <c r="V16">
        <v>1.6077421621362553</v>
      </c>
      <c r="W16">
        <v>1.3736539268351937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>
        <v>1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1474736</v>
      </c>
      <c r="BR16">
        <v>1474736</v>
      </c>
      <c r="BS16">
        <v>1474736</v>
      </c>
      <c r="BT16">
        <v>0</v>
      </c>
      <c r="BU16">
        <v>0</v>
      </c>
      <c r="BV16">
        <v>0</v>
      </c>
      <c r="BW16">
        <v>0</v>
      </c>
      <c r="BX16">
        <v>1474736</v>
      </c>
      <c r="BY16">
        <v>1474736</v>
      </c>
      <c r="BZ16">
        <v>1474736</v>
      </c>
      <c r="CA16">
        <v>1474736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1474736</v>
      </c>
      <c r="CX16">
        <v>1474736</v>
      </c>
      <c r="CY16">
        <v>1474736</v>
      </c>
      <c r="CZ16">
        <v>0</v>
      </c>
      <c r="DA16">
        <v>0</v>
      </c>
      <c r="DB16">
        <v>0</v>
      </c>
      <c r="DC16">
        <v>0</v>
      </c>
      <c r="DD16">
        <v>1474736</v>
      </c>
      <c r="DE16">
        <v>1474736</v>
      </c>
      <c r="DF16">
        <v>1474736</v>
      </c>
      <c r="DG16">
        <v>1474736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0.27666298592124255</v>
      </c>
      <c r="DN16">
        <v>0.22517109195618165</v>
      </c>
      <c r="DO16">
        <v>0.21634458316285507</v>
      </c>
      <c r="DP16">
        <v>0</v>
      </c>
      <c r="DQ16">
        <v>0</v>
      </c>
      <c r="DR16">
        <v>0</v>
      </c>
      <c r="DS16">
        <v>0</v>
      </c>
      <c r="DT16">
        <v>0.27511149606669372</v>
      </c>
      <c r="DU16" s="42">
        <v>0.27666298592124255</v>
      </c>
      <c r="DV16">
        <v>0.22517109195618165</v>
      </c>
      <c r="DW16">
        <v>0.21634458316285507</v>
      </c>
      <c r="DX16" s="42">
        <v>-6.0318402758387485E-2</v>
      </c>
      <c r="DY16" s="17">
        <v>0</v>
      </c>
      <c r="DZ16">
        <v>0</v>
      </c>
      <c r="EA16">
        <v>0</v>
      </c>
      <c r="EB16">
        <v>0</v>
      </c>
      <c r="EC16">
        <v>0</v>
      </c>
      <c r="ED16">
        <v>0.10706387238257292</v>
      </c>
      <c r="EE16">
        <v>0.1204024660553263</v>
      </c>
      <c r="EF16">
        <v>9.3228897433205019E-2</v>
      </c>
      <c r="EG16">
        <v>0</v>
      </c>
      <c r="EH16">
        <v>0</v>
      </c>
      <c r="EI16">
        <v>0</v>
      </c>
      <c r="EJ16">
        <v>0</v>
      </c>
      <c r="EK16">
        <v>0.10706387238257292</v>
      </c>
      <c r="EL16">
        <v>0.1204024660553263</v>
      </c>
      <c r="EM16">
        <v>9.3228897433205019E-2</v>
      </c>
      <c r="EN16">
        <v>0.10807499152833523</v>
      </c>
    </row>
    <row r="17" spans="1:144" x14ac:dyDescent="0.25">
      <c r="A17" t="s">
        <v>50</v>
      </c>
      <c r="B17" s="14">
        <v>4.9693121782867292E-3</v>
      </c>
      <c r="C17" s="14">
        <v>0.10573387769832857</v>
      </c>
      <c r="D17" s="14">
        <v>6.2995191199084625E-3</v>
      </c>
      <c r="E17" s="14">
        <v>8.4875965314394786E-2</v>
      </c>
      <c r="F17" s="14">
        <v>-0.94042099602284757</v>
      </c>
      <c r="G17" s="14">
        <v>-2.085791238393378E-2</v>
      </c>
      <c r="H17">
        <v>68500</v>
      </c>
      <c r="I17">
        <v>68757</v>
      </c>
      <c r="J17">
        <v>68758</v>
      </c>
      <c r="K17">
        <v>68754</v>
      </c>
      <c r="L17">
        <v>68755</v>
      </c>
      <c r="M17">
        <v>68756</v>
      </c>
      <c r="N17">
        <v>193759</v>
      </c>
      <c r="O17">
        <v>206259</v>
      </c>
      <c r="P17">
        <v>0.54744525547445255</v>
      </c>
      <c r="Q17">
        <v>0.54545454545454541</v>
      </c>
      <c r="R17">
        <v>0.54545454545454541</v>
      </c>
      <c r="S17">
        <v>0.54545454545454541</v>
      </c>
      <c r="T17">
        <v>0.54545454545454541</v>
      </c>
      <c r="U17">
        <v>0.54545454545454541</v>
      </c>
      <c r="V17">
        <v>0.58064516129032262</v>
      </c>
      <c r="W17">
        <v>7.7309090909090905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0.53527751646284105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4.7382588375880892E-2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4.7382588375880892E-2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37000</v>
      </c>
      <c r="BM17">
        <v>37500</v>
      </c>
      <c r="BN17">
        <v>37500</v>
      </c>
      <c r="BO17">
        <v>37500</v>
      </c>
      <c r="BP17">
        <v>37500</v>
      </c>
      <c r="BQ17">
        <v>37500</v>
      </c>
      <c r="BR17">
        <v>37500</v>
      </c>
      <c r="BS17">
        <v>112500</v>
      </c>
      <c r="BT17">
        <v>37500</v>
      </c>
      <c r="BU17">
        <v>37500</v>
      </c>
      <c r="BV17">
        <v>37500</v>
      </c>
      <c r="BW17">
        <v>37500</v>
      </c>
      <c r="BX17">
        <v>37500</v>
      </c>
      <c r="BY17">
        <v>37500</v>
      </c>
      <c r="BZ17">
        <v>112500</v>
      </c>
      <c r="CA17">
        <v>853500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741000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741000</v>
      </c>
      <c r="CQ17">
        <v>0</v>
      </c>
      <c r="CR17">
        <v>37000</v>
      </c>
      <c r="CS17">
        <v>37500</v>
      </c>
      <c r="CT17">
        <v>37500</v>
      </c>
      <c r="CU17">
        <v>37500</v>
      </c>
      <c r="CV17">
        <v>37500</v>
      </c>
      <c r="CW17">
        <v>37500</v>
      </c>
      <c r="CX17">
        <v>37500</v>
      </c>
      <c r="CY17">
        <v>853500</v>
      </c>
      <c r="CZ17">
        <v>37500</v>
      </c>
      <c r="DA17">
        <v>37500</v>
      </c>
      <c r="DB17">
        <v>37500</v>
      </c>
      <c r="DC17">
        <v>37500</v>
      </c>
      <c r="DD17">
        <v>37500</v>
      </c>
      <c r="DE17">
        <v>37500</v>
      </c>
      <c r="DF17">
        <v>853500</v>
      </c>
      <c r="DG17">
        <v>853500</v>
      </c>
      <c r="DH17">
        <v>0.54014598540145986</v>
      </c>
      <c r="DI17">
        <v>0.54539901391858281</v>
      </c>
      <c r="DJ17">
        <v>0.54539108176503093</v>
      </c>
      <c r="DK17">
        <v>0.54542281176367924</v>
      </c>
      <c r="DL17">
        <v>0.54541487891789686</v>
      </c>
      <c r="DM17">
        <v>0.54540694630286812</v>
      </c>
      <c r="DN17">
        <v>0.19353939687962882</v>
      </c>
      <c r="DO17">
        <v>4.1380012508545079</v>
      </c>
      <c r="DP17">
        <v>0.54744525547445255</v>
      </c>
      <c r="DQ17">
        <v>0.54539901391858281</v>
      </c>
      <c r="DR17">
        <v>0.54539108176503093</v>
      </c>
      <c r="DS17">
        <v>0.54542281176367924</v>
      </c>
      <c r="DT17">
        <v>0.54541487891789686</v>
      </c>
      <c r="DU17" s="42">
        <v>0.54540694630286812</v>
      </c>
      <c r="DV17">
        <v>4.4049566729803518</v>
      </c>
      <c r="DW17">
        <v>4.1380012508545079</v>
      </c>
      <c r="DX17" s="42">
        <v>3.59259430455164</v>
      </c>
      <c r="DY17" s="17">
        <v>2.3286550443703193E-3</v>
      </c>
      <c r="DZ17">
        <v>2.5105252936092805E-3</v>
      </c>
      <c r="EA17">
        <v>2.3469475693790559E-3</v>
      </c>
      <c r="EB17">
        <v>3.6484891800891341E-3</v>
      </c>
      <c r="EC17">
        <v>8.9014157523725837E-3</v>
      </c>
      <c r="ED17">
        <v>5.0932485527024913E-3</v>
      </c>
      <c r="EE17">
        <v>0.22444203709577989</v>
      </c>
      <c r="EF17">
        <v>4.9312012209735107E-2</v>
      </c>
      <c r="EG17">
        <v>2.5105252936092805E-3</v>
      </c>
      <c r="EH17">
        <v>2.3469475693790559E-3</v>
      </c>
      <c r="EI17">
        <v>3.6484891800891341E-3</v>
      </c>
      <c r="EJ17">
        <v>8.9014157523725837E-3</v>
      </c>
      <c r="EK17">
        <v>5.0932485527024913E-3</v>
      </c>
      <c r="EL17">
        <v>0.22444203709577989</v>
      </c>
      <c r="EM17">
        <v>4.9312012209735107E-2</v>
      </c>
      <c r="EN17">
        <v>4.6756214358315742E-2</v>
      </c>
    </row>
    <row r="18" spans="1:144" x14ac:dyDescent="0.25">
      <c r="A18" t="s">
        <v>51</v>
      </c>
      <c r="B18" s="14">
        <v>0.10618039643893358</v>
      </c>
      <c r="C18" s="14">
        <v>4.4259909694742042E-2</v>
      </c>
      <c r="D18" s="14">
        <v>1.4613302119711017E-2</v>
      </c>
      <c r="E18" s="14">
        <v>1.1471413214791781E-2</v>
      </c>
      <c r="F18" s="14">
        <v>-0.66982982521884726</v>
      </c>
      <c r="G18" s="14">
        <v>-3.278849647995026E-2</v>
      </c>
      <c r="H18">
        <v>4203304</v>
      </c>
      <c r="I18">
        <v>3534700</v>
      </c>
      <c r="J18">
        <v>4252767</v>
      </c>
      <c r="K18">
        <v>4631393</v>
      </c>
      <c r="L18">
        <v>4287859</v>
      </c>
      <c r="M18">
        <v>4849669</v>
      </c>
      <c r="N18">
        <v>5270340</v>
      </c>
      <c r="O18">
        <v>5178425</v>
      </c>
      <c r="P18">
        <v>0.35310756139682631</v>
      </c>
      <c r="Q18">
        <v>0.15540936325759638</v>
      </c>
      <c r="R18">
        <v>0.79956177185142019</v>
      </c>
      <c r="S18">
        <v>0.60065265030012382</v>
      </c>
      <c r="T18">
        <v>0.43141790439087735</v>
      </c>
      <c r="U18">
        <v>0.24482330649782491</v>
      </c>
      <c r="V18">
        <v>7.943053171542816E-2</v>
      </c>
      <c r="W18">
        <v>7.3344814692126309E-2</v>
      </c>
      <c r="X18">
        <v>0</v>
      </c>
      <c r="Y18">
        <v>0</v>
      </c>
      <c r="Z18">
        <v>0</v>
      </c>
      <c r="AA18">
        <v>1</v>
      </c>
      <c r="AB18">
        <v>1</v>
      </c>
      <c r="AC18">
        <v>1</v>
      </c>
      <c r="AD18">
        <v>1</v>
      </c>
      <c r="AE18">
        <v>0</v>
      </c>
      <c r="AF18">
        <v>0</v>
      </c>
      <c r="AG18">
        <v>0</v>
      </c>
      <c r="AH18">
        <v>1</v>
      </c>
      <c r="AI18">
        <v>1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7.3762713429768763E-3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2960000</v>
      </c>
      <c r="BP18">
        <v>2220000</v>
      </c>
      <c r="BQ18">
        <v>1480000</v>
      </c>
      <c r="BR18">
        <v>740000</v>
      </c>
      <c r="BS18">
        <v>0</v>
      </c>
      <c r="BT18">
        <v>0</v>
      </c>
      <c r="BU18">
        <v>0</v>
      </c>
      <c r="BV18">
        <v>2960000</v>
      </c>
      <c r="BW18">
        <v>2220000</v>
      </c>
      <c r="BX18">
        <v>1480000</v>
      </c>
      <c r="BY18">
        <v>740000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31947</v>
      </c>
      <c r="CR18">
        <v>0</v>
      </c>
      <c r="CS18">
        <v>0</v>
      </c>
      <c r="CT18">
        <v>0</v>
      </c>
      <c r="CU18">
        <v>2960000</v>
      </c>
      <c r="CV18">
        <v>2220000</v>
      </c>
      <c r="CW18">
        <v>1480000</v>
      </c>
      <c r="CX18">
        <v>740000</v>
      </c>
      <c r="CY18">
        <v>0</v>
      </c>
      <c r="CZ18">
        <v>0</v>
      </c>
      <c r="DA18">
        <v>0</v>
      </c>
      <c r="DB18">
        <v>2960000</v>
      </c>
      <c r="DC18">
        <v>2220000</v>
      </c>
      <c r="DD18">
        <v>1480000</v>
      </c>
      <c r="DE18">
        <v>740000</v>
      </c>
      <c r="DF18">
        <v>0</v>
      </c>
      <c r="DG18">
        <v>31947</v>
      </c>
      <c r="DH18">
        <v>0</v>
      </c>
      <c r="DI18">
        <v>0</v>
      </c>
      <c r="DJ18">
        <v>0</v>
      </c>
      <c r="DK18">
        <v>0.63911656816858342</v>
      </c>
      <c r="DL18">
        <v>0.51774090519301119</v>
      </c>
      <c r="DM18">
        <v>0.30517546661431943</v>
      </c>
      <c r="DN18">
        <v>0.14040839869913516</v>
      </c>
      <c r="DO18">
        <v>0</v>
      </c>
      <c r="DP18">
        <v>0</v>
      </c>
      <c r="DQ18">
        <v>0</v>
      </c>
      <c r="DR18">
        <v>0.69601743993969101</v>
      </c>
      <c r="DS18">
        <v>0.47933742612643754</v>
      </c>
      <c r="DT18">
        <v>0.3451606034620075</v>
      </c>
      <c r="DU18" s="42">
        <v>0.15258773330715972</v>
      </c>
      <c r="DV18">
        <v>0</v>
      </c>
      <c r="DW18">
        <v>6.1692503029396007E-3</v>
      </c>
      <c r="DX18" s="42">
        <v>-0.14641848300422011</v>
      </c>
      <c r="DY18" s="17">
        <v>0</v>
      </c>
      <c r="DZ18">
        <v>0</v>
      </c>
      <c r="EA18">
        <v>0</v>
      </c>
      <c r="EB18">
        <v>0.3834084153225028</v>
      </c>
      <c r="EC18">
        <v>0.30914191117656625</v>
      </c>
      <c r="ED18">
        <v>0.59322108628400705</v>
      </c>
      <c r="EE18">
        <v>0.36715072678478666</v>
      </c>
      <c r="EF18">
        <v>0</v>
      </c>
      <c r="EG18">
        <v>0</v>
      </c>
      <c r="EH18">
        <v>0</v>
      </c>
      <c r="EI18">
        <v>0.3834084153225028</v>
      </c>
      <c r="EJ18">
        <v>0.30914191117656625</v>
      </c>
      <c r="EK18">
        <v>0.59322108628400705</v>
      </c>
      <c r="EL18">
        <v>0.36715072678478666</v>
      </c>
      <c r="EM18">
        <v>0</v>
      </c>
      <c r="EN18">
        <v>5.2716055881296383E-3</v>
      </c>
    </row>
    <row r="19" spans="1:144" x14ac:dyDescent="0.25">
      <c r="A19" t="s">
        <v>52</v>
      </c>
      <c r="B19" s="14">
        <v>6.6783132776477086E-2</v>
      </c>
      <c r="C19" s="14">
        <v>3.8200068670583398E-2</v>
      </c>
      <c r="D19" s="14">
        <v>2.7115816619943875E-2</v>
      </c>
      <c r="E19" s="14">
        <v>1.9899180410324194E-2</v>
      </c>
      <c r="F19" s="14">
        <v>-0.29016314463264659</v>
      </c>
      <c r="G19" s="14">
        <v>-1.8300888260259204E-2</v>
      </c>
      <c r="H19">
        <v>3016000</v>
      </c>
      <c r="I19">
        <v>3775437</v>
      </c>
      <c r="J19">
        <v>4259271</v>
      </c>
      <c r="K19">
        <v>4798180</v>
      </c>
      <c r="L19">
        <v>5579008</v>
      </c>
      <c r="M19">
        <v>7311604</v>
      </c>
      <c r="N19">
        <v>8032683</v>
      </c>
      <c r="O19">
        <v>9494346</v>
      </c>
      <c r="P19">
        <v>1.0411414683204827</v>
      </c>
      <c r="Q19">
        <v>0.62898900203665986</v>
      </c>
      <c r="R19">
        <v>0.41550914524805738</v>
      </c>
      <c r="S19">
        <v>0.27000355462624148</v>
      </c>
      <c r="T19">
        <v>0.16203720930232557</v>
      </c>
      <c r="U19">
        <v>8.5448910411622281E-2</v>
      </c>
      <c r="V19">
        <v>5.4409978581327956E-2</v>
      </c>
      <c r="W19">
        <v>3.5384209971540001E-2</v>
      </c>
      <c r="X19">
        <v>0</v>
      </c>
      <c r="Y19">
        <v>0</v>
      </c>
      <c r="Z19">
        <v>0</v>
      </c>
      <c r="AA19">
        <v>0</v>
      </c>
      <c r="AB19">
        <v>1</v>
      </c>
      <c r="AC19">
        <v>1</v>
      </c>
      <c r="AD19">
        <v>1</v>
      </c>
      <c r="AE19">
        <v>1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2.34375</v>
      </c>
      <c r="AO19">
        <v>1.8690074947200539</v>
      </c>
      <c r="AP19">
        <v>1.873721854021007</v>
      </c>
      <c r="AQ19">
        <v>4.8930381852699982</v>
      </c>
      <c r="AR19">
        <v>0.74673155597947782</v>
      </c>
      <c r="AS19">
        <v>0.61807905972868804</v>
      </c>
      <c r="AT19">
        <v>0.78754006610086291</v>
      </c>
      <c r="AU19">
        <v>0.71121647651503928</v>
      </c>
      <c r="AV19">
        <v>1.8690074947200539</v>
      </c>
      <c r="AW19">
        <v>1.873721854021007</v>
      </c>
      <c r="AX19">
        <v>4.8930381852699982</v>
      </c>
      <c r="AY19">
        <v>0.74673155597947782</v>
      </c>
      <c r="AZ19">
        <v>0.61807905972868804</v>
      </c>
      <c r="BA19">
        <v>0.78754006610086291</v>
      </c>
      <c r="BB19">
        <v>0.71121647651503928</v>
      </c>
      <c r="BC19">
        <v>0.17042220396811059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520000</v>
      </c>
      <c r="BQ19">
        <v>470000</v>
      </c>
      <c r="BR19">
        <v>420000</v>
      </c>
      <c r="BS19">
        <v>370000</v>
      </c>
      <c r="BT19">
        <v>0</v>
      </c>
      <c r="BU19">
        <v>0</v>
      </c>
      <c r="BV19">
        <v>0</v>
      </c>
      <c r="BW19">
        <v>520000</v>
      </c>
      <c r="BX19">
        <v>470000</v>
      </c>
      <c r="BY19">
        <v>420000</v>
      </c>
      <c r="BZ19">
        <v>370000</v>
      </c>
      <c r="CA19">
        <v>320000</v>
      </c>
      <c r="CB19">
        <v>128000</v>
      </c>
      <c r="CC19">
        <v>160513</v>
      </c>
      <c r="CD19">
        <v>186794</v>
      </c>
      <c r="CE19">
        <v>153279</v>
      </c>
      <c r="CF19">
        <v>750000</v>
      </c>
      <c r="CG19">
        <v>250000</v>
      </c>
      <c r="CH19">
        <v>600000</v>
      </c>
      <c r="CI19">
        <v>600000</v>
      </c>
      <c r="CJ19">
        <v>160513</v>
      </c>
      <c r="CK19">
        <v>186794</v>
      </c>
      <c r="CL19">
        <v>153279</v>
      </c>
      <c r="CM19">
        <v>750000</v>
      </c>
      <c r="CN19">
        <v>250000</v>
      </c>
      <c r="CO19">
        <v>600000</v>
      </c>
      <c r="CP19">
        <v>600000</v>
      </c>
      <c r="CQ19">
        <v>50000</v>
      </c>
      <c r="CR19">
        <v>128000</v>
      </c>
      <c r="CS19">
        <v>160513</v>
      </c>
      <c r="CT19">
        <v>186794</v>
      </c>
      <c r="CU19">
        <v>153279</v>
      </c>
      <c r="CV19">
        <v>1270000</v>
      </c>
      <c r="CW19">
        <v>720000</v>
      </c>
      <c r="CX19">
        <v>1020000</v>
      </c>
      <c r="CY19">
        <v>970000</v>
      </c>
      <c r="CZ19">
        <v>160513</v>
      </c>
      <c r="DA19">
        <v>186794</v>
      </c>
      <c r="DB19">
        <v>153279</v>
      </c>
      <c r="DC19">
        <v>1270000</v>
      </c>
      <c r="DD19">
        <v>720000</v>
      </c>
      <c r="DE19">
        <v>1020000</v>
      </c>
      <c r="DF19">
        <v>970000</v>
      </c>
      <c r="DG19">
        <v>370000</v>
      </c>
      <c r="DH19">
        <v>4.2440318302387266E-2</v>
      </c>
      <c r="DI19">
        <v>4.2515078386952294E-2</v>
      </c>
      <c r="DJ19">
        <v>4.3855861719059433E-2</v>
      </c>
      <c r="DK19">
        <v>3.1945237569245007E-2</v>
      </c>
      <c r="DL19">
        <v>0.22763903547010508</v>
      </c>
      <c r="DM19">
        <v>9.8473604423871972E-2</v>
      </c>
      <c r="DN19">
        <v>0.12698123404097983</v>
      </c>
      <c r="DO19">
        <v>0.10216606809989862</v>
      </c>
      <c r="DP19">
        <v>5.3220490716180374E-2</v>
      </c>
      <c r="DQ19">
        <v>4.9476126869551787E-2</v>
      </c>
      <c r="DR19">
        <v>3.5987144278915334E-2</v>
      </c>
      <c r="DS19">
        <v>0.26468369256676488</v>
      </c>
      <c r="DT19">
        <v>0.12905520121139816</v>
      </c>
      <c r="DU19" s="42">
        <v>0.13950427293381862</v>
      </c>
      <c r="DV19">
        <v>0.12075666374485337</v>
      </c>
      <c r="DW19">
        <v>3.8970562058724213E-2</v>
      </c>
      <c r="DX19" s="42">
        <v>-0.10053371087509441</v>
      </c>
      <c r="DY19" s="17">
        <v>4.2440318302387266E-2</v>
      </c>
      <c r="DZ19">
        <v>3.8355928043893789E-2</v>
      </c>
      <c r="EA19">
        <v>3.6660397432669189E-2</v>
      </c>
      <c r="EB19">
        <v>3.1296188876018871E-2</v>
      </c>
      <c r="EC19">
        <v>0.37859501303916998</v>
      </c>
      <c r="ED19">
        <v>0.43242022597560309</v>
      </c>
      <c r="EE19">
        <v>0.3302714151061612</v>
      </c>
      <c r="EF19">
        <v>0.83541757098465586</v>
      </c>
      <c r="EG19">
        <v>3.8355928043893789E-2</v>
      </c>
      <c r="EH19">
        <v>3.6660397432669189E-2</v>
      </c>
      <c r="EI19">
        <v>3.1296188876018871E-2</v>
      </c>
      <c r="EJ19">
        <v>0.37859501303916998</v>
      </c>
      <c r="EK19">
        <v>0.43242022597560309</v>
      </c>
      <c r="EL19">
        <v>0.3302714151061612</v>
      </c>
      <c r="EM19">
        <v>0.83541757098465586</v>
      </c>
      <c r="EN19">
        <v>0.90147159146282041</v>
      </c>
    </row>
    <row r="20" spans="1:144" x14ac:dyDescent="0.25">
      <c r="A20" t="s">
        <v>53</v>
      </c>
      <c r="B20" s="14">
        <v>0.10858348543346028</v>
      </c>
      <c r="C20" s="14">
        <v>0.10183203571485742</v>
      </c>
      <c r="D20" s="14">
        <v>0.14392830650243799</v>
      </c>
      <c r="E20" s="14">
        <v>0.16771840596011953</v>
      </c>
      <c r="F20" s="14">
        <v>0.41338926882946192</v>
      </c>
      <c r="G20" s="14">
        <v>6.5886370245262102E-2</v>
      </c>
      <c r="H20">
        <v>8238000</v>
      </c>
      <c r="I20">
        <v>9508030</v>
      </c>
      <c r="J20">
        <v>11176789</v>
      </c>
      <c r="K20">
        <v>11969189</v>
      </c>
      <c r="L20">
        <v>12674197</v>
      </c>
      <c r="M20">
        <v>13371403</v>
      </c>
      <c r="N20">
        <v>14277642</v>
      </c>
      <c r="O20">
        <v>14501038</v>
      </c>
      <c r="P20">
        <v>5.6889293434975532E-4</v>
      </c>
      <c r="Q20">
        <v>0</v>
      </c>
      <c r="R20">
        <v>0</v>
      </c>
      <c r="S20">
        <v>0.20886962349746505</v>
      </c>
      <c r="T20">
        <v>0.19725115524084089</v>
      </c>
      <c r="U20">
        <v>0.18696616951863615</v>
      </c>
      <c r="V20">
        <v>0.30662421886469204</v>
      </c>
      <c r="W20">
        <v>0.33529219035579139</v>
      </c>
      <c r="X20">
        <v>0</v>
      </c>
      <c r="Y20">
        <v>0</v>
      </c>
      <c r="Z20">
        <v>0</v>
      </c>
      <c r="AA20">
        <v>0</v>
      </c>
      <c r="AB20">
        <v>1</v>
      </c>
      <c r="AC20">
        <v>1</v>
      </c>
      <c r="AD20">
        <v>1</v>
      </c>
      <c r="AE20">
        <v>1</v>
      </c>
      <c r="AF20">
        <v>0</v>
      </c>
      <c r="AG20">
        <v>0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0</v>
      </c>
      <c r="AO20">
        <v>0</v>
      </c>
      <c r="AP20">
        <v>0.9450086846298118</v>
      </c>
      <c r="AQ20">
        <v>0.77504095316396515</v>
      </c>
      <c r="AR20">
        <v>0</v>
      </c>
      <c r="AS20">
        <v>0</v>
      </c>
      <c r="AT20">
        <v>0</v>
      </c>
      <c r="AU20">
        <v>0.52856064215889542</v>
      </c>
      <c r="AV20">
        <v>0</v>
      </c>
      <c r="AW20">
        <v>0.9450086846298118</v>
      </c>
      <c r="AX20">
        <v>0.77504095316396515</v>
      </c>
      <c r="AY20">
        <v>0</v>
      </c>
      <c r="AZ20">
        <v>0</v>
      </c>
      <c r="BA20">
        <v>0</v>
      </c>
      <c r="BB20">
        <v>0.52856064215889542</v>
      </c>
      <c r="BC20">
        <v>0.56750443417406937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0.28000000000000003</v>
      </c>
      <c r="BL20">
        <v>0</v>
      </c>
      <c r="BM20">
        <v>0</v>
      </c>
      <c r="BN20">
        <v>0</v>
      </c>
      <c r="BO20">
        <v>0</v>
      </c>
      <c r="BP20">
        <v>2500000</v>
      </c>
      <c r="BQ20">
        <v>2500000</v>
      </c>
      <c r="BR20">
        <v>2500000</v>
      </c>
      <c r="BS20">
        <v>2500000</v>
      </c>
      <c r="BT20">
        <v>0</v>
      </c>
      <c r="BU20">
        <v>0</v>
      </c>
      <c r="BV20">
        <v>0</v>
      </c>
      <c r="BW20">
        <v>2500000</v>
      </c>
      <c r="BX20">
        <v>2500000</v>
      </c>
      <c r="BY20">
        <v>2500000</v>
      </c>
      <c r="BZ20">
        <v>2500000</v>
      </c>
      <c r="CA20">
        <v>2500000</v>
      </c>
      <c r="CB20">
        <v>0</v>
      </c>
      <c r="CC20">
        <v>0</v>
      </c>
      <c r="CD20">
        <v>3000000</v>
      </c>
      <c r="CE20">
        <v>2500000</v>
      </c>
      <c r="CF20">
        <v>0</v>
      </c>
      <c r="CG20">
        <v>0</v>
      </c>
      <c r="CH20">
        <v>0</v>
      </c>
      <c r="CI20">
        <v>2000000</v>
      </c>
      <c r="CJ20">
        <v>0</v>
      </c>
      <c r="CK20">
        <v>3000000</v>
      </c>
      <c r="CL20">
        <v>2500000</v>
      </c>
      <c r="CM20">
        <v>0</v>
      </c>
      <c r="CN20">
        <v>0</v>
      </c>
      <c r="CO20">
        <v>0</v>
      </c>
      <c r="CP20">
        <v>2000000</v>
      </c>
      <c r="CQ20">
        <v>1300000</v>
      </c>
      <c r="CR20">
        <v>0</v>
      </c>
      <c r="CS20">
        <v>0</v>
      </c>
      <c r="CT20">
        <v>3000000</v>
      </c>
      <c r="CU20">
        <v>2500000</v>
      </c>
      <c r="CV20">
        <v>2500000</v>
      </c>
      <c r="CW20">
        <v>2500000</v>
      </c>
      <c r="CX20">
        <v>2500000</v>
      </c>
      <c r="CY20">
        <v>4500000</v>
      </c>
      <c r="CZ20">
        <v>0</v>
      </c>
      <c r="DA20">
        <v>3000000</v>
      </c>
      <c r="DB20">
        <v>2500000</v>
      </c>
      <c r="DC20">
        <v>2500000</v>
      </c>
      <c r="DD20">
        <v>2500000</v>
      </c>
      <c r="DE20">
        <v>2500000</v>
      </c>
      <c r="DF20">
        <v>4500000</v>
      </c>
      <c r="DG20">
        <v>3800000</v>
      </c>
      <c r="DH20">
        <v>0</v>
      </c>
      <c r="DI20">
        <v>0</v>
      </c>
      <c r="DJ20">
        <v>0.2684134056749215</v>
      </c>
      <c r="DK20">
        <v>0.20886962349746505</v>
      </c>
      <c r="DL20">
        <v>0.19725115524084089</v>
      </c>
      <c r="DM20">
        <v>0.18696616951863615</v>
      </c>
      <c r="DN20">
        <v>0.17509894140783192</v>
      </c>
      <c r="DO20">
        <v>0.31032261276744466</v>
      </c>
      <c r="DP20">
        <v>0</v>
      </c>
      <c r="DQ20">
        <v>0.31552277390794936</v>
      </c>
      <c r="DR20">
        <v>0.22367783806243458</v>
      </c>
      <c r="DS20">
        <v>0.20886962349746505</v>
      </c>
      <c r="DT20">
        <v>0.19725115524084089</v>
      </c>
      <c r="DU20" s="42">
        <v>0.18696616951863615</v>
      </c>
      <c r="DV20">
        <v>0.31517809453409745</v>
      </c>
      <c r="DW20">
        <v>0.26205020633695325</v>
      </c>
      <c r="DX20" s="42">
        <v>7.5084036818317101E-2</v>
      </c>
      <c r="DY20" s="17">
        <v>0</v>
      </c>
      <c r="DZ20">
        <v>0</v>
      </c>
      <c r="EA20">
        <v>0.99812684861410084</v>
      </c>
      <c r="EB20">
        <v>1</v>
      </c>
      <c r="EC20">
        <v>1</v>
      </c>
      <c r="ED20">
        <v>1</v>
      </c>
      <c r="EE20">
        <v>1</v>
      </c>
      <c r="EF20">
        <v>0.69230769230769229</v>
      </c>
      <c r="EG20">
        <v>0</v>
      </c>
      <c r="EH20">
        <v>0.99812684861410084</v>
      </c>
      <c r="EI20">
        <v>1</v>
      </c>
      <c r="EJ20">
        <v>1</v>
      </c>
      <c r="EK20">
        <v>1</v>
      </c>
      <c r="EL20">
        <v>1</v>
      </c>
      <c r="EM20">
        <v>0.69230769230769229</v>
      </c>
      <c r="EN20">
        <v>0.61455548797242132</v>
      </c>
    </row>
    <row r="21" spans="1:144" x14ac:dyDescent="0.25">
      <c r="A21" t="s">
        <v>54</v>
      </c>
      <c r="B21" s="14">
        <v>8.7407234563425071E-2</v>
      </c>
      <c r="C21" s="14">
        <v>0.11560587158055421</v>
      </c>
      <c r="D21" s="14">
        <v>0.19246780506768518</v>
      </c>
      <c r="E21" s="14">
        <v>0.17422689569341701</v>
      </c>
      <c r="F21" s="14">
        <v>0.66486184859195097</v>
      </c>
      <c r="G21" s="14">
        <v>5.8621024112862796E-2</v>
      </c>
      <c r="H21">
        <v>17814000</v>
      </c>
      <c r="I21">
        <v>18649270</v>
      </c>
      <c r="J21">
        <v>19217604</v>
      </c>
      <c r="K21">
        <v>19551955</v>
      </c>
      <c r="L21">
        <v>20201067</v>
      </c>
      <c r="M21">
        <v>20621826</v>
      </c>
      <c r="N21">
        <v>21525631</v>
      </c>
      <c r="O21">
        <v>21896794</v>
      </c>
      <c r="P21">
        <v>0.42189708506841167</v>
      </c>
      <c r="Q21">
        <v>0.36202097929910593</v>
      </c>
      <c r="R21">
        <v>0.23261908041852883</v>
      </c>
      <c r="S21">
        <v>0.14008083775111591</v>
      </c>
      <c r="T21">
        <v>0.44593209482735102</v>
      </c>
      <c r="U21">
        <v>0.61245988472704282</v>
      </c>
      <c r="V21">
        <v>1.0826530779609838</v>
      </c>
      <c r="W21">
        <v>1.0075099683208002</v>
      </c>
      <c r="X21">
        <v>1</v>
      </c>
      <c r="Y21">
        <v>1</v>
      </c>
      <c r="Z21">
        <v>1</v>
      </c>
      <c r="AA21">
        <v>1</v>
      </c>
      <c r="AB21">
        <v>0.80397290654690168</v>
      </c>
      <c r="AC21">
        <v>1.0011356087146612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0.80397290654690168</v>
      </c>
      <c r="AJ21">
        <v>1.0011356087146612</v>
      </c>
      <c r="AK21">
        <v>1</v>
      </c>
      <c r="AL21">
        <v>1</v>
      </c>
      <c r="AM21">
        <v>1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3112000</v>
      </c>
      <c r="BM21">
        <v>3705972</v>
      </c>
      <c r="BN21">
        <v>3795111</v>
      </c>
      <c r="BO21">
        <v>2737235</v>
      </c>
      <c r="BP21">
        <v>1648335</v>
      </c>
      <c r="BQ21">
        <v>1761170</v>
      </c>
      <c r="BR21">
        <v>4599891</v>
      </c>
      <c r="BS21">
        <v>10645346</v>
      </c>
      <c r="BT21">
        <v>3705972</v>
      </c>
      <c r="BU21">
        <v>3795111</v>
      </c>
      <c r="BV21">
        <v>2737235</v>
      </c>
      <c r="BW21">
        <v>1648335</v>
      </c>
      <c r="BX21">
        <v>1761170</v>
      </c>
      <c r="BY21">
        <v>4599891</v>
      </c>
      <c r="BZ21">
        <v>10645346</v>
      </c>
      <c r="CA21">
        <v>10792768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3112000</v>
      </c>
      <c r="CS21">
        <v>3705972</v>
      </c>
      <c r="CT21">
        <v>3795111</v>
      </c>
      <c r="CU21">
        <v>2737235</v>
      </c>
      <c r="CV21">
        <v>1648335</v>
      </c>
      <c r="CW21">
        <v>1761170</v>
      </c>
      <c r="CX21">
        <v>4599891</v>
      </c>
      <c r="CY21">
        <v>10645346</v>
      </c>
      <c r="CZ21">
        <v>3705972</v>
      </c>
      <c r="DA21">
        <v>3795111</v>
      </c>
      <c r="DB21">
        <v>2737235</v>
      </c>
      <c r="DC21">
        <v>1648335</v>
      </c>
      <c r="DD21">
        <v>1761170</v>
      </c>
      <c r="DE21">
        <v>4599891</v>
      </c>
      <c r="DF21">
        <v>10645346</v>
      </c>
      <c r="DG21">
        <v>10792768</v>
      </c>
      <c r="DH21">
        <v>0.17469406085101605</v>
      </c>
      <c r="DI21">
        <v>0.19871941368214413</v>
      </c>
      <c r="DJ21">
        <v>0.19748096588940015</v>
      </c>
      <c r="DK21">
        <v>0.13999802065829223</v>
      </c>
      <c r="DL21">
        <v>8.1596432505273112E-2</v>
      </c>
      <c r="DM21">
        <v>8.5403203382668436E-2</v>
      </c>
      <c r="DN21">
        <v>0.21369366593713326</v>
      </c>
      <c r="DO21">
        <v>0.48616002872383968</v>
      </c>
      <c r="DP21">
        <v>0.20803704951162008</v>
      </c>
      <c r="DQ21">
        <v>0.20349917181744914</v>
      </c>
      <c r="DR21">
        <v>0.14243372899139767</v>
      </c>
      <c r="DS21">
        <v>8.430538020366761E-2</v>
      </c>
      <c r="DT21">
        <v>8.7182028553244237E-2</v>
      </c>
      <c r="DU21" s="42">
        <v>0.22305934498719948</v>
      </c>
      <c r="DV21">
        <v>0.49454280805984269</v>
      </c>
      <c r="DW21">
        <v>0.49289261249843241</v>
      </c>
      <c r="DX21" s="42">
        <v>0.26983326751123293</v>
      </c>
      <c r="DY21" s="17">
        <v>0.1414802691398436</v>
      </c>
      <c r="DZ21">
        <v>0.20488629305319095</v>
      </c>
      <c r="EA21">
        <v>0.23904673595480883</v>
      </c>
      <c r="EB21">
        <v>0.16894389075545815</v>
      </c>
      <c r="EC21">
        <v>0.14603263112823692</v>
      </c>
      <c r="ED21">
        <v>0.13617381555293526</v>
      </c>
      <c r="EE21">
        <v>0.35272935792303739</v>
      </c>
      <c r="EF21">
        <v>0.54365388599797893</v>
      </c>
      <c r="EG21">
        <v>0.20488629305319095</v>
      </c>
      <c r="EH21">
        <v>0.23904673595480883</v>
      </c>
      <c r="EI21">
        <v>0.16894389075545815</v>
      </c>
      <c r="EJ21">
        <v>0.14603263112823692</v>
      </c>
      <c r="EK21">
        <v>0.13617381555293526</v>
      </c>
      <c r="EL21">
        <v>0.35272935792303739</v>
      </c>
      <c r="EM21">
        <v>0.54365388599797893</v>
      </c>
      <c r="EN21">
        <v>0.63080328999655277</v>
      </c>
    </row>
    <row r="22" spans="1:144" x14ac:dyDescent="0.25">
      <c r="A22" t="s">
        <v>55</v>
      </c>
      <c r="B22" s="14">
        <v>0.18406396619255821</v>
      </c>
      <c r="C22" s="14">
        <v>0.17715425118832626</v>
      </c>
      <c r="D22" s="14">
        <v>0.15854955793088596</v>
      </c>
      <c r="E22" s="14">
        <v>0.1224337438381915</v>
      </c>
      <c r="F22" s="14">
        <v>-0.10501973919701381</v>
      </c>
      <c r="G22" s="14">
        <v>-5.4720507350134756E-2</v>
      </c>
      <c r="H22">
        <v>2144468</v>
      </c>
      <c r="I22">
        <v>2667959</v>
      </c>
      <c r="J22">
        <v>2848526</v>
      </c>
      <c r="K22">
        <v>2969046</v>
      </c>
      <c r="L22">
        <v>2124731</v>
      </c>
      <c r="M22">
        <v>2350512</v>
      </c>
      <c r="N22">
        <v>5212914</v>
      </c>
      <c r="O22">
        <v>7291764</v>
      </c>
      <c r="P22">
        <v>1.4667014935912357</v>
      </c>
      <c r="Q22">
        <v>1.1949980652684309</v>
      </c>
      <c r="R22">
        <v>0.78488042258191104</v>
      </c>
      <c r="S22">
        <v>0.68045513033056415</v>
      </c>
      <c r="T22">
        <v>1.9274795938109506</v>
      </c>
      <c r="U22">
        <v>2.3767007336292951</v>
      </c>
      <c r="V22">
        <v>0.87729347675481695</v>
      </c>
      <c r="W22">
        <v>0.4433570742188454</v>
      </c>
      <c r="X22">
        <v>0</v>
      </c>
      <c r="Y22">
        <v>0</v>
      </c>
      <c r="Z22">
        <v>0</v>
      </c>
      <c r="AA22">
        <v>0</v>
      </c>
      <c r="AB22">
        <v>3.1337181312806273</v>
      </c>
      <c r="AC22">
        <v>2.8670014645295008</v>
      </c>
      <c r="AD22">
        <v>4.0600445161678431</v>
      </c>
      <c r="AE22">
        <v>3.1217340093939874</v>
      </c>
      <c r="AF22">
        <v>0</v>
      </c>
      <c r="AG22">
        <v>0</v>
      </c>
      <c r="AH22">
        <v>0</v>
      </c>
      <c r="AI22">
        <v>3.1337181312806273</v>
      </c>
      <c r="AJ22">
        <v>2.8670014645295008</v>
      </c>
      <c r="AK22">
        <v>4.0600445161678431</v>
      </c>
      <c r="AL22">
        <v>3.1217340093939874</v>
      </c>
      <c r="AM22">
        <v>0</v>
      </c>
      <c r="AN22">
        <v>0.37472766884531589</v>
      </c>
      <c r="AO22">
        <v>0.85364939801169004</v>
      </c>
      <c r="AP22">
        <v>0.41073219053141496</v>
      </c>
      <c r="AQ22">
        <v>0.37509846762087368</v>
      </c>
      <c r="AR22">
        <v>0.27244913062445469</v>
      </c>
      <c r="AS22">
        <v>7.8016426976468198E-2</v>
      </c>
      <c r="AT22">
        <v>0.31200791167308001</v>
      </c>
      <c r="AU22">
        <v>0.93412524850894629</v>
      </c>
      <c r="AV22">
        <v>0.85364939801169004</v>
      </c>
      <c r="AW22">
        <v>0.41073219053141496</v>
      </c>
      <c r="AX22">
        <v>0.37509846762087368</v>
      </c>
      <c r="AY22">
        <v>0.27244913062445469</v>
      </c>
      <c r="AZ22">
        <v>7.8016426976468198E-2</v>
      </c>
      <c r="BA22">
        <v>0.31200791167308001</v>
      </c>
      <c r="BB22">
        <v>0.93412524850894629</v>
      </c>
      <c r="BC22">
        <v>0.65403208843802474</v>
      </c>
      <c r="BD22">
        <v>0</v>
      </c>
      <c r="BE22">
        <v>0</v>
      </c>
      <c r="BF22">
        <v>0</v>
      </c>
      <c r="BG22">
        <v>2.0452990630051739</v>
      </c>
      <c r="BH22">
        <v>9.2044513588705392</v>
      </c>
      <c r="BI22">
        <v>3.7377861706941333</v>
      </c>
      <c r="BJ22">
        <v>2.4840632585932001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197333</v>
      </c>
      <c r="BQ22">
        <v>197333</v>
      </c>
      <c r="BR22">
        <v>382333</v>
      </c>
      <c r="BS22">
        <v>487333</v>
      </c>
      <c r="BT22">
        <v>0</v>
      </c>
      <c r="BU22">
        <v>0</v>
      </c>
      <c r="BV22">
        <v>0</v>
      </c>
      <c r="BW22">
        <v>197333</v>
      </c>
      <c r="BX22">
        <v>197333</v>
      </c>
      <c r="BY22">
        <v>382333</v>
      </c>
      <c r="BZ22">
        <v>487333</v>
      </c>
      <c r="CA22">
        <v>0</v>
      </c>
      <c r="CB22">
        <v>172000</v>
      </c>
      <c r="CC22">
        <v>136700</v>
      </c>
      <c r="CD22">
        <v>102000</v>
      </c>
      <c r="CE22">
        <v>100948</v>
      </c>
      <c r="CF22">
        <v>139895</v>
      </c>
      <c r="CG22">
        <v>139895</v>
      </c>
      <c r="CH22">
        <v>538228</v>
      </c>
      <c r="CI22">
        <v>657811</v>
      </c>
      <c r="CJ22">
        <v>136700</v>
      </c>
      <c r="CK22">
        <v>102000</v>
      </c>
      <c r="CL22">
        <v>100948</v>
      </c>
      <c r="CM22">
        <v>139895</v>
      </c>
      <c r="CN22">
        <v>139895</v>
      </c>
      <c r="CO22">
        <v>538228</v>
      </c>
      <c r="CP22">
        <v>657811</v>
      </c>
      <c r="CQ22">
        <v>379353</v>
      </c>
      <c r="CR22">
        <v>172000</v>
      </c>
      <c r="CS22">
        <v>136700</v>
      </c>
      <c r="CT22">
        <v>102000</v>
      </c>
      <c r="CU22">
        <v>100948</v>
      </c>
      <c r="CV22">
        <v>337228</v>
      </c>
      <c r="CW22">
        <v>337228</v>
      </c>
      <c r="CX22">
        <v>920561</v>
      </c>
      <c r="CY22">
        <v>1145144</v>
      </c>
      <c r="CZ22">
        <v>136700</v>
      </c>
      <c r="DA22">
        <v>102000</v>
      </c>
      <c r="DB22">
        <v>100948</v>
      </c>
      <c r="DC22">
        <v>337228</v>
      </c>
      <c r="DD22">
        <v>337228</v>
      </c>
      <c r="DE22">
        <v>920561</v>
      </c>
      <c r="DF22">
        <v>1145144</v>
      </c>
      <c r="DG22">
        <v>379353</v>
      </c>
      <c r="DH22">
        <v>8.0206372862640055E-2</v>
      </c>
      <c r="DI22">
        <v>5.1237668944687682E-2</v>
      </c>
      <c r="DJ22">
        <v>3.5807993327075127E-2</v>
      </c>
      <c r="DK22">
        <v>3.4000146848516322E-2</v>
      </c>
      <c r="DL22">
        <v>0.15871562094213337</v>
      </c>
      <c r="DM22">
        <v>0.14347001844704474</v>
      </c>
      <c r="DN22">
        <v>0.17659240110233931</v>
      </c>
      <c r="DO22">
        <v>0.15704622365726592</v>
      </c>
      <c r="DP22">
        <v>6.3745413780947072E-2</v>
      </c>
      <c r="DQ22">
        <v>3.8231472072846696E-2</v>
      </c>
      <c r="DR22">
        <v>3.5438679513544902E-2</v>
      </c>
      <c r="DS22">
        <v>0.11358126482378515</v>
      </c>
      <c r="DT22">
        <v>0.15871562094213337</v>
      </c>
      <c r="DU22" s="42">
        <v>0.39164275698230855</v>
      </c>
      <c r="DV22">
        <v>0.21967444695999205</v>
      </c>
      <c r="DW22">
        <v>5.2024859828156807E-2</v>
      </c>
      <c r="DX22" s="42">
        <v>-0.33961789715415175</v>
      </c>
      <c r="DY22" s="17">
        <v>2.986629623198472E-2</v>
      </c>
      <c r="DZ22">
        <v>3.3815741561649043E-2</v>
      </c>
      <c r="EA22">
        <v>2.1527021371478088E-2</v>
      </c>
      <c r="EB22">
        <v>2.0142016500219882E-2</v>
      </c>
      <c r="EC22">
        <v>7.0887842756408442E-2</v>
      </c>
      <c r="ED22">
        <v>5.0737093694995183E-2</v>
      </c>
      <c r="EE22">
        <v>9.9400161664378622E-2</v>
      </c>
      <c r="EF22">
        <v>0.12495278033532017</v>
      </c>
      <c r="EG22">
        <v>3.3815741561649043E-2</v>
      </c>
      <c r="EH22">
        <v>2.1527021371478088E-2</v>
      </c>
      <c r="EI22">
        <v>2.0142016500219882E-2</v>
      </c>
      <c r="EJ22">
        <v>7.0887842756408442E-2</v>
      </c>
      <c r="EK22">
        <v>5.0737093694995183E-2</v>
      </c>
      <c r="EL22">
        <v>9.9400161664378622E-2</v>
      </c>
      <c r="EM22">
        <v>0.12495278033532017</v>
      </c>
      <c r="EN22">
        <v>5.6006363725348202E-2</v>
      </c>
    </row>
    <row r="23" spans="1:144" x14ac:dyDescent="0.25">
      <c r="A23" t="s">
        <v>56</v>
      </c>
      <c r="B23" s="14">
        <v>0</v>
      </c>
      <c r="C23" s="14">
        <v>5.6041424978745452E-2</v>
      </c>
      <c r="D23" s="14">
        <v>0</v>
      </c>
      <c r="E23" s="14">
        <v>0</v>
      </c>
      <c r="F23" s="14">
        <v>-1</v>
      </c>
      <c r="G23" s="14">
        <v>-5.6041424978745452E-2</v>
      </c>
      <c r="H23">
        <v>3648000</v>
      </c>
      <c r="I23">
        <v>2871000</v>
      </c>
      <c r="J23">
        <v>3316728</v>
      </c>
      <c r="K23">
        <v>3542878</v>
      </c>
      <c r="L23">
        <v>4976000</v>
      </c>
      <c r="M23">
        <v>5531913</v>
      </c>
      <c r="N23">
        <v>5024945</v>
      </c>
      <c r="O23">
        <v>4976000</v>
      </c>
      <c r="P23">
        <v>0</v>
      </c>
      <c r="Q23">
        <v>0</v>
      </c>
      <c r="R23">
        <v>0</v>
      </c>
      <c r="S23">
        <v>0</v>
      </c>
      <c r="T23">
        <v>0</v>
      </c>
      <c r="U23">
        <v>0.1114006415679807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1</v>
      </c>
      <c r="AL23">
        <v>0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0</v>
      </c>
      <c r="AS23">
        <v>0.32395169663427992</v>
      </c>
      <c r="AT23">
        <v>0</v>
      </c>
      <c r="AU23">
        <v>0</v>
      </c>
      <c r="AV23">
        <v>1</v>
      </c>
      <c r="AW23">
        <v>0</v>
      </c>
      <c r="AX23">
        <v>0</v>
      </c>
      <c r="AY23">
        <v>0</v>
      </c>
      <c r="AZ23">
        <v>0.32395169663427992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747894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747894</v>
      </c>
      <c r="BZ23">
        <v>0</v>
      </c>
      <c r="CA23">
        <v>0</v>
      </c>
      <c r="CB23">
        <v>0</v>
      </c>
      <c r="CC23">
        <v>500000</v>
      </c>
      <c r="CD23">
        <v>0</v>
      </c>
      <c r="CE23">
        <v>0</v>
      </c>
      <c r="CF23">
        <v>0</v>
      </c>
      <c r="CG23">
        <v>747894</v>
      </c>
      <c r="CH23">
        <v>0</v>
      </c>
      <c r="CI23">
        <v>0</v>
      </c>
      <c r="CJ23">
        <v>500000</v>
      </c>
      <c r="CK23">
        <v>0</v>
      </c>
      <c r="CL23">
        <v>0</v>
      </c>
      <c r="CM23">
        <v>0</v>
      </c>
      <c r="CN23">
        <v>747894</v>
      </c>
      <c r="CO23">
        <v>0</v>
      </c>
      <c r="CP23">
        <v>0</v>
      </c>
      <c r="CQ23">
        <v>0</v>
      </c>
      <c r="CR23">
        <v>0</v>
      </c>
      <c r="CS23">
        <v>500000</v>
      </c>
      <c r="CT23">
        <v>0</v>
      </c>
      <c r="CU23">
        <v>0</v>
      </c>
      <c r="CV23">
        <v>0</v>
      </c>
      <c r="CW23">
        <v>747894</v>
      </c>
      <c r="CX23">
        <v>747894</v>
      </c>
      <c r="CY23">
        <v>0</v>
      </c>
      <c r="CZ23">
        <v>500000</v>
      </c>
      <c r="DA23">
        <v>0</v>
      </c>
      <c r="DB23">
        <v>0</v>
      </c>
      <c r="DC23">
        <v>0</v>
      </c>
      <c r="DD23">
        <v>747894</v>
      </c>
      <c r="DE23">
        <v>747894</v>
      </c>
      <c r="DF23">
        <v>0</v>
      </c>
      <c r="DG23">
        <v>0</v>
      </c>
      <c r="DH23">
        <v>0</v>
      </c>
      <c r="DI23">
        <v>0.17415534656913967</v>
      </c>
      <c r="DJ23">
        <v>0</v>
      </c>
      <c r="DK23">
        <v>0</v>
      </c>
      <c r="DL23">
        <v>0</v>
      </c>
      <c r="DM23">
        <v>0.13519626935564605</v>
      </c>
      <c r="DN23">
        <v>0.14883625591921901</v>
      </c>
      <c r="DO23">
        <v>0</v>
      </c>
      <c r="DP23">
        <v>0.13706140350877194</v>
      </c>
      <c r="DQ23">
        <v>0</v>
      </c>
      <c r="DR23">
        <v>0</v>
      </c>
      <c r="DS23">
        <v>0</v>
      </c>
      <c r="DT23">
        <v>0.15030024115755627</v>
      </c>
      <c r="DU23" s="42">
        <v>0.13519626935564605</v>
      </c>
      <c r="DV23">
        <v>0</v>
      </c>
      <c r="DW23">
        <v>0</v>
      </c>
      <c r="DX23" s="42">
        <v>-0.13519626935564605</v>
      </c>
      <c r="DY23" s="17">
        <v>0</v>
      </c>
      <c r="DZ23">
        <v>0.66934404283801874</v>
      </c>
      <c r="EA23">
        <v>0</v>
      </c>
      <c r="EB23">
        <v>0</v>
      </c>
      <c r="EC23">
        <v>0</v>
      </c>
      <c r="ED23">
        <v>1</v>
      </c>
      <c r="EE23">
        <v>1</v>
      </c>
      <c r="EF23">
        <v>0</v>
      </c>
      <c r="EG23">
        <v>0.66934404283801874</v>
      </c>
      <c r="EH23">
        <v>0</v>
      </c>
      <c r="EI23">
        <v>0</v>
      </c>
      <c r="EJ23">
        <v>0</v>
      </c>
      <c r="EK23">
        <v>1</v>
      </c>
      <c r="EL23">
        <v>1</v>
      </c>
      <c r="EM23">
        <v>0</v>
      </c>
      <c r="EN23">
        <v>0</v>
      </c>
    </row>
    <row r="24" spans="1:144" x14ac:dyDescent="0.25">
      <c r="A24" t="s">
        <v>57</v>
      </c>
      <c r="B24" s="14">
        <v>0.22925974194548615</v>
      </c>
      <c r="C24" s="14">
        <v>0.19240363625493018</v>
      </c>
      <c r="D24" s="14">
        <v>0.15824127216184183</v>
      </c>
      <c r="E24" s="14">
        <v>0.12996738752979056</v>
      </c>
      <c r="F24" s="14">
        <v>-0.17755570922695055</v>
      </c>
      <c r="G24" s="14">
        <v>-6.2436248725139615E-2</v>
      </c>
      <c r="H24">
        <v>1392000</v>
      </c>
      <c r="I24">
        <v>2322286</v>
      </c>
      <c r="J24">
        <v>3148538</v>
      </c>
      <c r="K24">
        <v>7651459</v>
      </c>
      <c r="L24">
        <v>7809714</v>
      </c>
      <c r="M24">
        <v>7778744</v>
      </c>
      <c r="N24">
        <v>7283742</v>
      </c>
      <c r="O24">
        <v>7714237</v>
      </c>
      <c r="P24">
        <v>7.3172056074766356</v>
      </c>
      <c r="Q24">
        <v>4.0601439292575341</v>
      </c>
      <c r="R24">
        <v>2.68713389064835</v>
      </c>
      <c r="S24">
        <v>0.6056129940802496</v>
      </c>
      <c r="T24">
        <v>0.5269803133261729</v>
      </c>
      <c r="U24">
        <v>0.44789403188488974</v>
      </c>
      <c r="V24">
        <v>0.39014522867182289</v>
      </c>
      <c r="W24">
        <v>0.29765564082730372</v>
      </c>
      <c r="X24">
        <v>0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0.89061573140348793</v>
      </c>
      <c r="AO24">
        <v>0.63416263103682446</v>
      </c>
      <c r="AP24">
        <v>0.85323276982236662</v>
      </c>
      <c r="AQ24">
        <v>0.89125193100140965</v>
      </c>
      <c r="AR24">
        <v>0.8542739660317924</v>
      </c>
      <c r="AS24">
        <v>0.82628257732250487</v>
      </c>
      <c r="AT24">
        <v>0.86852117791182926</v>
      </c>
      <c r="AU24">
        <v>0.84963872805272489</v>
      </c>
      <c r="AV24">
        <v>0.63416263103682446</v>
      </c>
      <c r="AW24">
        <v>0.85323276982236662</v>
      </c>
      <c r="AX24">
        <v>0.89125193100140965</v>
      </c>
      <c r="AY24">
        <v>0.8542739660317924</v>
      </c>
      <c r="AZ24">
        <v>0.82628257732250487</v>
      </c>
      <c r="BA24">
        <v>0.86852117791182926</v>
      </c>
      <c r="BB24">
        <v>0.84963872805272489</v>
      </c>
      <c r="BC24">
        <v>0.73401480128622987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10178233</v>
      </c>
      <c r="BN24">
        <v>9137637</v>
      </c>
      <c r="BO24">
        <v>8223380</v>
      </c>
      <c r="BP24">
        <v>4455000</v>
      </c>
      <c r="BQ24">
        <v>3915000</v>
      </c>
      <c r="BR24">
        <v>3375000</v>
      </c>
      <c r="BS24">
        <v>2835000</v>
      </c>
      <c r="BT24">
        <v>10178233</v>
      </c>
      <c r="BU24">
        <v>9137637</v>
      </c>
      <c r="BV24">
        <v>8223380</v>
      </c>
      <c r="BW24">
        <v>4455000</v>
      </c>
      <c r="BX24">
        <v>3915000</v>
      </c>
      <c r="BY24">
        <v>3375000</v>
      </c>
      <c r="BZ24">
        <v>2835000</v>
      </c>
      <c r="CA24">
        <v>2295000</v>
      </c>
      <c r="CB24">
        <v>7507000</v>
      </c>
      <c r="CC24">
        <v>1864870</v>
      </c>
      <c r="CD24">
        <v>2068412</v>
      </c>
      <c r="CE24">
        <v>3997592</v>
      </c>
      <c r="CF24">
        <v>2764000</v>
      </c>
      <c r="CG24">
        <v>2774000</v>
      </c>
      <c r="CH24">
        <v>2560073</v>
      </c>
      <c r="CI24">
        <v>2492083</v>
      </c>
      <c r="CJ24">
        <v>1864870</v>
      </c>
      <c r="CK24">
        <v>2068412</v>
      </c>
      <c r="CL24">
        <v>3997592</v>
      </c>
      <c r="CM24">
        <v>2764000</v>
      </c>
      <c r="CN24">
        <v>2774000</v>
      </c>
      <c r="CO24">
        <v>2560073</v>
      </c>
      <c r="CP24">
        <v>2492083</v>
      </c>
      <c r="CQ24">
        <v>1811768</v>
      </c>
      <c r="CR24">
        <v>7507000</v>
      </c>
      <c r="CS24">
        <v>12043103</v>
      </c>
      <c r="CT24">
        <v>11206049</v>
      </c>
      <c r="CU24">
        <v>12220972</v>
      </c>
      <c r="CV24">
        <v>7219000</v>
      </c>
      <c r="CW24">
        <v>6689000</v>
      </c>
      <c r="CX24">
        <v>5935073</v>
      </c>
      <c r="CY24">
        <v>5327083</v>
      </c>
      <c r="CZ24">
        <v>12043103</v>
      </c>
      <c r="DA24">
        <v>11206049</v>
      </c>
      <c r="DB24">
        <v>12220972</v>
      </c>
      <c r="DC24">
        <v>7219000</v>
      </c>
      <c r="DD24">
        <v>6689000</v>
      </c>
      <c r="DE24">
        <v>5935073</v>
      </c>
      <c r="DF24">
        <v>5327083</v>
      </c>
      <c r="DG24">
        <v>4106768</v>
      </c>
      <c r="DH24">
        <v>5.3929597701149428</v>
      </c>
      <c r="DI24">
        <v>5.1858827896305622</v>
      </c>
      <c r="DJ24">
        <v>3.5591277602493601</v>
      </c>
      <c r="DK24">
        <v>1.5972080618872819</v>
      </c>
      <c r="DL24">
        <v>0.92436163475384625</v>
      </c>
      <c r="DM24">
        <v>0.85990746063888979</v>
      </c>
      <c r="DN24">
        <v>0.81483844430513874</v>
      </c>
      <c r="DO24">
        <v>0.69055215700528771</v>
      </c>
      <c r="DP24">
        <v>8.6516544540229887</v>
      </c>
      <c r="DQ24">
        <v>4.8254388133072323</v>
      </c>
      <c r="DR24">
        <v>3.8814751481481244</v>
      </c>
      <c r="DS24">
        <v>0.94348019116354154</v>
      </c>
      <c r="DT24">
        <v>0.8564974338368857</v>
      </c>
      <c r="DU24" s="42">
        <v>0.76298602962123452</v>
      </c>
      <c r="DV24">
        <v>0.73136624004529538</v>
      </c>
      <c r="DW24">
        <v>0.53236217658337437</v>
      </c>
      <c r="DX24" s="42">
        <v>-0.23062385303786015</v>
      </c>
      <c r="DY24" s="17">
        <v>0.96777104550728377</v>
      </c>
      <c r="DZ24">
        <v>1</v>
      </c>
      <c r="EA24">
        <v>0.9699126718891351</v>
      </c>
      <c r="EB24">
        <v>0.97678310481863451</v>
      </c>
      <c r="EC24">
        <v>0.96868980912557057</v>
      </c>
      <c r="ED24">
        <v>0.97433560115079099</v>
      </c>
      <c r="EE24">
        <v>0.98033603887335585</v>
      </c>
      <c r="EF24">
        <v>0.98851286893065426</v>
      </c>
      <c r="EG24">
        <v>1</v>
      </c>
      <c r="EH24">
        <v>0.9699126718891351</v>
      </c>
      <c r="EI24">
        <v>0.97678310481863451</v>
      </c>
      <c r="EJ24">
        <v>0.96868980912557057</v>
      </c>
      <c r="EK24">
        <v>0.97433560115079099</v>
      </c>
      <c r="EL24">
        <v>0.98033603887335585</v>
      </c>
      <c r="EM24">
        <v>0.98851286893065426</v>
      </c>
      <c r="EN24">
        <v>0.99884179368750803</v>
      </c>
    </row>
    <row r="25" spans="1:144" x14ac:dyDescent="0.25">
      <c r="A25" t="s">
        <v>58</v>
      </c>
      <c r="B25" s="14">
        <v>0</v>
      </c>
      <c r="C25" s="14">
        <v>0.63050020229148629</v>
      </c>
      <c r="D25" s="14">
        <v>0.58663361673435743</v>
      </c>
      <c r="E25" s="14">
        <v>0.58238963402360844</v>
      </c>
      <c r="F25" s="14">
        <v>-6.9574260876840946E-2</v>
      </c>
      <c r="G25" s="14">
        <v>-4.8110568267877851E-2</v>
      </c>
      <c r="H25">
        <v>38567931</v>
      </c>
      <c r="I25">
        <v>40435359</v>
      </c>
      <c r="J25">
        <v>52518202</v>
      </c>
      <c r="K25">
        <v>63826934</v>
      </c>
      <c r="L25">
        <v>65821410</v>
      </c>
      <c r="M25">
        <v>65055576</v>
      </c>
      <c r="N25">
        <v>61890865</v>
      </c>
      <c r="O25">
        <v>83409012</v>
      </c>
      <c r="P25">
        <v>5.943798229674286E-4</v>
      </c>
      <c r="Q25">
        <v>3.4624775311133011</v>
      </c>
      <c r="R25">
        <v>2.6658666265840556</v>
      </c>
      <c r="S25">
        <v>0</v>
      </c>
      <c r="T25">
        <v>0</v>
      </c>
      <c r="U25">
        <v>2.1269675019116119</v>
      </c>
      <c r="V25">
        <v>2.1269675019116119</v>
      </c>
      <c r="W25">
        <v>2.1269675019116119</v>
      </c>
      <c r="X25">
        <v>0</v>
      </c>
      <c r="Y25">
        <v>0</v>
      </c>
      <c r="Z25">
        <v>1</v>
      </c>
      <c r="AA25">
        <v>1</v>
      </c>
      <c r="AB25">
        <v>0</v>
      </c>
      <c r="AC25">
        <v>0</v>
      </c>
      <c r="AD25">
        <v>1</v>
      </c>
      <c r="AE25">
        <v>1</v>
      </c>
      <c r="AF25">
        <v>0</v>
      </c>
      <c r="AG25">
        <v>1</v>
      </c>
      <c r="AH25">
        <v>1</v>
      </c>
      <c r="AI25">
        <v>0</v>
      </c>
      <c r="AJ25">
        <v>0</v>
      </c>
      <c r="AK25">
        <v>1</v>
      </c>
      <c r="AL25">
        <v>1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0.90627684298953726</v>
      </c>
      <c r="AS25">
        <v>0.96540286444270162</v>
      </c>
      <c r="AT25">
        <v>0.15372744481077819</v>
      </c>
      <c r="AU25">
        <v>0</v>
      </c>
      <c r="AV25">
        <v>0</v>
      </c>
      <c r="AW25">
        <v>0</v>
      </c>
      <c r="AX25">
        <v>0</v>
      </c>
      <c r="AY25">
        <v>0.90627684298953726</v>
      </c>
      <c r="AZ25">
        <v>0.96540286444270162</v>
      </c>
      <c r="BA25">
        <v>0.15372744481077819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140000000</v>
      </c>
      <c r="BO25">
        <v>140000000</v>
      </c>
      <c r="BP25">
        <v>0</v>
      </c>
      <c r="BQ25">
        <v>0</v>
      </c>
      <c r="BR25">
        <v>140000000</v>
      </c>
      <c r="BS25">
        <v>140000000</v>
      </c>
      <c r="BT25">
        <v>0</v>
      </c>
      <c r="BU25">
        <v>140000000</v>
      </c>
      <c r="BV25">
        <v>140000000</v>
      </c>
      <c r="BW25">
        <v>0</v>
      </c>
      <c r="BX25">
        <v>0</v>
      </c>
      <c r="BY25">
        <v>140000000</v>
      </c>
      <c r="BZ25">
        <v>140000000</v>
      </c>
      <c r="CA25">
        <v>140000000</v>
      </c>
      <c r="CB25">
        <v>0</v>
      </c>
      <c r="CC25">
        <v>0</v>
      </c>
      <c r="CD25">
        <v>0</v>
      </c>
      <c r="CE25">
        <v>0</v>
      </c>
      <c r="CF25">
        <v>140000000</v>
      </c>
      <c r="CG25">
        <v>140000000</v>
      </c>
      <c r="CH25">
        <v>2095997</v>
      </c>
      <c r="CI25">
        <v>0</v>
      </c>
      <c r="CJ25">
        <v>0</v>
      </c>
      <c r="CK25">
        <v>0</v>
      </c>
      <c r="CL25">
        <v>0</v>
      </c>
      <c r="CM25">
        <v>140000000</v>
      </c>
      <c r="CN25">
        <v>140000000</v>
      </c>
      <c r="CO25">
        <v>2095997</v>
      </c>
      <c r="CP25">
        <v>0</v>
      </c>
      <c r="CQ25">
        <v>0</v>
      </c>
      <c r="CR25">
        <v>0</v>
      </c>
      <c r="CS25">
        <v>0</v>
      </c>
      <c r="CT25">
        <v>140000000</v>
      </c>
      <c r="CU25">
        <v>140000000</v>
      </c>
      <c r="CV25">
        <v>140000000</v>
      </c>
      <c r="CW25">
        <v>140000000</v>
      </c>
      <c r="CX25">
        <v>142095997</v>
      </c>
      <c r="CY25">
        <v>140000000</v>
      </c>
      <c r="CZ25">
        <v>0</v>
      </c>
      <c r="DA25">
        <v>140000000</v>
      </c>
      <c r="DB25">
        <v>140000000</v>
      </c>
      <c r="DC25">
        <v>140000000</v>
      </c>
      <c r="DD25">
        <v>140000000</v>
      </c>
      <c r="DE25">
        <v>142095997</v>
      </c>
      <c r="DF25">
        <v>140000000</v>
      </c>
      <c r="DG25">
        <v>140000000</v>
      </c>
      <c r="DH25">
        <v>0</v>
      </c>
      <c r="DI25">
        <v>0</v>
      </c>
      <c r="DJ25">
        <v>2.6657424410683368</v>
      </c>
      <c r="DK25">
        <v>2.1934313811783595</v>
      </c>
      <c r="DL25">
        <v>2.1269675019116119</v>
      </c>
      <c r="DM25">
        <v>2.1520061554754353</v>
      </c>
      <c r="DN25">
        <v>2.2959122804310459</v>
      </c>
      <c r="DO25">
        <v>1.6784757023617545</v>
      </c>
      <c r="DP25">
        <v>0</v>
      </c>
      <c r="DQ25">
        <v>3.4623162366383342</v>
      </c>
      <c r="DR25">
        <v>2.6657424410683368</v>
      </c>
      <c r="DS25">
        <v>2.1934313811783595</v>
      </c>
      <c r="DT25">
        <v>2.1269675019116119</v>
      </c>
      <c r="DU25" s="42">
        <v>2.1842247158029928</v>
      </c>
      <c r="DV25">
        <v>2.2620462648243809</v>
      </c>
      <c r="DW25">
        <v>1.6784757023617545</v>
      </c>
      <c r="DX25" s="42">
        <v>-0.50574901344123835</v>
      </c>
      <c r="DY25" s="17">
        <v>0</v>
      </c>
      <c r="DZ25">
        <v>0</v>
      </c>
      <c r="EA25">
        <v>0.96222220765142874</v>
      </c>
      <c r="EB25">
        <v>0.99964495467338443</v>
      </c>
      <c r="EC25">
        <v>0.99972411898847857</v>
      </c>
      <c r="ED25">
        <v>0.99972411898847857</v>
      </c>
      <c r="EE25">
        <v>1</v>
      </c>
      <c r="EF25">
        <v>1</v>
      </c>
      <c r="EG25">
        <v>0</v>
      </c>
      <c r="EH25">
        <v>0.96222220765142874</v>
      </c>
      <c r="EI25">
        <v>0.99964495467338443</v>
      </c>
      <c r="EJ25">
        <v>0.99972411898847857</v>
      </c>
      <c r="EK25">
        <v>0.99972411898847857</v>
      </c>
      <c r="EL25">
        <v>1</v>
      </c>
      <c r="EM25">
        <v>1</v>
      </c>
      <c r="EN25">
        <v>1</v>
      </c>
    </row>
    <row r="26" spans="1:144" x14ac:dyDescent="0.25">
      <c r="A26" t="s">
        <v>59</v>
      </c>
      <c r="B26" s="14">
        <v>0.32547618350577345</v>
      </c>
      <c r="C26" s="14">
        <v>0.29598179810523195</v>
      </c>
      <c r="D26" s="14">
        <v>0.2243939341528628</v>
      </c>
      <c r="E26" s="14">
        <v>0.21402480381525305</v>
      </c>
      <c r="F26" s="14">
        <v>-0.24186576475529467</v>
      </c>
      <c r="G26" s="14">
        <v>-8.1956994289978907E-2</v>
      </c>
      <c r="H26">
        <v>813875</v>
      </c>
      <c r="I26">
        <v>849434</v>
      </c>
      <c r="J26">
        <v>955220</v>
      </c>
      <c r="K26">
        <v>1061340</v>
      </c>
      <c r="L26">
        <v>1287833</v>
      </c>
      <c r="M26">
        <v>573937</v>
      </c>
      <c r="N26">
        <v>856697</v>
      </c>
      <c r="O26">
        <v>1230969</v>
      </c>
      <c r="P26">
        <v>1.7129521802621122</v>
      </c>
      <c r="Q26">
        <v>1.2489348262991673</v>
      </c>
      <c r="R26">
        <v>0.29412072611544987</v>
      </c>
      <c r="S26">
        <v>1.3710564003994949</v>
      </c>
      <c r="T26">
        <v>1.130896630230783</v>
      </c>
      <c r="U26">
        <v>5.4022506105971173</v>
      </c>
      <c r="V26">
        <v>3.8088405429537264</v>
      </c>
      <c r="W26">
        <v>3.5662623813113856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1</v>
      </c>
      <c r="AE26">
        <v>1</v>
      </c>
      <c r="AF26">
        <v>0</v>
      </c>
      <c r="AG26">
        <v>0</v>
      </c>
      <c r="AH26">
        <v>0</v>
      </c>
      <c r="AI26">
        <v>0</v>
      </c>
      <c r="AJ26">
        <v>1</v>
      </c>
      <c r="AK26">
        <v>1</v>
      </c>
      <c r="AL26">
        <v>1</v>
      </c>
      <c r="AM26">
        <v>1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400000</v>
      </c>
      <c r="BR26">
        <v>400000</v>
      </c>
      <c r="BS26">
        <v>400000</v>
      </c>
      <c r="BT26">
        <v>0</v>
      </c>
      <c r="BU26">
        <v>0</v>
      </c>
      <c r="BV26">
        <v>0</v>
      </c>
      <c r="BW26">
        <v>0</v>
      </c>
      <c r="BX26">
        <v>400000</v>
      </c>
      <c r="BY26">
        <v>400000</v>
      </c>
      <c r="BZ26">
        <v>400000</v>
      </c>
      <c r="CA26">
        <v>400000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400000</v>
      </c>
      <c r="CX26">
        <v>400000</v>
      </c>
      <c r="CY26">
        <v>400000</v>
      </c>
      <c r="CZ26">
        <v>0</v>
      </c>
      <c r="DA26">
        <v>0</v>
      </c>
      <c r="DB26">
        <v>0</v>
      </c>
      <c r="DC26">
        <v>0</v>
      </c>
      <c r="DD26">
        <v>400000</v>
      </c>
      <c r="DE26">
        <v>400000</v>
      </c>
      <c r="DF26">
        <v>400000</v>
      </c>
      <c r="DG26">
        <v>400000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0.69694060497929211</v>
      </c>
      <c r="DN26">
        <v>0.46690953744439401</v>
      </c>
      <c r="DO26">
        <v>0.32494725699834848</v>
      </c>
      <c r="DP26">
        <v>0</v>
      </c>
      <c r="DQ26">
        <v>0</v>
      </c>
      <c r="DR26">
        <v>0</v>
      </c>
      <c r="DS26">
        <v>0</v>
      </c>
      <c r="DT26">
        <v>0.31059927801197829</v>
      </c>
      <c r="DU26" s="42">
        <v>0.69694060497929211</v>
      </c>
      <c r="DV26">
        <v>0.46690953744439401</v>
      </c>
      <c r="DW26">
        <v>0.32494725699834848</v>
      </c>
      <c r="DX26" s="42">
        <v>-0.37199334798094363</v>
      </c>
      <c r="DY26" s="17">
        <v>0</v>
      </c>
      <c r="DZ26">
        <v>0</v>
      </c>
      <c r="EA26">
        <v>0</v>
      </c>
      <c r="EB26">
        <v>0</v>
      </c>
      <c r="EC26">
        <v>0</v>
      </c>
      <c r="ED26">
        <v>0.21803605117088085</v>
      </c>
      <c r="EE26">
        <v>0.19223846797475333</v>
      </c>
      <c r="EF26">
        <v>0.25080351175077154</v>
      </c>
      <c r="EG26">
        <v>0</v>
      </c>
      <c r="EH26">
        <v>0</v>
      </c>
      <c r="EI26">
        <v>0</v>
      </c>
      <c r="EJ26">
        <v>0</v>
      </c>
      <c r="EK26">
        <v>0.21803605117088085</v>
      </c>
      <c r="EL26">
        <v>0.19223846797475333</v>
      </c>
      <c r="EM26">
        <v>0.25080351175077154</v>
      </c>
      <c r="EN26">
        <v>0.27053733449033135</v>
      </c>
    </row>
    <row r="27" spans="1:144" x14ac:dyDescent="0.25">
      <c r="A27" t="s">
        <v>60</v>
      </c>
      <c r="B27" s="14">
        <v>0.12249704276353131</v>
      </c>
      <c r="C27" s="14">
        <v>5.361360567652218E-2</v>
      </c>
      <c r="D27" s="14">
        <v>1.0992513046662999E-2</v>
      </c>
      <c r="E27" s="14">
        <v>0</v>
      </c>
      <c r="F27" s="14">
        <v>-0.79496784616602068</v>
      </c>
      <c r="G27" s="14">
        <v>-5.361360567652218E-2</v>
      </c>
      <c r="H27">
        <v>1166000</v>
      </c>
      <c r="I27">
        <v>674389</v>
      </c>
      <c r="J27">
        <v>689841</v>
      </c>
      <c r="K27">
        <v>656511</v>
      </c>
      <c r="L27">
        <v>704945</v>
      </c>
      <c r="M27">
        <v>771735</v>
      </c>
      <c r="N27">
        <v>769477</v>
      </c>
      <c r="O27">
        <v>1031990</v>
      </c>
      <c r="P27">
        <v>0.182352487135506</v>
      </c>
      <c r="Q27">
        <v>0.88987068294411686</v>
      </c>
      <c r="R27">
        <v>0.90933852873343279</v>
      </c>
      <c r="S27">
        <v>1.1390523076923076</v>
      </c>
      <c r="T27">
        <v>0.68730000000000002</v>
      </c>
      <c r="U27">
        <v>0.33329384615384616</v>
      </c>
      <c r="V27">
        <v>6.5430769230769237E-2</v>
      </c>
      <c r="W27">
        <v>0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0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0</v>
      </c>
      <c r="AM27">
        <v>0</v>
      </c>
      <c r="AN27">
        <v>0.51980982567353406</v>
      </c>
      <c r="AO27">
        <v>0.40240221652551905</v>
      </c>
      <c r="AP27">
        <v>0.92525983738365736</v>
      </c>
      <c r="AQ27">
        <v>0.96143277826573459</v>
      </c>
      <c r="AR27">
        <v>0.9204883650083191</v>
      </c>
      <c r="AS27">
        <v>0.92052803982485232</v>
      </c>
      <c r="AT27">
        <v>0.7764921262688621</v>
      </c>
      <c r="AU27">
        <v>0.8952697176332497</v>
      </c>
      <c r="AV27">
        <v>0.40240221652551905</v>
      </c>
      <c r="AW27">
        <v>0.92525983738365736</v>
      </c>
      <c r="AX27">
        <v>0.96143277826573459</v>
      </c>
      <c r="AY27">
        <v>0.9204883650083191</v>
      </c>
      <c r="AZ27">
        <v>0.92052803982485232</v>
      </c>
      <c r="BA27">
        <v>0.7764921262688621</v>
      </c>
      <c r="BB27">
        <v>0.8952697176332497</v>
      </c>
      <c r="BC27">
        <v>0.75588384934388542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224000</v>
      </c>
      <c r="BM27">
        <v>212623</v>
      </c>
      <c r="BN27">
        <v>600119</v>
      </c>
      <c r="BO27">
        <v>437615</v>
      </c>
      <c r="BP27">
        <v>275111</v>
      </c>
      <c r="BQ27">
        <v>126894</v>
      </c>
      <c r="BR27">
        <v>42961</v>
      </c>
      <c r="BS27">
        <v>0</v>
      </c>
      <c r="BT27">
        <v>212623</v>
      </c>
      <c r="BU27">
        <v>600119</v>
      </c>
      <c r="BV27">
        <v>437615</v>
      </c>
      <c r="BW27">
        <v>275111</v>
      </c>
      <c r="BX27">
        <v>126894</v>
      </c>
      <c r="BY27">
        <v>42961</v>
      </c>
      <c r="BZ27">
        <v>0</v>
      </c>
      <c r="CA27">
        <v>0</v>
      </c>
      <c r="CB27">
        <v>656000</v>
      </c>
      <c r="CC27">
        <v>656617</v>
      </c>
      <c r="CD27">
        <v>1185875</v>
      </c>
      <c r="CE27">
        <v>1278521</v>
      </c>
      <c r="CF27">
        <v>1178400</v>
      </c>
      <c r="CG27">
        <v>1460461</v>
      </c>
      <c r="CH27">
        <v>1621922</v>
      </c>
      <c r="CI27">
        <v>1340875</v>
      </c>
      <c r="CJ27">
        <v>656617</v>
      </c>
      <c r="CK27">
        <v>1185875</v>
      </c>
      <c r="CL27">
        <v>1278521</v>
      </c>
      <c r="CM27">
        <v>1178400</v>
      </c>
      <c r="CN27">
        <v>1460461</v>
      </c>
      <c r="CO27">
        <v>1621922</v>
      </c>
      <c r="CP27">
        <v>1340875</v>
      </c>
      <c r="CQ27">
        <v>1819968</v>
      </c>
      <c r="CR27">
        <v>880000</v>
      </c>
      <c r="CS27">
        <v>869240</v>
      </c>
      <c r="CT27">
        <v>1785994</v>
      </c>
      <c r="CU27">
        <v>1716136</v>
      </c>
      <c r="CV27">
        <v>1453511</v>
      </c>
      <c r="CW27">
        <v>1587355</v>
      </c>
      <c r="CX27">
        <v>1664883</v>
      </c>
      <c r="CY27">
        <v>1340875</v>
      </c>
      <c r="CZ27">
        <v>869240</v>
      </c>
      <c r="DA27">
        <v>1785994</v>
      </c>
      <c r="DB27">
        <v>1716136</v>
      </c>
      <c r="DC27">
        <v>1453511</v>
      </c>
      <c r="DD27">
        <v>1587355</v>
      </c>
      <c r="DE27">
        <v>1664883</v>
      </c>
      <c r="DF27">
        <v>1340875</v>
      </c>
      <c r="DG27">
        <v>1819968</v>
      </c>
      <c r="DH27">
        <v>0.75471698113207553</v>
      </c>
      <c r="DI27">
        <v>1.2889296830167751</v>
      </c>
      <c r="DJ27">
        <v>2.5889936956487074</v>
      </c>
      <c r="DK27">
        <v>2.6140247459676988</v>
      </c>
      <c r="DL27">
        <v>2.0618785862726878</v>
      </c>
      <c r="DM27">
        <v>2.0568653747724284</v>
      </c>
      <c r="DN27">
        <v>2.1636553139340098</v>
      </c>
      <c r="DO27">
        <v>1.2993100708340197</v>
      </c>
      <c r="DP27">
        <v>0.74548885077186966</v>
      </c>
      <c r="DQ27">
        <v>2.6483142518635385</v>
      </c>
      <c r="DR27">
        <v>2.4877268819916472</v>
      </c>
      <c r="DS27">
        <v>2.213993367970986</v>
      </c>
      <c r="DT27">
        <v>2.2517430437835575</v>
      </c>
      <c r="DU27" s="42">
        <v>2.157324729343622</v>
      </c>
      <c r="DV27">
        <v>1.7425797002379537</v>
      </c>
      <c r="DW27">
        <v>1.7635519724028335</v>
      </c>
      <c r="DX27" s="42">
        <v>-0.3937727569407885</v>
      </c>
      <c r="DY27" s="17">
        <v>1</v>
      </c>
      <c r="DZ27">
        <v>1</v>
      </c>
      <c r="EA27">
        <v>1</v>
      </c>
      <c r="EB27">
        <v>0.87941356577528051</v>
      </c>
      <c r="EC27">
        <v>0.70530368831975465</v>
      </c>
      <c r="ED27">
        <v>0.77304681317343393</v>
      </c>
      <c r="EE27">
        <v>0.83884439929985577</v>
      </c>
      <c r="EF27">
        <v>0.88532605286701371</v>
      </c>
      <c r="EG27">
        <v>1</v>
      </c>
      <c r="EH27">
        <v>1</v>
      </c>
      <c r="EI27">
        <v>0.87941356577528051</v>
      </c>
      <c r="EJ27">
        <v>0.70530368831975465</v>
      </c>
      <c r="EK27">
        <v>0.77304681317343393</v>
      </c>
      <c r="EL27">
        <v>0.83884439929985577</v>
      </c>
      <c r="EM27">
        <v>0.88532605286701371</v>
      </c>
      <c r="EN27">
        <v>0.97716560080365233</v>
      </c>
    </row>
    <row r="28" spans="1:144" x14ac:dyDescent="0.25">
      <c r="A28" t="s">
        <v>61</v>
      </c>
      <c r="B28" s="14">
        <v>0.13473755393757028</v>
      </c>
      <c r="C28" s="14">
        <v>0.15706244943519104</v>
      </c>
      <c r="D28" s="14">
        <v>0.15608105765782135</v>
      </c>
      <c r="E28" s="14">
        <v>0</v>
      </c>
      <c r="F28" s="14">
        <v>-6.2484176255932387E-3</v>
      </c>
      <c r="G28" s="14">
        <v>-0.15706244943519104</v>
      </c>
      <c r="H28">
        <v>8530346</v>
      </c>
      <c r="I28">
        <v>8530346</v>
      </c>
      <c r="J28">
        <v>8530346</v>
      </c>
      <c r="K28">
        <v>8530346</v>
      </c>
      <c r="L28">
        <v>8530346</v>
      </c>
      <c r="M28">
        <v>8530346</v>
      </c>
      <c r="N28">
        <v>8530346</v>
      </c>
      <c r="O28">
        <v>8530346</v>
      </c>
      <c r="P28">
        <v>0.58270464478184081</v>
      </c>
      <c r="Q28">
        <v>0.33822820350048205</v>
      </c>
      <c r="R28">
        <v>0.41186466629019142</v>
      </c>
      <c r="S28">
        <v>0.21905971729305831</v>
      </c>
      <c r="T28">
        <v>0.21905971729305831</v>
      </c>
      <c r="U28">
        <v>0.21905971729305831</v>
      </c>
      <c r="V28">
        <v>0.21905971729305831</v>
      </c>
      <c r="W28">
        <v>0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2635000</v>
      </c>
      <c r="BM28">
        <v>2635000</v>
      </c>
      <c r="BN28">
        <v>2635000</v>
      </c>
      <c r="BO28">
        <v>1900000</v>
      </c>
      <c r="BP28">
        <v>1900000</v>
      </c>
      <c r="BQ28">
        <v>1900000</v>
      </c>
      <c r="BR28">
        <v>1900000</v>
      </c>
      <c r="BS28">
        <v>1900000</v>
      </c>
      <c r="BT28">
        <v>2635000</v>
      </c>
      <c r="BU28">
        <v>2635000</v>
      </c>
      <c r="BV28">
        <v>1900000</v>
      </c>
      <c r="BW28">
        <v>1900000</v>
      </c>
      <c r="BX28">
        <v>1900000</v>
      </c>
      <c r="BY28">
        <v>1900000</v>
      </c>
      <c r="BZ28">
        <v>1900000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2635000</v>
      </c>
      <c r="CS28">
        <v>2635000</v>
      </c>
      <c r="CT28">
        <v>2635000</v>
      </c>
      <c r="CU28">
        <v>1900000</v>
      </c>
      <c r="CV28">
        <v>1900000</v>
      </c>
      <c r="CW28">
        <v>1900000</v>
      </c>
      <c r="CX28">
        <v>1900000</v>
      </c>
      <c r="CY28">
        <v>1900000</v>
      </c>
      <c r="CZ28">
        <v>2635000</v>
      </c>
      <c r="DA28">
        <v>2635000</v>
      </c>
      <c r="DB28">
        <v>1900000</v>
      </c>
      <c r="DC28">
        <v>1900000</v>
      </c>
      <c r="DD28">
        <v>1900000</v>
      </c>
      <c r="DE28">
        <v>1900000</v>
      </c>
      <c r="DF28">
        <v>1900000</v>
      </c>
      <c r="DG28">
        <v>0</v>
      </c>
      <c r="DH28">
        <v>0.30889720065282228</v>
      </c>
      <c r="DI28">
        <v>0.30889720065282228</v>
      </c>
      <c r="DJ28">
        <v>0.30889720065282228</v>
      </c>
      <c r="DK28">
        <v>0.22273422437964416</v>
      </c>
      <c r="DL28">
        <v>0.22273422437964416</v>
      </c>
      <c r="DM28">
        <v>0.22273422437964416</v>
      </c>
      <c r="DN28">
        <v>0.22273422437964416</v>
      </c>
      <c r="DO28">
        <v>0.22273422437964416</v>
      </c>
      <c r="DP28">
        <v>0.30889720065282228</v>
      </c>
      <c r="DQ28">
        <v>0.30889720065282228</v>
      </c>
      <c r="DR28">
        <v>0.22273422437964416</v>
      </c>
      <c r="DS28">
        <v>0.22273422437964416</v>
      </c>
      <c r="DT28">
        <v>0.22273422437964416</v>
      </c>
      <c r="DU28" s="42">
        <v>0.22273422437964416</v>
      </c>
      <c r="DV28">
        <v>0.22273422437964416</v>
      </c>
      <c r="DW28">
        <v>0</v>
      </c>
      <c r="DX28" s="42">
        <v>-0.22273422437964416</v>
      </c>
      <c r="DY28" s="17">
        <v>0.32623498823820724</v>
      </c>
      <c r="DZ28">
        <v>0.36799974749770648</v>
      </c>
      <c r="EA28">
        <v>0.64020828757524573</v>
      </c>
      <c r="EB28">
        <v>0.40437577150640619</v>
      </c>
      <c r="EC28">
        <v>0.25860786486405191</v>
      </c>
      <c r="ED28">
        <v>0.77514635987189684</v>
      </c>
      <c r="EE28">
        <v>1</v>
      </c>
      <c r="EF28">
        <v>1</v>
      </c>
      <c r="EG28">
        <v>0.36799974749770648</v>
      </c>
      <c r="EH28">
        <v>0.64020828757524573</v>
      </c>
      <c r="EI28">
        <v>0.40437577150640619</v>
      </c>
      <c r="EJ28">
        <v>0.25860786486405191</v>
      </c>
      <c r="EK28">
        <v>0.77514635987189684</v>
      </c>
      <c r="EL28">
        <v>1</v>
      </c>
      <c r="EM28">
        <v>1</v>
      </c>
      <c r="EN28">
        <v>0</v>
      </c>
    </row>
    <row r="29" spans="1:144" x14ac:dyDescent="0.25">
      <c r="A29" t="s">
        <v>127</v>
      </c>
      <c r="B29" s="14">
        <v>0.50193313971727227</v>
      </c>
      <c r="C29" s="14">
        <v>0.49680160300870424</v>
      </c>
      <c r="D29" s="14">
        <v>0.52338410874290642</v>
      </c>
      <c r="E29" s="14">
        <v>0.49489840404273566</v>
      </c>
      <c r="F29" s="14">
        <v>5.3507286557077469E-2</v>
      </c>
      <c r="G29" s="14">
        <v>-1.9031989659685777E-3</v>
      </c>
      <c r="H29">
        <v>14574454</v>
      </c>
      <c r="I29">
        <v>15509252</v>
      </c>
      <c r="J29">
        <v>16358467</v>
      </c>
      <c r="K29">
        <v>16358467</v>
      </c>
      <c r="L29">
        <v>15546640</v>
      </c>
      <c r="M29">
        <v>15546640</v>
      </c>
      <c r="N29">
        <v>16098136</v>
      </c>
      <c r="O29">
        <v>16361132</v>
      </c>
      <c r="P29">
        <v>2.5235174820304929</v>
      </c>
      <c r="Q29">
        <v>2.5079478163514564</v>
      </c>
      <c r="R29">
        <v>2.6142326615370033</v>
      </c>
      <c r="S29">
        <v>2.5944148134106517</v>
      </c>
      <c r="T29">
        <v>2.5745969652843002</v>
      </c>
      <c r="U29">
        <v>2.5547791171579481</v>
      </c>
      <c r="V29">
        <v>2.5375485407161782</v>
      </c>
      <c r="W29">
        <v>2.4705220652757491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29000000</v>
      </c>
      <c r="BM29">
        <v>29000000</v>
      </c>
      <c r="BN29">
        <v>29000000</v>
      </c>
      <c r="BO29">
        <v>29000000</v>
      </c>
      <c r="BP29">
        <v>29000000</v>
      </c>
      <c r="BQ29">
        <v>29000000</v>
      </c>
      <c r="BR29">
        <v>29000000</v>
      </c>
      <c r="BS29">
        <v>29000000</v>
      </c>
      <c r="BT29">
        <v>29000000</v>
      </c>
      <c r="BU29">
        <v>29000000</v>
      </c>
      <c r="BV29">
        <v>29000000</v>
      </c>
      <c r="BW29">
        <v>29000000</v>
      </c>
      <c r="BX29">
        <v>29000000</v>
      </c>
      <c r="BY29">
        <v>29000000</v>
      </c>
      <c r="BZ29">
        <v>29000000</v>
      </c>
      <c r="CA29">
        <v>29000000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29000000</v>
      </c>
      <c r="CS29">
        <v>29000000</v>
      </c>
      <c r="CT29">
        <v>29000000</v>
      </c>
      <c r="CU29">
        <v>29000000</v>
      </c>
      <c r="CV29">
        <v>29000000</v>
      </c>
      <c r="CW29">
        <v>29000000</v>
      </c>
      <c r="CX29">
        <v>29000000</v>
      </c>
      <c r="CY29">
        <v>29000000</v>
      </c>
      <c r="CZ29">
        <v>29000000</v>
      </c>
      <c r="DA29">
        <v>29000000</v>
      </c>
      <c r="DB29">
        <v>29000000</v>
      </c>
      <c r="DC29">
        <v>29000000</v>
      </c>
      <c r="DD29">
        <v>29000000</v>
      </c>
      <c r="DE29">
        <v>29000000</v>
      </c>
      <c r="DF29">
        <v>29000000</v>
      </c>
      <c r="DG29">
        <v>29000000</v>
      </c>
      <c r="DH29">
        <v>1.9897829448705249</v>
      </c>
      <c r="DI29">
        <v>1.8698516214708485</v>
      </c>
      <c r="DJ29">
        <v>1.7727822539850464</v>
      </c>
      <c r="DK29">
        <v>1.7727822539850464</v>
      </c>
      <c r="DL29">
        <v>1.8653548290820396</v>
      </c>
      <c r="DM29">
        <v>1.8653548290820396</v>
      </c>
      <c r="DN29">
        <v>1.801450801508945</v>
      </c>
      <c r="DO29">
        <v>1.7724934925040639</v>
      </c>
      <c r="DP29">
        <v>1.9897829448705249</v>
      </c>
      <c r="DQ29">
        <v>1.8698516214708485</v>
      </c>
      <c r="DR29">
        <v>1.7727822539850464</v>
      </c>
      <c r="DS29">
        <v>1.7727822539850464</v>
      </c>
      <c r="DT29">
        <v>1.8653548290820396</v>
      </c>
      <c r="DU29" s="42">
        <v>1.8653548290820396</v>
      </c>
      <c r="DV29">
        <v>1.801450801508945</v>
      </c>
      <c r="DW29">
        <v>1.7724934925040639</v>
      </c>
      <c r="DX29" s="42">
        <v>-9.2861336577975795E-2</v>
      </c>
      <c r="DY29" s="17">
        <v>0.95829753486220337</v>
      </c>
      <c r="DZ29">
        <v>0.91067971689542626</v>
      </c>
      <c r="EA29">
        <v>0.9761617924215511</v>
      </c>
      <c r="EB29">
        <v>0.90504241887004711</v>
      </c>
      <c r="EC29">
        <v>0.93478157861400257</v>
      </c>
      <c r="ED29">
        <v>0.85097347550889535</v>
      </c>
      <c r="EE29">
        <v>0.83427954538439009</v>
      </c>
      <c r="EF29">
        <v>0.88905282886799908</v>
      </c>
      <c r="EG29">
        <v>0.91067971689542626</v>
      </c>
      <c r="EH29">
        <v>0.9761617924215511</v>
      </c>
      <c r="EI29">
        <v>0.90504241887004711</v>
      </c>
      <c r="EJ29">
        <v>0.93478157861400257</v>
      </c>
      <c r="EK29">
        <v>0.85097347550889535</v>
      </c>
      <c r="EL29">
        <v>0.83427954538439009</v>
      </c>
      <c r="EM29">
        <v>0.88905282886799908</v>
      </c>
      <c r="EN29">
        <v>0.87127113230576614</v>
      </c>
    </row>
    <row r="30" spans="1:144" x14ac:dyDescent="0.25">
      <c r="A30" t="s">
        <v>62</v>
      </c>
      <c r="B30" s="14">
        <v>0</v>
      </c>
      <c r="C30" s="14">
        <v>0.23186279198790916</v>
      </c>
      <c r="D30" s="14">
        <v>3.5580038116647159E-2</v>
      </c>
      <c r="E30" s="14">
        <v>0</v>
      </c>
      <c r="F30" s="14">
        <v>-0.84654701251720221</v>
      </c>
      <c r="G30" s="14">
        <v>-0.23186279198790916</v>
      </c>
      <c r="H30">
        <v>5739000</v>
      </c>
      <c r="I30">
        <v>5739000</v>
      </c>
      <c r="J30">
        <v>5739000</v>
      </c>
      <c r="K30">
        <v>5739000</v>
      </c>
      <c r="L30">
        <v>5739000</v>
      </c>
      <c r="M30">
        <v>5739000</v>
      </c>
      <c r="N30">
        <v>6374557</v>
      </c>
      <c r="O30">
        <v>5735118</v>
      </c>
      <c r="P30">
        <v>0</v>
      </c>
      <c r="Q30">
        <v>0</v>
      </c>
      <c r="R30">
        <v>0</v>
      </c>
      <c r="S30">
        <v>0</v>
      </c>
      <c r="T30">
        <v>0</v>
      </c>
      <c r="U30">
        <v>0.46459905906952431</v>
      </c>
      <c r="V30">
        <v>6.7581182294657677E-2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1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1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19110000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2666334</v>
      </c>
      <c r="BS30">
        <v>389996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2666334</v>
      </c>
      <c r="BZ30">
        <v>389996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19110000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2666334</v>
      </c>
      <c r="CY30">
        <v>389996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2666334</v>
      </c>
      <c r="DF30">
        <v>389996</v>
      </c>
      <c r="DG30">
        <v>0</v>
      </c>
      <c r="DH30">
        <v>3.329848405645583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0.4182775367762811</v>
      </c>
      <c r="DO30">
        <v>6.8001390729885591E-2</v>
      </c>
      <c r="DP30">
        <v>0</v>
      </c>
      <c r="DQ30">
        <v>0</v>
      </c>
      <c r="DR30">
        <v>0</v>
      </c>
      <c r="DS30">
        <v>0</v>
      </c>
      <c r="DT30">
        <v>0</v>
      </c>
      <c r="DU30" s="42">
        <v>0.46459905906952431</v>
      </c>
      <c r="DV30">
        <v>6.1180094554021555E-2</v>
      </c>
      <c r="DW30">
        <v>0</v>
      </c>
      <c r="DX30" s="42">
        <v>-0.46459905906952431</v>
      </c>
      <c r="DY30" s="17">
        <v>1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1</v>
      </c>
      <c r="EF30">
        <v>1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1</v>
      </c>
      <c r="EM30">
        <v>1</v>
      </c>
      <c r="EN30">
        <v>0</v>
      </c>
    </row>
    <row r="31" spans="1:144" x14ac:dyDescent="0.25">
      <c r="A31" t="s">
        <v>63</v>
      </c>
      <c r="B31" s="14">
        <v>0.12182688898957816</v>
      </c>
      <c r="C31" s="14">
        <v>8.9968136825666317E-2</v>
      </c>
      <c r="D31" s="14">
        <v>6.2995388017649812E-2</v>
      </c>
      <c r="E31" s="14">
        <v>2.2420666651219879E-2</v>
      </c>
      <c r="F31" s="14">
        <v>-0.29980334993801561</v>
      </c>
      <c r="G31" s="14">
        <v>-6.7547470174446442E-2</v>
      </c>
      <c r="H31">
        <v>11752000</v>
      </c>
      <c r="I31">
        <v>13230654</v>
      </c>
      <c r="J31">
        <v>13602332</v>
      </c>
      <c r="K31">
        <v>13828398</v>
      </c>
      <c r="L31">
        <v>15829989</v>
      </c>
      <c r="M31">
        <v>16493745</v>
      </c>
      <c r="N31">
        <v>17476695</v>
      </c>
      <c r="O31">
        <v>17916850</v>
      </c>
      <c r="P31">
        <v>0.71835275423728817</v>
      </c>
      <c r="Q31">
        <v>0.41378545098575609</v>
      </c>
      <c r="R31">
        <v>0.3740620476911235</v>
      </c>
      <c r="S31">
        <v>0.6322641691062354</v>
      </c>
      <c r="T31">
        <v>0.45309856864115916</v>
      </c>
      <c r="U31">
        <v>0.37989344798393038</v>
      </c>
      <c r="V31">
        <v>0.30516027266630863</v>
      </c>
      <c r="W31">
        <v>0.11076346367123004</v>
      </c>
      <c r="X31">
        <v>1</v>
      </c>
      <c r="Y31">
        <v>1</v>
      </c>
      <c r="Z31">
        <v>1</v>
      </c>
      <c r="AA31">
        <v>0</v>
      </c>
      <c r="AB31">
        <v>0</v>
      </c>
      <c r="AC31">
        <v>0</v>
      </c>
      <c r="AD31">
        <v>1</v>
      </c>
      <c r="AE31">
        <v>1</v>
      </c>
      <c r="AF31">
        <v>1</v>
      </c>
      <c r="AG31">
        <v>1</v>
      </c>
      <c r="AH31">
        <v>0</v>
      </c>
      <c r="AI31">
        <v>0</v>
      </c>
      <c r="AJ31">
        <v>0</v>
      </c>
      <c r="AK31">
        <v>1</v>
      </c>
      <c r="AL31">
        <v>1</v>
      </c>
      <c r="AM31">
        <v>0</v>
      </c>
      <c r="AN31">
        <v>0.21306061574517951</v>
      </c>
      <c r="AO31">
        <v>0.19546312495302776</v>
      </c>
      <c r="AP31">
        <v>0.13146505711367942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0.19546312495302776</v>
      </c>
      <c r="AW31">
        <v>0.13146505711367942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1</v>
      </c>
      <c r="BH31">
        <v>1</v>
      </c>
      <c r="BI31">
        <v>0</v>
      </c>
      <c r="BJ31">
        <v>0</v>
      </c>
      <c r="BK31">
        <v>0</v>
      </c>
      <c r="BL31">
        <v>6000000</v>
      </c>
      <c r="BM31">
        <v>4000000</v>
      </c>
      <c r="BN31">
        <v>2000000</v>
      </c>
      <c r="BO31">
        <v>0</v>
      </c>
      <c r="BP31">
        <v>2000000</v>
      </c>
      <c r="BQ31">
        <v>2000000</v>
      </c>
      <c r="BR31">
        <v>2000000</v>
      </c>
      <c r="BS31">
        <v>2000000</v>
      </c>
      <c r="BT31">
        <v>4000000</v>
      </c>
      <c r="BU31">
        <v>2000000</v>
      </c>
      <c r="BV31">
        <v>0</v>
      </c>
      <c r="BW31">
        <v>2000000</v>
      </c>
      <c r="BX31">
        <v>2000000</v>
      </c>
      <c r="BY31">
        <v>2000000</v>
      </c>
      <c r="BZ31">
        <v>2000000</v>
      </c>
      <c r="CA31">
        <v>0</v>
      </c>
      <c r="CB31">
        <v>2000000</v>
      </c>
      <c r="CC31">
        <v>2000000</v>
      </c>
      <c r="CD31">
        <v>2000000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2000000</v>
      </c>
      <c r="CK31">
        <v>2000000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8000000</v>
      </c>
      <c r="CS31">
        <v>6000000</v>
      </c>
      <c r="CT31">
        <v>4000000</v>
      </c>
      <c r="CU31">
        <v>0</v>
      </c>
      <c r="CV31">
        <v>2000000</v>
      </c>
      <c r="CW31">
        <v>2000000</v>
      </c>
      <c r="CX31">
        <v>2000000</v>
      </c>
      <c r="CY31">
        <v>2000000</v>
      </c>
      <c r="CZ31">
        <v>6000000</v>
      </c>
      <c r="DA31">
        <v>4000000</v>
      </c>
      <c r="DB31">
        <v>0</v>
      </c>
      <c r="DC31">
        <v>2000000</v>
      </c>
      <c r="DD31">
        <v>2000000</v>
      </c>
      <c r="DE31">
        <v>2000000</v>
      </c>
      <c r="DF31">
        <v>2000000</v>
      </c>
      <c r="DG31">
        <v>0</v>
      </c>
      <c r="DH31">
        <v>0.68073519400953031</v>
      </c>
      <c r="DI31">
        <v>0.45349232169475523</v>
      </c>
      <c r="DJ31">
        <v>0.29406722317908429</v>
      </c>
      <c r="DK31">
        <v>0</v>
      </c>
      <c r="DL31">
        <v>0.12634247566438611</v>
      </c>
      <c r="DM31">
        <v>0.12125808905133431</v>
      </c>
      <c r="DN31">
        <v>0.1144381131558341</v>
      </c>
      <c r="DO31">
        <v>0.11162676474938396</v>
      </c>
      <c r="DP31">
        <v>0.51055139550714768</v>
      </c>
      <c r="DQ31">
        <v>0.30232821446317015</v>
      </c>
      <c r="DR31">
        <v>0</v>
      </c>
      <c r="DS31">
        <v>0.14462991302390921</v>
      </c>
      <c r="DT31">
        <v>0.12634247566438611</v>
      </c>
      <c r="DU31" s="42">
        <v>0.12125808905133431</v>
      </c>
      <c r="DV31">
        <v>0.1144381131558341</v>
      </c>
      <c r="DW31">
        <v>0</v>
      </c>
      <c r="DX31" s="42">
        <v>-0.12125808905133431</v>
      </c>
      <c r="DY31" s="17">
        <v>0.76555023923444976</v>
      </c>
      <c r="DZ31">
        <v>0.77669902912621358</v>
      </c>
      <c r="EA31">
        <v>0.50473186119873814</v>
      </c>
      <c r="EB31">
        <v>0</v>
      </c>
      <c r="EC31">
        <v>0.20671834625322996</v>
      </c>
      <c r="ED31">
        <v>0.41884816753926701</v>
      </c>
      <c r="EE31">
        <v>0.32388663967611336</v>
      </c>
      <c r="EF31">
        <v>0.32362459546925565</v>
      </c>
      <c r="EG31">
        <v>0.77669902912621358</v>
      </c>
      <c r="EH31">
        <v>0.50473186119873814</v>
      </c>
      <c r="EI31">
        <v>0</v>
      </c>
      <c r="EJ31">
        <v>0.20671834625322996</v>
      </c>
      <c r="EK31">
        <v>0.41884816753926701</v>
      </c>
      <c r="EL31">
        <v>0.32388663967611336</v>
      </c>
      <c r="EM31">
        <v>0.32362459546925565</v>
      </c>
      <c r="EN31">
        <v>0</v>
      </c>
    </row>
    <row r="32" spans="1:144" x14ac:dyDescent="0.25">
      <c r="A32" t="s">
        <v>64</v>
      </c>
      <c r="B32" s="14">
        <v>0.38488988830140203</v>
      </c>
      <c r="C32" s="14">
        <v>0.1409576258304108</v>
      </c>
      <c r="D32" s="14">
        <v>0</v>
      </c>
      <c r="E32" s="14">
        <v>0</v>
      </c>
      <c r="F32" s="14">
        <v>-1</v>
      </c>
      <c r="G32" s="14">
        <v>-0.1409576258304108</v>
      </c>
      <c r="H32">
        <v>103485000</v>
      </c>
      <c r="I32">
        <v>139251120</v>
      </c>
      <c r="J32">
        <v>171309203</v>
      </c>
      <c r="K32">
        <v>205514009</v>
      </c>
      <c r="L32">
        <v>229936232</v>
      </c>
      <c r="M32">
        <v>1059578030</v>
      </c>
      <c r="N32">
        <v>1285830000</v>
      </c>
      <c r="O32">
        <v>1637025614</v>
      </c>
      <c r="P32">
        <v>0</v>
      </c>
      <c r="Q32">
        <v>0</v>
      </c>
      <c r="R32">
        <v>0</v>
      </c>
      <c r="S32">
        <v>109.06078577992911</v>
      </c>
      <c r="T32">
        <v>91.222907830971124</v>
      </c>
      <c r="U32">
        <v>0.25622723613457637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1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1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0.7774049642391615</v>
      </c>
      <c r="AS32">
        <v>0.82644107535440581</v>
      </c>
      <c r="AT32">
        <v>0.83704650177906315</v>
      </c>
      <c r="AU32">
        <v>0</v>
      </c>
      <c r="AV32">
        <v>0</v>
      </c>
      <c r="AW32">
        <v>0</v>
      </c>
      <c r="AX32">
        <v>0</v>
      </c>
      <c r="AY32">
        <v>0.7774049642391615</v>
      </c>
      <c r="AZ32">
        <v>0.82644107535440581</v>
      </c>
      <c r="BA32">
        <v>0.83704650177906315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305700000</v>
      </c>
      <c r="BQ32">
        <v>255700000</v>
      </c>
      <c r="BR32">
        <v>205700000</v>
      </c>
      <c r="BS32">
        <v>0</v>
      </c>
      <c r="BT32">
        <v>0</v>
      </c>
      <c r="BU32">
        <v>0</v>
      </c>
      <c r="BV32">
        <v>0</v>
      </c>
      <c r="BW32">
        <v>305700000</v>
      </c>
      <c r="BX32">
        <v>255700000</v>
      </c>
      <c r="BY32">
        <v>205700000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37000000</v>
      </c>
      <c r="CG32">
        <v>37000000</v>
      </c>
      <c r="CH32">
        <v>37000000</v>
      </c>
      <c r="CI32">
        <v>0</v>
      </c>
      <c r="CJ32">
        <v>0</v>
      </c>
      <c r="CK32">
        <v>0</v>
      </c>
      <c r="CL32">
        <v>0</v>
      </c>
      <c r="CM32">
        <v>37000000</v>
      </c>
      <c r="CN32">
        <v>37000000</v>
      </c>
      <c r="CO32">
        <v>37000000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342700000</v>
      </c>
      <c r="CW32">
        <v>292700000</v>
      </c>
      <c r="CX32">
        <v>242700000</v>
      </c>
      <c r="CY32">
        <v>0</v>
      </c>
      <c r="CZ32">
        <v>0</v>
      </c>
      <c r="DA32">
        <v>0</v>
      </c>
      <c r="DB32">
        <v>0</v>
      </c>
      <c r="DC32">
        <v>342700000</v>
      </c>
      <c r="DD32">
        <v>292700000</v>
      </c>
      <c r="DE32">
        <v>242700000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1.4904132203053584</v>
      </c>
      <c r="DM32">
        <v>0.27624204325942847</v>
      </c>
      <c r="DN32">
        <v>0.18874967919553906</v>
      </c>
      <c r="DO32">
        <v>0</v>
      </c>
      <c r="DP32">
        <v>0</v>
      </c>
      <c r="DQ32">
        <v>0</v>
      </c>
      <c r="DR32">
        <v>0</v>
      </c>
      <c r="DS32">
        <v>1.6675262268860709</v>
      </c>
      <c r="DT32">
        <v>1.2729616270305759</v>
      </c>
      <c r="DU32" s="42">
        <v>0.22905344687073212</v>
      </c>
      <c r="DV32">
        <v>0</v>
      </c>
      <c r="DW32">
        <v>0</v>
      </c>
      <c r="DX32" s="42">
        <v>-0.22905344687073212</v>
      </c>
      <c r="DY32" s="17">
        <v>0</v>
      </c>
      <c r="DZ32">
        <v>0</v>
      </c>
      <c r="EA32">
        <v>0</v>
      </c>
      <c r="EB32">
        <v>0</v>
      </c>
      <c r="EC32">
        <v>1</v>
      </c>
      <c r="ED32">
        <v>1</v>
      </c>
      <c r="EE32">
        <v>1</v>
      </c>
      <c r="EF32">
        <v>0</v>
      </c>
      <c r="EG32">
        <v>0</v>
      </c>
      <c r="EH32">
        <v>0</v>
      </c>
      <c r="EI32">
        <v>0</v>
      </c>
      <c r="EJ32">
        <v>1</v>
      </c>
      <c r="EK32">
        <v>1</v>
      </c>
      <c r="EL32">
        <v>1</v>
      </c>
      <c r="EM32">
        <v>0</v>
      </c>
      <c r="EN32">
        <v>0</v>
      </c>
    </row>
    <row r="33" spans="1:144" x14ac:dyDescent="0.25">
      <c r="A33" t="s">
        <v>65</v>
      </c>
      <c r="B33" s="14">
        <v>0.14958465361995013</v>
      </c>
      <c r="C33" s="14">
        <v>0.21949342071084332</v>
      </c>
      <c r="D33" s="14">
        <v>0.27716906909110095</v>
      </c>
      <c r="E33" s="14">
        <v>0.26091204758170866</v>
      </c>
      <c r="F33" s="14">
        <v>0.26276709430957607</v>
      </c>
      <c r="G33" s="14">
        <v>4.1418626870865338E-2</v>
      </c>
      <c r="H33">
        <v>1160000</v>
      </c>
      <c r="I33">
        <v>403000</v>
      </c>
      <c r="J33">
        <v>1083378</v>
      </c>
      <c r="K33">
        <v>1593982</v>
      </c>
      <c r="L33">
        <v>2622935</v>
      </c>
      <c r="M33">
        <v>3748079</v>
      </c>
      <c r="N33">
        <v>3953108</v>
      </c>
      <c r="O33">
        <v>7213387</v>
      </c>
      <c r="P33">
        <v>3.3263888888888888</v>
      </c>
      <c r="Q33">
        <v>3.5405231481481483</v>
      </c>
      <c r="R33">
        <v>4.1852335295784062</v>
      </c>
      <c r="S33">
        <v>2.8360803321492964</v>
      </c>
      <c r="T33">
        <v>2.2569941191305798</v>
      </c>
      <c r="U33">
        <v>3.7293357139541099</v>
      </c>
      <c r="V33">
        <v>2.1368897586405429</v>
      </c>
      <c r="W33">
        <v>1.3092319876917737</v>
      </c>
      <c r="X33">
        <v>0</v>
      </c>
      <c r="Y33">
        <v>0</v>
      </c>
      <c r="Z33">
        <v>0</v>
      </c>
      <c r="AA33">
        <v>0</v>
      </c>
      <c r="AB33">
        <v>0</v>
      </c>
      <c r="AC33">
        <v>0.33333333333333331</v>
      </c>
      <c r="AD33">
        <v>0.26666666666666666</v>
      </c>
      <c r="AE33">
        <v>0.26666666666666666</v>
      </c>
      <c r="AF33">
        <v>0</v>
      </c>
      <c r="AG33">
        <v>0</v>
      </c>
      <c r="AH33">
        <v>0</v>
      </c>
      <c r="AI33">
        <v>0</v>
      </c>
      <c r="AJ33">
        <v>0.33333333333333331</v>
      </c>
      <c r="AK33">
        <v>0.26666666666666666</v>
      </c>
      <c r="AL33">
        <v>0.26666666666666666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1</v>
      </c>
      <c r="BI33">
        <v>1</v>
      </c>
      <c r="BJ33">
        <v>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1200000</v>
      </c>
      <c r="BR33">
        <v>1500000</v>
      </c>
      <c r="BS33">
        <v>1500000</v>
      </c>
      <c r="BT33">
        <v>0</v>
      </c>
      <c r="BU33">
        <v>0</v>
      </c>
      <c r="BV33">
        <v>0</v>
      </c>
      <c r="BW33">
        <v>0</v>
      </c>
      <c r="BX33">
        <v>1200000</v>
      </c>
      <c r="BY33">
        <v>1500000</v>
      </c>
      <c r="BZ33">
        <v>1500000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1200000</v>
      </c>
      <c r="CX33">
        <v>1500000</v>
      </c>
      <c r="CY33">
        <v>1500000</v>
      </c>
      <c r="CZ33">
        <v>0</v>
      </c>
      <c r="DA33">
        <v>0</v>
      </c>
      <c r="DB33">
        <v>0</v>
      </c>
      <c r="DC33">
        <v>0</v>
      </c>
      <c r="DD33">
        <v>1200000</v>
      </c>
      <c r="DE33">
        <v>1500000</v>
      </c>
      <c r="DF33">
        <v>1500000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0.32016400934985628</v>
      </c>
      <c r="DN33">
        <v>0.37944827209375509</v>
      </c>
      <c r="DO33">
        <v>0.20794669688455644</v>
      </c>
      <c r="DP33">
        <v>0</v>
      </c>
      <c r="DQ33">
        <v>0</v>
      </c>
      <c r="DR33">
        <v>0</v>
      </c>
      <c r="DS33">
        <v>0</v>
      </c>
      <c r="DT33">
        <v>0.45750275931351708</v>
      </c>
      <c r="DU33" s="42">
        <v>0.40020501168732037</v>
      </c>
      <c r="DV33">
        <v>0.37944827209375509</v>
      </c>
      <c r="DW33">
        <v>0</v>
      </c>
      <c r="DX33" s="42">
        <v>-0.40020501168732037</v>
      </c>
      <c r="DY33" s="17">
        <v>0</v>
      </c>
      <c r="DZ33">
        <v>0</v>
      </c>
      <c r="EA33">
        <v>0</v>
      </c>
      <c r="EB33">
        <v>0</v>
      </c>
      <c r="EC33">
        <v>0</v>
      </c>
      <c r="ED33">
        <v>9.2859829712096609E-2</v>
      </c>
      <c r="EE33">
        <v>9.6431897640240752E-2</v>
      </c>
      <c r="EF33">
        <v>7.6479499746572435E-2</v>
      </c>
      <c r="EG33">
        <v>0</v>
      </c>
      <c r="EH33">
        <v>0</v>
      </c>
      <c r="EI33">
        <v>0</v>
      </c>
      <c r="EJ33">
        <v>0</v>
      </c>
      <c r="EK33">
        <v>9.2859829712096609E-2</v>
      </c>
      <c r="EL33">
        <v>9.6431897640240752E-2</v>
      </c>
      <c r="EM33">
        <v>7.6479499746572435E-2</v>
      </c>
      <c r="EN33">
        <v>0</v>
      </c>
    </row>
    <row r="34" spans="1:144" x14ac:dyDescent="0.25">
      <c r="A34" t="s">
        <v>66</v>
      </c>
      <c r="B34" s="14">
        <v>2.7545503009131913E-2</v>
      </c>
      <c r="C34" s="14">
        <v>0.111653951409003</v>
      </c>
      <c r="D34" s="14">
        <v>4.2251147231084293E-2</v>
      </c>
      <c r="E34" s="14">
        <v>7.6669393059462188E-2</v>
      </c>
      <c r="F34" s="14">
        <v>-0.62158842837265271</v>
      </c>
      <c r="G34" s="14">
        <v>-3.4984558349540812E-2</v>
      </c>
      <c r="H34">
        <v>8720000</v>
      </c>
      <c r="I34">
        <v>8720000</v>
      </c>
      <c r="J34">
        <v>8720000</v>
      </c>
      <c r="K34">
        <v>8720000</v>
      </c>
      <c r="L34">
        <v>8720000</v>
      </c>
      <c r="M34">
        <v>8720000</v>
      </c>
      <c r="N34">
        <v>8720000</v>
      </c>
      <c r="O34">
        <v>8720000</v>
      </c>
      <c r="P34">
        <v>0.11340669211767349</v>
      </c>
      <c r="Q34">
        <v>9.1745227936222765E-2</v>
      </c>
      <c r="R34">
        <v>0.1574272734213942</v>
      </c>
      <c r="S34">
        <v>0.41572800686281997</v>
      </c>
      <c r="T34">
        <v>2.3955530902900979E-2</v>
      </c>
      <c r="U34">
        <v>0.1081110851609484</v>
      </c>
      <c r="V34">
        <v>3.7041935961985011E-2</v>
      </c>
      <c r="W34">
        <v>6.2056757497226576E-2</v>
      </c>
      <c r="X34">
        <v>1</v>
      </c>
      <c r="Y34">
        <v>1</v>
      </c>
      <c r="Z34">
        <v>1</v>
      </c>
      <c r="AA34">
        <v>1</v>
      </c>
      <c r="AB34">
        <v>1.0000002716315113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1.0000002716315113</v>
      </c>
      <c r="AJ34">
        <v>1</v>
      </c>
      <c r="AK34">
        <v>1</v>
      </c>
      <c r="AL34">
        <v>1</v>
      </c>
      <c r="AM34">
        <v>0.99999812339785088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4945000</v>
      </c>
      <c r="BM34">
        <v>1000000</v>
      </c>
      <c r="BN34">
        <v>810000</v>
      </c>
      <c r="BO34">
        <v>1385000</v>
      </c>
      <c r="BP34">
        <v>3681458</v>
      </c>
      <c r="BQ34">
        <v>200000</v>
      </c>
      <c r="BR34">
        <v>942000</v>
      </c>
      <c r="BS34">
        <v>302000</v>
      </c>
      <c r="BT34">
        <v>1000000</v>
      </c>
      <c r="BU34">
        <v>810000</v>
      </c>
      <c r="BV34">
        <v>1385000</v>
      </c>
      <c r="BW34">
        <v>3681458</v>
      </c>
      <c r="BX34">
        <v>200000</v>
      </c>
      <c r="BY34">
        <v>942000</v>
      </c>
      <c r="BZ34">
        <v>302000</v>
      </c>
      <c r="CA34">
        <v>532877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4945000</v>
      </c>
      <c r="CS34">
        <v>1000000</v>
      </c>
      <c r="CT34">
        <v>810000</v>
      </c>
      <c r="CU34">
        <v>1385000</v>
      </c>
      <c r="CV34">
        <v>3681458</v>
      </c>
      <c r="CW34">
        <v>200000</v>
      </c>
      <c r="CX34">
        <v>942000</v>
      </c>
      <c r="CY34">
        <v>302000</v>
      </c>
      <c r="CZ34">
        <v>1000000</v>
      </c>
      <c r="DA34">
        <v>810000</v>
      </c>
      <c r="DB34">
        <v>1385000</v>
      </c>
      <c r="DC34">
        <v>3681458</v>
      </c>
      <c r="DD34">
        <v>200000</v>
      </c>
      <c r="DE34">
        <v>942000</v>
      </c>
      <c r="DF34">
        <v>302000</v>
      </c>
      <c r="DG34">
        <v>532877</v>
      </c>
      <c r="DH34">
        <v>0.56708715596330272</v>
      </c>
      <c r="DI34">
        <v>0.11467889908256881</v>
      </c>
      <c r="DJ34">
        <v>9.2889908256880732E-2</v>
      </c>
      <c r="DK34">
        <v>0.1588302752293578</v>
      </c>
      <c r="DL34">
        <v>0.42218555045871559</v>
      </c>
      <c r="DM34">
        <v>2.2935779816513763E-2</v>
      </c>
      <c r="DN34">
        <v>0.10802752293577982</v>
      </c>
      <c r="DO34">
        <v>3.4633027522935782E-2</v>
      </c>
      <c r="DP34">
        <v>0.11467889908256881</v>
      </c>
      <c r="DQ34">
        <v>9.2889908256880732E-2</v>
      </c>
      <c r="DR34">
        <v>0.1588302752293578</v>
      </c>
      <c r="DS34">
        <v>0.42218555045871559</v>
      </c>
      <c r="DT34">
        <v>2.2935779816513763E-2</v>
      </c>
      <c r="DU34" s="42">
        <v>0.10802752293577982</v>
      </c>
      <c r="DV34">
        <v>3.4633027522935782E-2</v>
      </c>
      <c r="DW34">
        <v>6.1109747706422017E-2</v>
      </c>
      <c r="DX34" s="42">
        <v>-4.6917775229357798E-2</v>
      </c>
      <c r="DY34" s="17">
        <v>1</v>
      </c>
      <c r="DZ34">
        <v>0.98716683119447191</v>
      </c>
      <c r="EA34">
        <v>0.98749658643155303</v>
      </c>
      <c r="EB34">
        <v>0.9831145637242793</v>
      </c>
      <c r="EC34">
        <v>0.99153729491319265</v>
      </c>
      <c r="ED34">
        <v>0.90618699168573436</v>
      </c>
      <c r="EE34">
        <v>0.96685791704728574</v>
      </c>
      <c r="EF34">
        <v>0.88467836668453603</v>
      </c>
      <c r="EG34">
        <v>0.98716683119447191</v>
      </c>
      <c r="EH34">
        <v>0.98749658643155303</v>
      </c>
      <c r="EI34">
        <v>0.9831145637242793</v>
      </c>
      <c r="EJ34">
        <v>0.99153729491319265</v>
      </c>
      <c r="EK34">
        <v>0.90618699168573436</v>
      </c>
      <c r="EL34">
        <v>0.96685791704728574</v>
      </c>
      <c r="EM34">
        <v>0.88467836668453603</v>
      </c>
      <c r="EN34">
        <v>0.95025777010580081</v>
      </c>
    </row>
    <row r="35" spans="1:144" x14ac:dyDescent="0.25">
      <c r="A35" t="s">
        <v>67</v>
      </c>
      <c r="B35" s="14">
        <v>8.2994662222709348E-2</v>
      </c>
      <c r="C35" s="14">
        <v>7.7614357499255188E-2</v>
      </c>
      <c r="D35" s="14">
        <v>4.0932383181681168E-3</v>
      </c>
      <c r="E35" s="14">
        <v>0</v>
      </c>
      <c r="F35" s="14">
        <v>-0.94726184110707357</v>
      </c>
      <c r="G35" s="14">
        <v>-7.7614357499255188E-2</v>
      </c>
      <c r="H35">
        <v>648503</v>
      </c>
      <c r="I35">
        <v>841077</v>
      </c>
      <c r="J35">
        <v>965843</v>
      </c>
      <c r="K35">
        <v>1286027</v>
      </c>
      <c r="L35">
        <v>1588190</v>
      </c>
      <c r="M35">
        <v>1711681</v>
      </c>
      <c r="N35">
        <v>1799196</v>
      </c>
      <c r="O35">
        <v>1774549</v>
      </c>
      <c r="P35">
        <v>2.2307718008686934</v>
      </c>
      <c r="Q35">
        <v>2.0079461058166284</v>
      </c>
      <c r="R35">
        <v>2.0029842250772485</v>
      </c>
      <c r="S35">
        <v>1.6220665610142631</v>
      </c>
      <c r="T35">
        <v>1.0501930501930501</v>
      </c>
      <c r="U35">
        <v>0.98508805037623626</v>
      </c>
      <c r="V35">
        <v>3.4097885597094452E-2</v>
      </c>
      <c r="W35">
        <v>0</v>
      </c>
      <c r="X35">
        <v>0</v>
      </c>
      <c r="Y35">
        <v>0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0</v>
      </c>
      <c r="AF35">
        <v>0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0.44830125844567548</v>
      </c>
      <c r="AT35">
        <v>0</v>
      </c>
      <c r="AU35">
        <v>0.72872700137583657</v>
      </c>
      <c r="AV35">
        <v>0</v>
      </c>
      <c r="AW35">
        <v>0</v>
      </c>
      <c r="AX35">
        <v>0</v>
      </c>
      <c r="AY35">
        <v>0</v>
      </c>
      <c r="AZ35">
        <v>0.44830125844567548</v>
      </c>
      <c r="BA35">
        <v>0</v>
      </c>
      <c r="BB35">
        <v>0.72872700137583657</v>
      </c>
      <c r="BC35">
        <v>0.65712089053023082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1220000</v>
      </c>
      <c r="BO35">
        <v>1220000</v>
      </c>
      <c r="BP35">
        <v>1020000</v>
      </c>
      <c r="BQ35">
        <v>680000</v>
      </c>
      <c r="BR35">
        <v>630000</v>
      </c>
      <c r="BS35">
        <v>0</v>
      </c>
      <c r="BT35">
        <v>0</v>
      </c>
      <c r="BU35">
        <v>1220000</v>
      </c>
      <c r="BV35">
        <v>1220000</v>
      </c>
      <c r="BW35">
        <v>1020000</v>
      </c>
      <c r="BX35">
        <v>680000</v>
      </c>
      <c r="BY35">
        <v>630000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70000</v>
      </c>
      <c r="CH35">
        <v>0</v>
      </c>
      <c r="CI35">
        <v>500000</v>
      </c>
      <c r="CJ35">
        <v>0</v>
      </c>
      <c r="CK35">
        <v>0</v>
      </c>
      <c r="CL35">
        <v>0</v>
      </c>
      <c r="CM35">
        <v>0</v>
      </c>
      <c r="CN35">
        <v>70000</v>
      </c>
      <c r="CO35">
        <v>0</v>
      </c>
      <c r="CP35">
        <v>500000</v>
      </c>
      <c r="CQ35">
        <v>500000</v>
      </c>
      <c r="CR35">
        <v>0</v>
      </c>
      <c r="CS35">
        <v>0</v>
      </c>
      <c r="CT35">
        <v>1220000</v>
      </c>
      <c r="CU35">
        <v>1220000</v>
      </c>
      <c r="CV35">
        <v>1020000</v>
      </c>
      <c r="CW35">
        <v>750000</v>
      </c>
      <c r="CX35">
        <v>630000</v>
      </c>
      <c r="CY35">
        <v>500000</v>
      </c>
      <c r="CZ35">
        <v>0</v>
      </c>
      <c r="DA35">
        <v>1220000</v>
      </c>
      <c r="DB35">
        <v>1220000</v>
      </c>
      <c r="DC35">
        <v>1020000</v>
      </c>
      <c r="DD35">
        <v>750000</v>
      </c>
      <c r="DE35">
        <v>630000</v>
      </c>
      <c r="DF35">
        <v>500000</v>
      </c>
      <c r="DG35">
        <v>500000</v>
      </c>
      <c r="DH35">
        <v>0</v>
      </c>
      <c r="DI35">
        <v>0</v>
      </c>
      <c r="DJ35">
        <v>1.2631452523857396</v>
      </c>
      <c r="DK35">
        <v>0.9486581541445086</v>
      </c>
      <c r="DL35">
        <v>0.64224053797089764</v>
      </c>
      <c r="DM35">
        <v>0.43816575635296529</v>
      </c>
      <c r="DN35">
        <v>0.35015640319342639</v>
      </c>
      <c r="DO35">
        <v>0.28176173213588351</v>
      </c>
      <c r="DP35">
        <v>0</v>
      </c>
      <c r="DQ35">
        <v>1.4505211770147086</v>
      </c>
      <c r="DR35">
        <v>1.2631452523857396</v>
      </c>
      <c r="DS35">
        <v>0.79314042395688422</v>
      </c>
      <c r="DT35">
        <v>0.47223568968448359</v>
      </c>
      <c r="DU35" s="42">
        <v>0.36805923533649088</v>
      </c>
      <c r="DV35">
        <v>0.27790190729637015</v>
      </c>
      <c r="DW35">
        <v>0.28176173213588351</v>
      </c>
      <c r="DX35" s="42">
        <v>-8.6297503200607362E-2</v>
      </c>
      <c r="DY35" s="17">
        <v>0</v>
      </c>
      <c r="DZ35">
        <v>0</v>
      </c>
      <c r="EA35">
        <v>0.98799985099018639</v>
      </c>
      <c r="EB35">
        <v>0.98282869376427417</v>
      </c>
      <c r="EC35">
        <v>0.98935281776412087</v>
      </c>
      <c r="ED35">
        <v>0.99624614452742066</v>
      </c>
      <c r="EE35">
        <v>0.84627825629066833</v>
      </c>
      <c r="EF35">
        <v>0.87494728442611336</v>
      </c>
      <c r="EG35">
        <v>0</v>
      </c>
      <c r="EH35">
        <v>0.98799985099018639</v>
      </c>
      <c r="EI35">
        <v>0.98282869376427417</v>
      </c>
      <c r="EJ35">
        <v>0.98935281776412087</v>
      </c>
      <c r="EK35">
        <v>0.99624614452742066</v>
      </c>
      <c r="EL35">
        <v>0.84627825629066833</v>
      </c>
      <c r="EM35">
        <v>0.87494728442611336</v>
      </c>
      <c r="EN35">
        <v>0.94743803281546368</v>
      </c>
    </row>
    <row r="36" spans="1:144" x14ac:dyDescent="0.25">
      <c r="A36" t="s">
        <v>128</v>
      </c>
      <c r="B36" s="14">
        <v>0.29024640604847224</v>
      </c>
      <c r="C36" s="14">
        <v>0.29651207111461581</v>
      </c>
      <c r="D36" s="14">
        <v>0.32975341765332095</v>
      </c>
      <c r="E36" s="14">
        <v>0.25442365762219976</v>
      </c>
      <c r="F36" s="14">
        <v>0.11210790310744484</v>
      </c>
      <c r="G36" s="14">
        <v>-4.2088413492416044E-2</v>
      </c>
      <c r="H36">
        <v>297000</v>
      </c>
      <c r="I36">
        <v>297472</v>
      </c>
      <c r="J36">
        <v>367086</v>
      </c>
      <c r="K36">
        <v>459823</v>
      </c>
      <c r="L36">
        <v>635803</v>
      </c>
      <c r="M36">
        <v>297472</v>
      </c>
      <c r="N36">
        <v>297472</v>
      </c>
      <c r="O36">
        <v>297472</v>
      </c>
      <c r="P36">
        <v>0.60131195335276966</v>
      </c>
      <c r="Q36">
        <v>1.0466523178614937</v>
      </c>
      <c r="R36">
        <v>0.82611887151009844</v>
      </c>
      <c r="S36">
        <v>15.064150771057559</v>
      </c>
      <c r="T36">
        <v>14.887424318869828</v>
      </c>
      <c r="U36">
        <v>14.549378782705519</v>
      </c>
      <c r="V36">
        <v>14.103979139799444</v>
      </c>
      <c r="W36">
        <v>13.002992449284944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</v>
      </c>
      <c r="BF36">
        <v>1</v>
      </c>
      <c r="BG36">
        <v>0.2</v>
      </c>
      <c r="BH36">
        <v>0.2</v>
      </c>
      <c r="BI36">
        <v>0.2</v>
      </c>
      <c r="BJ36">
        <v>0.14533988021668431</v>
      </c>
      <c r="BK36">
        <v>6.4683733627900183E-2</v>
      </c>
      <c r="BL36">
        <v>0</v>
      </c>
      <c r="BM36">
        <v>0</v>
      </c>
      <c r="BN36">
        <v>750000</v>
      </c>
      <c r="BO36">
        <v>750000</v>
      </c>
      <c r="BP36">
        <v>750000</v>
      </c>
      <c r="BQ36">
        <v>750000</v>
      </c>
      <c r="BR36">
        <v>750000</v>
      </c>
      <c r="BS36">
        <v>750000</v>
      </c>
      <c r="BT36">
        <v>0</v>
      </c>
      <c r="BU36">
        <v>750000</v>
      </c>
      <c r="BV36">
        <v>750000</v>
      </c>
      <c r="BW36">
        <v>750000</v>
      </c>
      <c r="BX36">
        <v>750000</v>
      </c>
      <c r="BY36">
        <v>750000</v>
      </c>
      <c r="BZ36">
        <v>750000</v>
      </c>
      <c r="CA36">
        <v>750000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750000</v>
      </c>
      <c r="CU36">
        <v>750000</v>
      </c>
      <c r="CV36">
        <v>750000</v>
      </c>
      <c r="CW36">
        <v>750000</v>
      </c>
      <c r="CX36">
        <v>750000</v>
      </c>
      <c r="CY36">
        <v>750000</v>
      </c>
      <c r="CZ36">
        <v>0</v>
      </c>
      <c r="DA36">
        <v>750000</v>
      </c>
      <c r="DB36">
        <v>750000</v>
      </c>
      <c r="DC36">
        <v>750000</v>
      </c>
      <c r="DD36">
        <v>750000</v>
      </c>
      <c r="DE36">
        <v>750000</v>
      </c>
      <c r="DF36">
        <v>750000</v>
      </c>
      <c r="DG36">
        <v>750000</v>
      </c>
      <c r="DH36">
        <v>0</v>
      </c>
      <c r="DI36">
        <v>0</v>
      </c>
      <c r="DJ36">
        <v>2.0431179614586226</v>
      </c>
      <c r="DK36">
        <v>1.6310623870489298</v>
      </c>
      <c r="DL36">
        <v>1.1796106655677938</v>
      </c>
      <c r="DM36">
        <v>2.5212456970740105</v>
      </c>
      <c r="DN36">
        <v>2.5212456970740105</v>
      </c>
      <c r="DO36">
        <v>2.5212456970740105</v>
      </c>
      <c r="DP36">
        <v>0</v>
      </c>
      <c r="DQ36">
        <v>2.5212456970740105</v>
      </c>
      <c r="DR36">
        <v>2.0431179614586226</v>
      </c>
      <c r="DS36">
        <v>1.6310623870489298</v>
      </c>
      <c r="DT36">
        <v>1.1796106655677938</v>
      </c>
      <c r="DU36" s="42">
        <v>2.5212456970740105</v>
      </c>
      <c r="DV36">
        <v>2.5212456970740105</v>
      </c>
      <c r="DW36">
        <v>2.5212456970740105</v>
      </c>
      <c r="DX36" s="42">
        <v>0</v>
      </c>
      <c r="DY36" s="17">
        <v>0</v>
      </c>
      <c r="DZ36">
        <v>0</v>
      </c>
      <c r="EA36">
        <v>0.41489873704824443</v>
      </c>
      <c r="EB36">
        <v>0.52210196860287605</v>
      </c>
      <c r="EC36">
        <v>0.10070527259238869</v>
      </c>
      <c r="ED36">
        <v>0.10596402252992919</v>
      </c>
      <c r="EE36">
        <v>0.10904343752603413</v>
      </c>
      <c r="EF36">
        <v>0.11210529407535479</v>
      </c>
      <c r="EG36">
        <v>0</v>
      </c>
      <c r="EH36">
        <v>0.41489873704824443</v>
      </c>
      <c r="EI36">
        <v>0.52210196860287605</v>
      </c>
      <c r="EJ36">
        <v>0.10070527259238869</v>
      </c>
      <c r="EK36">
        <v>0.10596402252992919</v>
      </c>
      <c r="EL36">
        <v>0.10904343752603413</v>
      </c>
      <c r="EM36">
        <v>0.11210529407535479</v>
      </c>
      <c r="EN36">
        <v>0.11772347289895779</v>
      </c>
    </row>
    <row r="37" spans="1:144" x14ac:dyDescent="0.25">
      <c r="A37" t="s">
        <v>129</v>
      </c>
      <c r="B37" s="14">
        <v>0.2123974717636577</v>
      </c>
      <c r="C37" s="14">
        <v>0.1562323190944096</v>
      </c>
      <c r="D37" s="14">
        <v>0.19288171000595941</v>
      </c>
      <c r="E37" s="14">
        <v>0.1868038536077028</v>
      </c>
      <c r="F37" s="14">
        <v>0.23458264668914605</v>
      </c>
      <c r="G37" s="14">
        <v>3.0571534513293197E-2</v>
      </c>
      <c r="H37">
        <v>1059000</v>
      </c>
      <c r="I37">
        <v>1528188</v>
      </c>
      <c r="J37">
        <v>2151715</v>
      </c>
      <c r="K37">
        <v>2839351</v>
      </c>
      <c r="L37">
        <v>3305778</v>
      </c>
      <c r="M37">
        <v>3610562</v>
      </c>
      <c r="N37">
        <v>2225951</v>
      </c>
      <c r="O37">
        <v>2161280</v>
      </c>
      <c r="P37">
        <v>2.0648394711992446</v>
      </c>
      <c r="Q37">
        <v>2.4147264603569716</v>
      </c>
      <c r="R37">
        <v>1.3638246700887431</v>
      </c>
      <c r="S37">
        <v>0.72453317677173412</v>
      </c>
      <c r="T37">
        <v>1.0924490392276796</v>
      </c>
      <c r="U37">
        <v>0.80203414316109234</v>
      </c>
      <c r="V37">
        <v>1.5893975204305935</v>
      </c>
      <c r="W37">
        <v>1.5621076399170861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1</v>
      </c>
      <c r="BI37">
        <v>1</v>
      </c>
      <c r="BJ37">
        <v>1</v>
      </c>
      <c r="BK37">
        <v>1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850000</v>
      </c>
      <c r="BR37">
        <v>850000</v>
      </c>
      <c r="BS37">
        <v>1050000</v>
      </c>
      <c r="BT37">
        <v>0</v>
      </c>
      <c r="BU37">
        <v>0</v>
      </c>
      <c r="BV37">
        <v>0</v>
      </c>
      <c r="BW37">
        <v>0</v>
      </c>
      <c r="BX37">
        <v>850000</v>
      </c>
      <c r="BY37">
        <v>850000</v>
      </c>
      <c r="BZ37">
        <v>1050000</v>
      </c>
      <c r="CA37">
        <v>1145000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850000</v>
      </c>
      <c r="CX37">
        <v>850000</v>
      </c>
      <c r="CY37">
        <v>1050000</v>
      </c>
      <c r="CZ37">
        <v>0</v>
      </c>
      <c r="DA37">
        <v>0</v>
      </c>
      <c r="DB37">
        <v>0</v>
      </c>
      <c r="DC37">
        <v>0</v>
      </c>
      <c r="DD37">
        <v>850000</v>
      </c>
      <c r="DE37">
        <v>850000</v>
      </c>
      <c r="DF37">
        <v>1050000</v>
      </c>
      <c r="DG37">
        <v>1145000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0.23542041377491926</v>
      </c>
      <c r="DN37">
        <v>0.3818592592559315</v>
      </c>
      <c r="DO37">
        <v>0.48582321587207583</v>
      </c>
      <c r="DP37">
        <v>0</v>
      </c>
      <c r="DQ37">
        <v>0</v>
      </c>
      <c r="DR37">
        <v>0</v>
      </c>
      <c r="DS37">
        <v>0</v>
      </c>
      <c r="DT37">
        <v>0.25712555410556909</v>
      </c>
      <c r="DU37" s="42">
        <v>0.23542041377491926</v>
      </c>
      <c r="DV37">
        <v>0.47170849672791537</v>
      </c>
      <c r="DW37">
        <v>0.52977864968907318</v>
      </c>
      <c r="DX37" s="42">
        <v>0.29435823591415389</v>
      </c>
      <c r="DY37" s="17">
        <v>0</v>
      </c>
      <c r="DZ37">
        <v>0</v>
      </c>
      <c r="EA37">
        <v>0</v>
      </c>
      <c r="EB37">
        <v>0</v>
      </c>
      <c r="EC37">
        <v>0</v>
      </c>
      <c r="ED37">
        <v>0.1306041471272619</v>
      </c>
      <c r="EE37">
        <v>8.4194936437280363E-2</v>
      </c>
      <c r="EF37">
        <v>0.10935965547334139</v>
      </c>
      <c r="EG37">
        <v>0</v>
      </c>
      <c r="EH37">
        <v>0</v>
      </c>
      <c r="EI37">
        <v>0</v>
      </c>
      <c r="EJ37">
        <v>0</v>
      </c>
      <c r="EK37">
        <v>0.1306041471272619</v>
      </c>
      <c r="EL37">
        <v>8.4194936437280363E-2</v>
      </c>
      <c r="EM37">
        <v>0.10935965547334139</v>
      </c>
      <c r="EN37">
        <v>0.12150767573007808</v>
      </c>
    </row>
    <row r="38" spans="1:144" x14ac:dyDescent="0.25">
      <c r="A38" t="s">
        <v>130</v>
      </c>
      <c r="B38" s="14">
        <v>0.13115152961691992</v>
      </c>
      <c r="C38" s="14">
        <v>9.8295572051517857E-2</v>
      </c>
      <c r="D38" s="14">
        <v>0.10956959390901426</v>
      </c>
      <c r="E38" s="14">
        <v>9.4230448068010716E-2</v>
      </c>
      <c r="F38" s="14">
        <v>0.11469511415618555</v>
      </c>
      <c r="G38" s="14">
        <v>-4.0651239835071407E-3</v>
      </c>
      <c r="H38">
        <v>386341</v>
      </c>
      <c r="I38">
        <v>406000</v>
      </c>
      <c r="J38">
        <v>430492</v>
      </c>
      <c r="K38">
        <v>459264</v>
      </c>
      <c r="L38">
        <v>426754</v>
      </c>
      <c r="M38">
        <v>438904</v>
      </c>
      <c r="N38">
        <v>475033</v>
      </c>
      <c r="O38">
        <v>515131</v>
      </c>
      <c r="P38">
        <v>2.3023244573001493</v>
      </c>
      <c r="Q38">
        <v>2.2769340101522841</v>
      </c>
      <c r="R38">
        <v>2.0488022687198479</v>
      </c>
      <c r="S38">
        <v>1.937236437146955</v>
      </c>
      <c r="T38">
        <v>1.3573540495101166</v>
      </c>
      <c r="U38">
        <v>1.3493148099210994</v>
      </c>
      <c r="V38">
        <v>1.1561723080291264</v>
      </c>
      <c r="W38">
        <v>0.97812983493519123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1</v>
      </c>
      <c r="BI38">
        <v>1</v>
      </c>
      <c r="BJ38">
        <v>1</v>
      </c>
      <c r="BK38">
        <v>1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500000</v>
      </c>
      <c r="BR38">
        <v>500000</v>
      </c>
      <c r="BS38">
        <v>500000</v>
      </c>
      <c r="BT38">
        <v>0</v>
      </c>
      <c r="BU38">
        <v>0</v>
      </c>
      <c r="BV38">
        <v>0</v>
      </c>
      <c r="BW38">
        <v>0</v>
      </c>
      <c r="BX38">
        <v>500000</v>
      </c>
      <c r="BY38">
        <v>500000</v>
      </c>
      <c r="BZ38">
        <v>500000</v>
      </c>
      <c r="CA38">
        <v>500000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500000</v>
      </c>
      <c r="CX38">
        <v>500000</v>
      </c>
      <c r="CY38">
        <v>500000</v>
      </c>
      <c r="CZ38">
        <v>0</v>
      </c>
      <c r="DA38">
        <v>0</v>
      </c>
      <c r="DB38">
        <v>0</v>
      </c>
      <c r="DC38">
        <v>0</v>
      </c>
      <c r="DD38">
        <v>500000</v>
      </c>
      <c r="DE38">
        <v>500000</v>
      </c>
      <c r="DF38">
        <v>500000</v>
      </c>
      <c r="DG38">
        <v>500000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1.1392012831963254</v>
      </c>
      <c r="DN38">
        <v>1.0525584538337336</v>
      </c>
      <c r="DO38">
        <v>0.97062688908258288</v>
      </c>
      <c r="DP38">
        <v>0</v>
      </c>
      <c r="DQ38">
        <v>0</v>
      </c>
      <c r="DR38">
        <v>0</v>
      </c>
      <c r="DS38">
        <v>0</v>
      </c>
      <c r="DT38">
        <v>1.1716351809239047</v>
      </c>
      <c r="DU38" s="42">
        <v>1.1392012831963254</v>
      </c>
      <c r="DV38">
        <v>1.0525584538337336</v>
      </c>
      <c r="DW38">
        <v>0.97062688908258288</v>
      </c>
      <c r="DX38" s="42">
        <v>-0.16857439411374253</v>
      </c>
      <c r="DY38" s="17">
        <v>0</v>
      </c>
      <c r="DZ38">
        <v>0</v>
      </c>
      <c r="EA38">
        <v>0</v>
      </c>
      <c r="EB38">
        <v>0</v>
      </c>
      <c r="EC38">
        <v>0</v>
      </c>
      <c r="ED38">
        <v>0.57840178332837833</v>
      </c>
      <c r="EE38">
        <v>0.36576605310630478</v>
      </c>
      <c r="EF38">
        <v>0.35242539154461</v>
      </c>
      <c r="EG38">
        <v>0</v>
      </c>
      <c r="EH38">
        <v>0</v>
      </c>
      <c r="EI38">
        <v>0</v>
      </c>
      <c r="EJ38">
        <v>0</v>
      </c>
      <c r="EK38">
        <v>0.57840178332837833</v>
      </c>
      <c r="EL38">
        <v>0.36576605310630478</v>
      </c>
      <c r="EM38">
        <v>0.35242539154461</v>
      </c>
      <c r="EN38">
        <v>0.38707359972254562</v>
      </c>
    </row>
    <row r="39" spans="1:144" x14ac:dyDescent="0.25">
      <c r="A39" t="s">
        <v>68</v>
      </c>
      <c r="B39" s="14">
        <v>1.8333829146545043E-2</v>
      </c>
      <c r="C39" s="14">
        <v>1.3830091894956636E-2</v>
      </c>
      <c r="D39" s="14">
        <v>1.3560201038266698E-2</v>
      </c>
      <c r="E39" s="14">
        <v>5.725956260391802E-2</v>
      </c>
      <c r="F39" s="14">
        <v>-1.9514755125261157E-2</v>
      </c>
      <c r="G39" s="14">
        <v>4.3429470708961387E-2</v>
      </c>
      <c r="H39">
        <v>18622059</v>
      </c>
      <c r="I39">
        <v>17255524</v>
      </c>
      <c r="J39">
        <v>17859875</v>
      </c>
      <c r="K39">
        <v>16446059</v>
      </c>
      <c r="L39">
        <v>18533646</v>
      </c>
      <c r="M39">
        <v>20967043</v>
      </c>
      <c r="N39">
        <v>16446059</v>
      </c>
      <c r="O39">
        <v>16446059</v>
      </c>
      <c r="P39">
        <v>0.1455373172531392</v>
      </c>
      <c r="Q39">
        <v>0.15455375008293554</v>
      </c>
      <c r="R39">
        <v>0.19574724019719669</v>
      </c>
      <c r="S39">
        <v>0.14964692104269395</v>
      </c>
      <c r="T39">
        <v>0.10856632990654966</v>
      </c>
      <c r="U39">
        <v>8.6482724009025347E-2</v>
      </c>
      <c r="V39">
        <v>8.1550678497275708E-2</v>
      </c>
      <c r="W39">
        <v>0.36761952143248006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0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0</v>
      </c>
      <c r="AM39">
        <v>0</v>
      </c>
      <c r="AN39">
        <v>1.7748308887549392E-2</v>
      </c>
      <c r="AO39">
        <v>5.4493554795140018E-3</v>
      </c>
      <c r="AP39">
        <v>1.2123117356777903E-2</v>
      </c>
      <c r="AQ39">
        <v>1.5721000329955874E-2</v>
      </c>
      <c r="AR39">
        <v>1.2584964518747166E-2</v>
      </c>
      <c r="AS39">
        <v>1.3170117429356009E-2</v>
      </c>
      <c r="AT39">
        <v>6.2755300903392826E-3</v>
      </c>
      <c r="AU39">
        <v>9.8863856560407791E-4</v>
      </c>
      <c r="AV39">
        <v>5.4493554795140018E-3</v>
      </c>
      <c r="AW39">
        <v>1.2123117356777903E-2</v>
      </c>
      <c r="AX39">
        <v>1.5721000329955874E-2</v>
      </c>
      <c r="AY39">
        <v>1.2584964518747166E-2</v>
      </c>
      <c r="AZ39">
        <v>1.3170117429356009E-2</v>
      </c>
      <c r="BA39">
        <v>6.2755300903392826E-3</v>
      </c>
      <c r="BB39">
        <v>9.8863856560407791E-4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1162000</v>
      </c>
      <c r="BM39">
        <v>893750</v>
      </c>
      <c r="BN39">
        <v>2731262</v>
      </c>
      <c r="BO39">
        <v>1981270</v>
      </c>
      <c r="BP39">
        <v>1231278</v>
      </c>
      <c r="BQ39">
        <v>481286</v>
      </c>
      <c r="BR39">
        <v>50000</v>
      </c>
      <c r="BS39">
        <v>0</v>
      </c>
      <c r="BT39">
        <v>893750</v>
      </c>
      <c r="BU39">
        <v>2731262</v>
      </c>
      <c r="BV39">
        <v>1981270</v>
      </c>
      <c r="BW39">
        <v>1231278</v>
      </c>
      <c r="BX39">
        <v>481286</v>
      </c>
      <c r="BY39">
        <v>50000</v>
      </c>
      <c r="BZ39">
        <v>0</v>
      </c>
      <c r="CA39">
        <v>0</v>
      </c>
      <c r="CB39">
        <v>795000</v>
      </c>
      <c r="CC39">
        <v>268000</v>
      </c>
      <c r="CD39">
        <v>749992</v>
      </c>
      <c r="CE39">
        <v>749992</v>
      </c>
      <c r="CF39">
        <v>749992</v>
      </c>
      <c r="CG39">
        <v>749992</v>
      </c>
      <c r="CH39">
        <v>431286</v>
      </c>
      <c r="CI39">
        <v>50000</v>
      </c>
      <c r="CJ39">
        <v>268000</v>
      </c>
      <c r="CK39">
        <v>749992</v>
      </c>
      <c r="CL39">
        <v>749992</v>
      </c>
      <c r="CM39">
        <v>749992</v>
      </c>
      <c r="CN39">
        <v>749992</v>
      </c>
      <c r="CO39">
        <v>431286</v>
      </c>
      <c r="CP39">
        <v>50000</v>
      </c>
      <c r="CQ39">
        <v>0</v>
      </c>
      <c r="CR39">
        <v>1957000</v>
      </c>
      <c r="CS39">
        <v>1161750</v>
      </c>
      <c r="CT39">
        <v>3481254</v>
      </c>
      <c r="CU39">
        <v>2731262</v>
      </c>
      <c r="CV39">
        <v>1981270</v>
      </c>
      <c r="CW39">
        <v>1231278</v>
      </c>
      <c r="CX39">
        <v>481286</v>
      </c>
      <c r="CY39">
        <v>50000</v>
      </c>
      <c r="CZ39">
        <v>1161750</v>
      </c>
      <c r="DA39">
        <v>3481254</v>
      </c>
      <c r="DB39">
        <v>2731262</v>
      </c>
      <c r="DC39">
        <v>1981270</v>
      </c>
      <c r="DD39">
        <v>1231278</v>
      </c>
      <c r="DE39">
        <v>481286</v>
      </c>
      <c r="DF39">
        <v>50000</v>
      </c>
      <c r="DG39">
        <v>0</v>
      </c>
      <c r="DH39">
        <v>0.1050904199154347</v>
      </c>
      <c r="DI39">
        <v>6.7326266069926366E-2</v>
      </c>
      <c r="DJ39">
        <v>0.19492040117861967</v>
      </c>
      <c r="DK39">
        <v>0.16607395121226307</v>
      </c>
      <c r="DL39">
        <v>0.10690125407596542</v>
      </c>
      <c r="DM39">
        <v>5.8724446742442413E-2</v>
      </c>
      <c r="DN39">
        <v>2.9264518630268809E-2</v>
      </c>
      <c r="DO39">
        <v>3.0402420421816556E-3</v>
      </c>
      <c r="DP39">
        <v>6.2385690003452357E-2</v>
      </c>
      <c r="DQ39">
        <v>0.20174722019453017</v>
      </c>
      <c r="DR39">
        <v>0.15292727412705856</v>
      </c>
      <c r="DS39">
        <v>0.12047080701826499</v>
      </c>
      <c r="DT39">
        <v>6.6434742521789825E-2</v>
      </c>
      <c r="DU39" s="42">
        <v>2.2954405158610112E-2</v>
      </c>
      <c r="DV39">
        <v>3.0402420421816556E-3</v>
      </c>
      <c r="DW39">
        <v>0</v>
      </c>
      <c r="DX39" s="42">
        <v>-2.2954405158610112E-2</v>
      </c>
      <c r="DY39" s="17">
        <v>0.25131629639142161</v>
      </c>
      <c r="DZ39">
        <v>0.23262100346904144</v>
      </c>
      <c r="EA39">
        <v>0.77217078612607271</v>
      </c>
      <c r="EB39">
        <v>0.2132653968741306</v>
      </c>
      <c r="EC39">
        <v>0.54583387973565511</v>
      </c>
      <c r="ED39">
        <v>0.42861722958566495</v>
      </c>
      <c r="EE39">
        <v>0.21956458068925119</v>
      </c>
      <c r="EF39">
        <v>2.9915827034107216E-3</v>
      </c>
      <c r="EG39">
        <v>0.23262100346904144</v>
      </c>
      <c r="EH39">
        <v>0.77217078612607271</v>
      </c>
      <c r="EI39">
        <v>0.2132653968741306</v>
      </c>
      <c r="EJ39">
        <v>0.54583387973565511</v>
      </c>
      <c r="EK39">
        <v>0.42861722958566495</v>
      </c>
      <c r="EL39">
        <v>0.21956458068925119</v>
      </c>
      <c r="EM39">
        <v>2.9915827034107216E-3</v>
      </c>
      <c r="EN39">
        <v>0</v>
      </c>
    </row>
    <row r="40" spans="1:144" x14ac:dyDescent="0.25">
      <c r="A40" t="s">
        <v>131</v>
      </c>
      <c r="B40" s="14">
        <v>0.26816342808468063</v>
      </c>
      <c r="C40" s="14">
        <v>0.23395970103869052</v>
      </c>
      <c r="D40" s="14">
        <v>0.22438327596465724</v>
      </c>
      <c r="E40" s="14">
        <v>0.18216920311773499</v>
      </c>
      <c r="F40" s="14">
        <v>-4.0931942687213473E-2</v>
      </c>
      <c r="G40" s="14">
        <v>-5.1790497920955525E-2</v>
      </c>
      <c r="H40">
        <v>3081000</v>
      </c>
      <c r="I40">
        <v>2593225</v>
      </c>
      <c r="J40">
        <v>2557236</v>
      </c>
      <c r="K40">
        <v>2361193</v>
      </c>
      <c r="L40">
        <v>909436</v>
      </c>
      <c r="M40">
        <v>2236941</v>
      </c>
      <c r="N40">
        <v>1991922</v>
      </c>
      <c r="O40">
        <v>2060262</v>
      </c>
      <c r="P40">
        <v>1.2187858783008036</v>
      </c>
      <c r="Q40">
        <v>1.1183012784727326</v>
      </c>
      <c r="R40">
        <v>1.0178443140927631</v>
      </c>
      <c r="S40">
        <v>1.4811765175244305</v>
      </c>
      <c r="T40">
        <v>1.2782124056314452</v>
      </c>
      <c r="U40">
        <v>1.07524829373846</v>
      </c>
      <c r="V40">
        <v>0.87228418184547485</v>
      </c>
      <c r="W40">
        <v>1.1318774020003282</v>
      </c>
      <c r="X40">
        <v>0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0</v>
      </c>
      <c r="BM40">
        <v>0</v>
      </c>
      <c r="BN40">
        <v>0</v>
      </c>
      <c r="BO40">
        <v>1600000</v>
      </c>
      <c r="BP40">
        <v>1600000</v>
      </c>
      <c r="BQ40">
        <v>1600000</v>
      </c>
      <c r="BR40">
        <v>1600000</v>
      </c>
      <c r="BS40">
        <v>1600000</v>
      </c>
      <c r="BT40">
        <v>0</v>
      </c>
      <c r="BU40">
        <v>0</v>
      </c>
      <c r="BV40">
        <v>1600000</v>
      </c>
      <c r="BW40">
        <v>1600000</v>
      </c>
      <c r="BX40">
        <v>1600000</v>
      </c>
      <c r="BY40">
        <v>1600000</v>
      </c>
      <c r="BZ40">
        <v>1600000</v>
      </c>
      <c r="CA40">
        <v>1600000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1600000</v>
      </c>
      <c r="CV40">
        <v>1600000</v>
      </c>
      <c r="CW40">
        <v>1600000</v>
      </c>
      <c r="CX40">
        <v>1600000</v>
      </c>
      <c r="CY40">
        <v>1600000</v>
      </c>
      <c r="CZ40">
        <v>0</v>
      </c>
      <c r="DA40">
        <v>0</v>
      </c>
      <c r="DB40">
        <v>1600000</v>
      </c>
      <c r="DC40">
        <v>1600000</v>
      </c>
      <c r="DD40">
        <v>1600000</v>
      </c>
      <c r="DE40">
        <v>1600000</v>
      </c>
      <c r="DF40">
        <v>1600000</v>
      </c>
      <c r="DG40">
        <v>1600000</v>
      </c>
      <c r="DH40">
        <v>0</v>
      </c>
      <c r="DI40">
        <v>0</v>
      </c>
      <c r="DJ40">
        <v>0</v>
      </c>
      <c r="DK40">
        <v>0.67762355724415579</v>
      </c>
      <c r="DL40">
        <v>1.7593321575130081</v>
      </c>
      <c r="DM40">
        <v>0.71526249462994329</v>
      </c>
      <c r="DN40">
        <v>0.80324430374281719</v>
      </c>
      <c r="DO40">
        <v>0.77660025763713547</v>
      </c>
      <c r="DP40">
        <v>0</v>
      </c>
      <c r="DQ40">
        <v>0</v>
      </c>
      <c r="DR40">
        <v>0.625675534053173</v>
      </c>
      <c r="DS40">
        <v>0.67762355724415579</v>
      </c>
      <c r="DT40">
        <v>1.7593321575130081</v>
      </c>
      <c r="DU40" s="42">
        <v>0.71526249462994329</v>
      </c>
      <c r="DV40">
        <v>0.80324430374281719</v>
      </c>
      <c r="DW40">
        <v>0.77660025763713547</v>
      </c>
      <c r="DX40" s="42">
        <v>6.1337763007192181E-2</v>
      </c>
      <c r="DY40" s="17">
        <v>0</v>
      </c>
      <c r="DZ40">
        <v>0</v>
      </c>
      <c r="EA40">
        <v>0</v>
      </c>
      <c r="EB40">
        <v>0.1452894438138479</v>
      </c>
      <c r="EC40">
        <v>0.14956515333840173</v>
      </c>
      <c r="ED40">
        <v>0.15593727267269469</v>
      </c>
      <c r="EE40">
        <v>0.19504124695720418</v>
      </c>
      <c r="EF40">
        <v>0.19640939082399878</v>
      </c>
      <c r="EG40">
        <v>0</v>
      </c>
      <c r="EH40">
        <v>0</v>
      </c>
      <c r="EI40">
        <v>0.1452894438138479</v>
      </c>
      <c r="EJ40">
        <v>0.14956515333840173</v>
      </c>
      <c r="EK40">
        <v>0.15593727267269469</v>
      </c>
      <c r="EL40">
        <v>0.19504124695720418</v>
      </c>
      <c r="EM40">
        <v>0.19640939082399878</v>
      </c>
      <c r="EN40">
        <v>0.24656705460396938</v>
      </c>
    </row>
    <row r="41" spans="1:144" x14ac:dyDescent="0.25">
      <c r="A41" t="s">
        <v>69</v>
      </c>
      <c r="B41" s="14">
        <v>1.2161085741735023E-2</v>
      </c>
      <c r="C41" s="14">
        <v>4.0111001581336125E-2</v>
      </c>
      <c r="D41" s="14">
        <v>0.11497335537168027</v>
      </c>
      <c r="E41" s="14">
        <v>0.14452147974579635</v>
      </c>
      <c r="F41" s="14">
        <v>1.8663795676739725</v>
      </c>
      <c r="G41" s="14">
        <v>0.10441047816446022</v>
      </c>
      <c r="H41">
        <v>4434000</v>
      </c>
      <c r="I41">
        <v>5145000</v>
      </c>
      <c r="J41">
        <v>6675591</v>
      </c>
      <c r="K41">
        <v>7283073</v>
      </c>
      <c r="L41">
        <v>7331966</v>
      </c>
      <c r="M41">
        <v>7815605</v>
      </c>
      <c r="N41">
        <v>6218662</v>
      </c>
      <c r="O41">
        <v>6335085</v>
      </c>
      <c r="P41">
        <v>0</v>
      </c>
      <c r="Q41">
        <v>0</v>
      </c>
      <c r="R41">
        <v>0</v>
      </c>
      <c r="S41">
        <v>2.0595701841791231E-2</v>
      </c>
      <c r="T41">
        <v>2.0458360008761632E-2</v>
      </c>
      <c r="U41">
        <v>7.9968217431663963E-2</v>
      </c>
      <c r="V41">
        <v>0.31035615056743715</v>
      </c>
      <c r="W41">
        <v>0.35516492675315325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1</v>
      </c>
      <c r="AE41">
        <v>1</v>
      </c>
      <c r="AF41">
        <v>0</v>
      </c>
      <c r="AG41">
        <v>0</v>
      </c>
      <c r="AH41">
        <v>0</v>
      </c>
      <c r="AI41">
        <v>0</v>
      </c>
      <c r="AJ41">
        <v>1</v>
      </c>
      <c r="AK41">
        <v>1</v>
      </c>
      <c r="AL41">
        <v>1</v>
      </c>
      <c r="AM41">
        <v>1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150000</v>
      </c>
      <c r="BR41">
        <v>625000</v>
      </c>
      <c r="BS41">
        <v>1930000</v>
      </c>
      <c r="BT41">
        <v>0</v>
      </c>
      <c r="BU41">
        <v>0</v>
      </c>
      <c r="BV41">
        <v>0</v>
      </c>
      <c r="BW41">
        <v>0</v>
      </c>
      <c r="BX41">
        <v>150000</v>
      </c>
      <c r="BY41">
        <v>625000</v>
      </c>
      <c r="BZ41">
        <v>1930000</v>
      </c>
      <c r="CA41">
        <v>2250000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150000</v>
      </c>
      <c r="CX41">
        <v>625000</v>
      </c>
      <c r="CY41">
        <v>1930000</v>
      </c>
      <c r="CZ41">
        <v>0</v>
      </c>
      <c r="DA41">
        <v>0</v>
      </c>
      <c r="DB41">
        <v>0</v>
      </c>
      <c r="DC41">
        <v>0</v>
      </c>
      <c r="DD41">
        <v>150000</v>
      </c>
      <c r="DE41">
        <v>625000</v>
      </c>
      <c r="DF41">
        <v>1930000</v>
      </c>
      <c r="DG41">
        <v>2250000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1.919237218359935E-2</v>
      </c>
      <c r="DN41">
        <v>0.10050393476924779</v>
      </c>
      <c r="DO41">
        <v>0.30465258161492703</v>
      </c>
      <c r="DP41">
        <v>0</v>
      </c>
      <c r="DQ41">
        <v>0</v>
      </c>
      <c r="DR41">
        <v>0</v>
      </c>
      <c r="DS41">
        <v>0</v>
      </c>
      <c r="DT41">
        <v>2.0458360008761632E-2</v>
      </c>
      <c r="DU41" s="42">
        <v>7.9968217431663963E-2</v>
      </c>
      <c r="DV41">
        <v>0.31035615056743715</v>
      </c>
      <c r="DW41">
        <v>0.35516492675315325</v>
      </c>
      <c r="DX41" s="42">
        <v>0.27519670932148932</v>
      </c>
      <c r="DY41" s="17">
        <v>0</v>
      </c>
      <c r="DZ41">
        <v>0</v>
      </c>
      <c r="EA41">
        <v>0</v>
      </c>
      <c r="EB41">
        <v>0</v>
      </c>
      <c r="EC41">
        <v>0</v>
      </c>
      <c r="ED41">
        <v>6.3537433926363504E-2</v>
      </c>
      <c r="EE41">
        <v>9.6525096525096526E-2</v>
      </c>
      <c r="EF41">
        <v>0.21373200442967885</v>
      </c>
      <c r="EG41">
        <v>0</v>
      </c>
      <c r="EH41">
        <v>0</v>
      </c>
      <c r="EI41">
        <v>0</v>
      </c>
      <c r="EJ41">
        <v>0</v>
      </c>
      <c r="EK41">
        <v>6.3537433926363504E-2</v>
      </c>
      <c r="EL41">
        <v>9.6525096525096526E-2</v>
      </c>
      <c r="EM41">
        <v>0.21373200442967885</v>
      </c>
      <c r="EN41">
        <v>0.29605263157894735</v>
      </c>
    </row>
    <row r="42" spans="1:144" x14ac:dyDescent="0.25">
      <c r="A42" t="s">
        <v>70</v>
      </c>
      <c r="B42" s="14">
        <v>0.10120971519343241</v>
      </c>
      <c r="C42" s="14">
        <v>8.9441665412396384E-2</v>
      </c>
      <c r="D42" s="14">
        <v>8.5695827322770826E-2</v>
      </c>
      <c r="E42" s="14">
        <v>9.2635771154814195E-2</v>
      </c>
      <c r="F42" s="14">
        <v>-4.1880236379256808E-2</v>
      </c>
      <c r="G42" s="14">
        <v>3.1941057424178104E-3</v>
      </c>
      <c r="H42">
        <v>8116000</v>
      </c>
      <c r="I42">
        <v>8727660</v>
      </c>
      <c r="J42">
        <v>10233515</v>
      </c>
      <c r="K42">
        <v>10543091</v>
      </c>
      <c r="L42">
        <v>9717513</v>
      </c>
      <c r="M42">
        <v>10563049</v>
      </c>
      <c r="N42">
        <v>11016083</v>
      </c>
      <c r="O42">
        <v>11563153</v>
      </c>
      <c r="P42">
        <v>1.8482010842779693E-2</v>
      </c>
      <c r="Q42">
        <v>1.6327400471604074E-2</v>
      </c>
      <c r="R42">
        <v>0.28644558948840931</v>
      </c>
      <c r="S42">
        <v>0.28644562230884341</v>
      </c>
      <c r="T42">
        <v>0.28644558948840931</v>
      </c>
      <c r="U42">
        <v>0.28644558948840931</v>
      </c>
      <c r="V42">
        <v>0.22884906040525874</v>
      </c>
      <c r="W42">
        <v>0.22884903945650367</v>
      </c>
      <c r="X42">
        <v>0</v>
      </c>
      <c r="Y42">
        <v>0</v>
      </c>
      <c r="Z42">
        <v>0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0</v>
      </c>
      <c r="AG42">
        <v>0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0</v>
      </c>
      <c r="AO42">
        <v>0</v>
      </c>
      <c r="AP42">
        <v>0</v>
      </c>
      <c r="AQ42">
        <v>0.89588170347964036</v>
      </c>
      <c r="AR42">
        <v>0.86442347622022886</v>
      </c>
      <c r="AS42">
        <v>0</v>
      </c>
      <c r="AT42">
        <v>0</v>
      </c>
      <c r="AU42">
        <v>0.92006490279372755</v>
      </c>
      <c r="AV42">
        <v>0</v>
      </c>
      <c r="AW42">
        <v>0</v>
      </c>
      <c r="AX42">
        <v>0.89588170347964036</v>
      </c>
      <c r="AY42">
        <v>0.86442347622022886</v>
      </c>
      <c r="AZ42">
        <v>0</v>
      </c>
      <c r="BA42">
        <v>0</v>
      </c>
      <c r="BB42">
        <v>0.92006490279372755</v>
      </c>
      <c r="BC42">
        <v>0.92266816470123558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2500000</v>
      </c>
      <c r="BP42">
        <v>2500000</v>
      </c>
      <c r="BQ42">
        <v>2500000</v>
      </c>
      <c r="BR42">
        <v>2500000</v>
      </c>
      <c r="BS42">
        <v>2500000</v>
      </c>
      <c r="BT42">
        <v>0</v>
      </c>
      <c r="BU42">
        <v>0</v>
      </c>
      <c r="BV42">
        <v>2500000</v>
      </c>
      <c r="BW42">
        <v>2500000</v>
      </c>
      <c r="BX42">
        <v>2500000</v>
      </c>
      <c r="BY42">
        <v>2500000</v>
      </c>
      <c r="BZ42">
        <v>2500000</v>
      </c>
      <c r="CA42">
        <v>2500000</v>
      </c>
      <c r="CB42">
        <v>0</v>
      </c>
      <c r="CC42">
        <v>0</v>
      </c>
      <c r="CD42">
        <v>0</v>
      </c>
      <c r="CE42">
        <v>2500000</v>
      </c>
      <c r="CF42">
        <v>2500000</v>
      </c>
      <c r="CG42">
        <v>0</v>
      </c>
      <c r="CH42">
        <v>0</v>
      </c>
      <c r="CI42">
        <v>6500000</v>
      </c>
      <c r="CJ42">
        <v>0</v>
      </c>
      <c r="CK42">
        <v>0</v>
      </c>
      <c r="CL42">
        <v>2500000</v>
      </c>
      <c r="CM42">
        <v>2500000</v>
      </c>
      <c r="CN42">
        <v>0</v>
      </c>
      <c r="CO42">
        <v>0</v>
      </c>
      <c r="CP42">
        <v>6500000</v>
      </c>
      <c r="CQ42">
        <v>5200000</v>
      </c>
      <c r="CR42">
        <v>0</v>
      </c>
      <c r="CS42">
        <v>0</v>
      </c>
      <c r="CT42">
        <v>0</v>
      </c>
      <c r="CU42">
        <v>5000000</v>
      </c>
      <c r="CV42">
        <v>5000000</v>
      </c>
      <c r="CW42">
        <v>2500000</v>
      </c>
      <c r="CX42">
        <v>2500000</v>
      </c>
      <c r="CY42">
        <v>9000000</v>
      </c>
      <c r="CZ42">
        <v>0</v>
      </c>
      <c r="DA42">
        <v>0</v>
      </c>
      <c r="DB42">
        <v>5000000</v>
      </c>
      <c r="DC42">
        <v>5000000</v>
      </c>
      <c r="DD42">
        <v>2500000</v>
      </c>
      <c r="DE42">
        <v>2500000</v>
      </c>
      <c r="DF42">
        <v>9000000</v>
      </c>
      <c r="DG42">
        <v>7700000</v>
      </c>
      <c r="DH42">
        <v>0</v>
      </c>
      <c r="DI42">
        <v>0</v>
      </c>
      <c r="DJ42">
        <v>0</v>
      </c>
      <c r="DK42">
        <v>0.47424422306513336</v>
      </c>
      <c r="DL42">
        <v>0.51453494325142657</v>
      </c>
      <c r="DM42">
        <v>0.23667408908166571</v>
      </c>
      <c r="DN42">
        <v>0.22694091901813013</v>
      </c>
      <c r="DO42">
        <v>0.77833442141602727</v>
      </c>
      <c r="DP42">
        <v>0</v>
      </c>
      <c r="DQ42">
        <v>0</v>
      </c>
      <c r="DR42">
        <v>0.48859067485609781</v>
      </c>
      <c r="DS42">
        <v>0.47424422306513336</v>
      </c>
      <c r="DT42">
        <v>0.25726747162571328</v>
      </c>
      <c r="DU42" s="42">
        <v>0.23667408908166571</v>
      </c>
      <c r="DV42">
        <v>0.81698730846526846</v>
      </c>
      <c r="DW42">
        <v>0.6659083383226011</v>
      </c>
      <c r="DX42" s="42">
        <v>0.42923424924093539</v>
      </c>
      <c r="DY42" s="17">
        <v>0</v>
      </c>
      <c r="DZ42">
        <v>0</v>
      </c>
      <c r="EA42">
        <v>0</v>
      </c>
      <c r="EB42">
        <v>0.58823529411764708</v>
      </c>
      <c r="EC42">
        <v>0.64102169627674088</v>
      </c>
      <c r="ED42">
        <v>0.32051220414319714</v>
      </c>
      <c r="EE42">
        <v>0.27777777777777779</v>
      </c>
      <c r="EF42">
        <v>0.967741935483871</v>
      </c>
      <c r="EG42">
        <v>0</v>
      </c>
      <c r="EH42">
        <v>0</v>
      </c>
      <c r="EI42">
        <v>0.58823529411764708</v>
      </c>
      <c r="EJ42">
        <v>0.64102169627674088</v>
      </c>
      <c r="EK42">
        <v>0.32051220414319714</v>
      </c>
      <c r="EL42">
        <v>0.27777777777777779</v>
      </c>
      <c r="EM42">
        <v>0.967741935483871</v>
      </c>
      <c r="EN42">
        <v>1</v>
      </c>
    </row>
    <row r="43" spans="1:144" x14ac:dyDescent="0.25">
      <c r="A43" t="s">
        <v>70</v>
      </c>
      <c r="B43" s="14">
        <v>8.8596791959777335E-2</v>
      </c>
      <c r="C43" s="14">
        <v>8.0071449355689064E-2</v>
      </c>
      <c r="D43" s="14">
        <v>7.0889788779620946E-2</v>
      </c>
      <c r="E43" s="14">
        <v>7.4311726277452764E-2</v>
      </c>
      <c r="F43" s="14">
        <v>-0.11466834495878601</v>
      </c>
      <c r="G43" s="14">
        <v>-5.7597230782363007E-3</v>
      </c>
      <c r="H43">
        <v>3451000</v>
      </c>
      <c r="I43">
        <v>4344216</v>
      </c>
      <c r="J43">
        <v>7053205</v>
      </c>
      <c r="K43">
        <v>8100828</v>
      </c>
      <c r="L43">
        <v>6945096</v>
      </c>
      <c r="M43">
        <v>8357888</v>
      </c>
      <c r="N43">
        <v>10257562</v>
      </c>
      <c r="O43">
        <v>11086324</v>
      </c>
      <c r="P43">
        <v>0</v>
      </c>
      <c r="Q43">
        <v>0</v>
      </c>
      <c r="R43">
        <v>0.41674098547574318</v>
      </c>
      <c r="S43">
        <v>0.41674098547574318</v>
      </c>
      <c r="T43">
        <v>0.41674091600653518</v>
      </c>
      <c r="U43">
        <v>0.41674091600653518</v>
      </c>
      <c r="V43">
        <v>0.24610928295666637</v>
      </c>
      <c r="W43">
        <v>0.24610928295666637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1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1</v>
      </c>
      <c r="AL43">
        <v>1</v>
      </c>
      <c r="AM43">
        <v>1</v>
      </c>
      <c r="AN43">
        <v>0</v>
      </c>
      <c r="AO43">
        <v>0</v>
      </c>
      <c r="AP43">
        <v>0</v>
      </c>
      <c r="AQ43">
        <v>0.41092107685429508</v>
      </c>
      <c r="AR43">
        <v>1.9403685924178158</v>
      </c>
      <c r="AS43">
        <v>2.8075156069792593</v>
      </c>
      <c r="AT43">
        <v>0</v>
      </c>
      <c r="AU43">
        <v>0.54255662229421586</v>
      </c>
      <c r="AV43">
        <v>0</v>
      </c>
      <c r="AW43">
        <v>0</v>
      </c>
      <c r="AX43">
        <v>0.41092107685429508</v>
      </c>
      <c r="AY43">
        <v>1.9403685924178158</v>
      </c>
      <c r="AZ43">
        <v>2.8075156069792593</v>
      </c>
      <c r="BA43">
        <v>0</v>
      </c>
      <c r="BB43">
        <v>0.54255662229421586</v>
      </c>
      <c r="BC43">
        <v>2.3982126600687041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2500000</v>
      </c>
      <c r="BS43">
        <v>2500000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2500000</v>
      </c>
      <c r="BZ43">
        <v>2500000</v>
      </c>
      <c r="CA43">
        <v>2500000</v>
      </c>
      <c r="CB43">
        <v>0</v>
      </c>
      <c r="CC43">
        <v>0</v>
      </c>
      <c r="CD43">
        <v>0</v>
      </c>
      <c r="CE43">
        <v>1500000</v>
      </c>
      <c r="CF43">
        <v>1288415</v>
      </c>
      <c r="CG43">
        <v>890467</v>
      </c>
      <c r="CH43">
        <v>0</v>
      </c>
      <c r="CI43">
        <v>2500000</v>
      </c>
      <c r="CJ43">
        <v>0</v>
      </c>
      <c r="CK43">
        <v>0</v>
      </c>
      <c r="CL43">
        <v>1500000</v>
      </c>
      <c r="CM43">
        <v>1288415</v>
      </c>
      <c r="CN43">
        <v>890467</v>
      </c>
      <c r="CO43">
        <v>0</v>
      </c>
      <c r="CP43">
        <v>2500000</v>
      </c>
      <c r="CQ43">
        <v>1042443</v>
      </c>
      <c r="CR43">
        <v>0</v>
      </c>
      <c r="CS43">
        <v>0</v>
      </c>
      <c r="CT43">
        <v>0</v>
      </c>
      <c r="CU43">
        <v>1500000</v>
      </c>
      <c r="CV43">
        <v>1288415</v>
      </c>
      <c r="CW43">
        <v>890467</v>
      </c>
      <c r="CX43">
        <v>2500000</v>
      </c>
      <c r="CY43">
        <v>5000000</v>
      </c>
      <c r="CZ43">
        <v>0</v>
      </c>
      <c r="DA43">
        <v>0</v>
      </c>
      <c r="DB43">
        <v>1500000</v>
      </c>
      <c r="DC43">
        <v>1288415</v>
      </c>
      <c r="DD43">
        <v>890467</v>
      </c>
      <c r="DE43">
        <v>2500000</v>
      </c>
      <c r="DF43">
        <v>5000000</v>
      </c>
      <c r="DG43">
        <v>3542443</v>
      </c>
      <c r="DH43">
        <v>0</v>
      </c>
      <c r="DI43">
        <v>0</v>
      </c>
      <c r="DJ43">
        <v>0</v>
      </c>
      <c r="DK43">
        <v>0.18516625707890602</v>
      </c>
      <c r="DL43">
        <v>0.18551435430122204</v>
      </c>
      <c r="DM43">
        <v>0.10654210728834844</v>
      </c>
      <c r="DN43">
        <v>0.24372263116713308</v>
      </c>
      <c r="DO43">
        <v>0.45100612249831412</v>
      </c>
      <c r="DP43">
        <v>0</v>
      </c>
      <c r="DQ43">
        <v>0</v>
      </c>
      <c r="DR43">
        <v>0.21266927588238255</v>
      </c>
      <c r="DS43">
        <v>0.15904732207621244</v>
      </c>
      <c r="DT43">
        <v>0.1282152183353549</v>
      </c>
      <c r="DU43" s="42">
        <v>0.29911862901249692</v>
      </c>
      <c r="DV43">
        <v>0.48744526233426616</v>
      </c>
      <c r="DW43">
        <v>0.3195326963202591</v>
      </c>
      <c r="DX43" s="42">
        <v>2.0414067307762185E-2</v>
      </c>
      <c r="DY43" s="17">
        <v>0</v>
      </c>
      <c r="DZ43">
        <v>0</v>
      </c>
      <c r="EA43">
        <v>0</v>
      </c>
      <c r="EB43">
        <v>0.17647058823529413</v>
      </c>
      <c r="EC43">
        <v>0.13014292929292928</v>
      </c>
      <c r="ED43">
        <v>8.6453106796116508E-2</v>
      </c>
      <c r="EE43">
        <v>0.22321428571428573</v>
      </c>
      <c r="EF43">
        <v>0.32894736842105265</v>
      </c>
      <c r="EG43">
        <v>0</v>
      </c>
      <c r="EH43">
        <v>0</v>
      </c>
      <c r="EI43">
        <v>0.17647058823529413</v>
      </c>
      <c r="EJ43">
        <v>0.13014292929292928</v>
      </c>
      <c r="EK43">
        <v>8.6453106796116508E-2</v>
      </c>
      <c r="EL43">
        <v>0.22321428571428573</v>
      </c>
      <c r="EM43">
        <v>0.32894736842105265</v>
      </c>
      <c r="EN43">
        <v>0.26240318518518518</v>
      </c>
    </row>
    <row r="44" spans="1:144" x14ac:dyDescent="0.25">
      <c r="A44" t="s">
        <v>71</v>
      </c>
      <c r="B44" s="14">
        <v>8.4335020778936384E-2</v>
      </c>
      <c r="C44" s="14">
        <v>0.17909449430093263</v>
      </c>
      <c r="D44" s="14">
        <v>0.13912385385631004</v>
      </c>
      <c r="E44" s="14">
        <v>0.60512330923702951</v>
      </c>
      <c r="F44" s="14">
        <v>-0.22318184933959995</v>
      </c>
      <c r="G44" s="14">
        <v>0.4260288149360969</v>
      </c>
      <c r="H44">
        <v>61667733</v>
      </c>
      <c r="I44">
        <v>66490533</v>
      </c>
      <c r="J44">
        <v>71211528</v>
      </c>
      <c r="K44">
        <v>78533584</v>
      </c>
      <c r="L44">
        <v>85137160</v>
      </c>
      <c r="M44">
        <v>92309603</v>
      </c>
      <c r="N44">
        <v>101373413</v>
      </c>
      <c r="O44">
        <v>23476152</v>
      </c>
      <c r="P44">
        <v>0.42262445540339688</v>
      </c>
      <c r="Q44">
        <v>0.60354518384906874</v>
      </c>
      <c r="R44">
        <v>0.65270836057689108</v>
      </c>
      <c r="S44">
        <v>0.5146669329789384</v>
      </c>
      <c r="T44">
        <v>0.45867418186997472</v>
      </c>
      <c r="U44">
        <v>1.0280516625519742</v>
      </c>
      <c r="V44">
        <v>0.84944117284470366</v>
      </c>
      <c r="W44">
        <v>9.653151308762169</v>
      </c>
      <c r="X44">
        <v>1</v>
      </c>
      <c r="Y44">
        <v>1</v>
      </c>
      <c r="Z44">
        <v>1</v>
      </c>
      <c r="AA44">
        <v>1</v>
      </c>
      <c r="AB44">
        <v>1</v>
      </c>
      <c r="AC44">
        <v>0.99997464136551173</v>
      </c>
      <c r="AD44">
        <v>1</v>
      </c>
      <c r="AE44">
        <v>0</v>
      </c>
      <c r="AF44">
        <v>1</v>
      </c>
      <c r="AG44">
        <v>1</v>
      </c>
      <c r="AH44">
        <v>1</v>
      </c>
      <c r="AI44">
        <v>1</v>
      </c>
      <c r="AJ44">
        <v>0.99997464136551173</v>
      </c>
      <c r="AK44">
        <v>1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350000</v>
      </c>
      <c r="BM44">
        <v>350000</v>
      </c>
      <c r="BN44">
        <v>367605</v>
      </c>
      <c r="BO44">
        <v>475000</v>
      </c>
      <c r="BP44">
        <v>475000</v>
      </c>
      <c r="BQ44">
        <v>394333</v>
      </c>
      <c r="BR44">
        <v>394333</v>
      </c>
      <c r="BS44">
        <v>0</v>
      </c>
      <c r="BT44">
        <v>350000</v>
      </c>
      <c r="BU44">
        <v>367605</v>
      </c>
      <c r="BV44">
        <v>475000</v>
      </c>
      <c r="BW44">
        <v>475000</v>
      </c>
      <c r="BX44">
        <v>394333</v>
      </c>
      <c r="BY44">
        <v>394333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350000</v>
      </c>
      <c r="CS44">
        <v>350000</v>
      </c>
      <c r="CT44">
        <v>367605</v>
      </c>
      <c r="CU44">
        <v>475000</v>
      </c>
      <c r="CV44">
        <v>475000</v>
      </c>
      <c r="CW44">
        <v>394333</v>
      </c>
      <c r="CX44">
        <v>394333</v>
      </c>
      <c r="CY44">
        <v>0</v>
      </c>
      <c r="CZ44">
        <v>350000</v>
      </c>
      <c r="DA44">
        <v>367605</v>
      </c>
      <c r="DB44">
        <v>475000</v>
      </c>
      <c r="DC44">
        <v>475000</v>
      </c>
      <c r="DD44">
        <v>394333</v>
      </c>
      <c r="DE44">
        <v>394333</v>
      </c>
      <c r="DF44">
        <v>0</v>
      </c>
      <c r="DG44">
        <v>0</v>
      </c>
      <c r="DH44">
        <v>5.6755775342025305E-3</v>
      </c>
      <c r="DI44">
        <v>5.2639072693250934E-3</v>
      </c>
      <c r="DJ44">
        <v>5.1621557678133241E-3</v>
      </c>
      <c r="DK44">
        <v>6.0483677912878649E-3</v>
      </c>
      <c r="DL44">
        <v>5.5792323821936274E-3</v>
      </c>
      <c r="DM44">
        <v>4.2718524095483323E-3</v>
      </c>
      <c r="DN44">
        <v>3.8899055317393725E-3</v>
      </c>
      <c r="DO44">
        <v>0</v>
      </c>
      <c r="DP44">
        <v>5.6755775342025305E-3</v>
      </c>
      <c r="DQ44">
        <v>5.5286818049721451E-3</v>
      </c>
      <c r="DR44">
        <v>6.6702683307118477E-3</v>
      </c>
      <c r="DS44">
        <v>6.0483677912878649E-3</v>
      </c>
      <c r="DT44">
        <v>4.6317377746685467E-3</v>
      </c>
      <c r="DU44" s="42">
        <v>4.2718524095483323E-3</v>
      </c>
      <c r="DV44">
        <v>0</v>
      </c>
      <c r="DW44">
        <v>0</v>
      </c>
      <c r="DX44" s="42">
        <v>-4.2718524095483323E-3</v>
      </c>
      <c r="DY44" s="17">
        <v>3.7417147744280524E-2</v>
      </c>
      <c r="DZ44">
        <v>2.3026315789473683E-2</v>
      </c>
      <c r="EA44">
        <v>1.7740179875062767E-2</v>
      </c>
      <c r="EB44">
        <v>2.0536988196636258E-2</v>
      </c>
      <c r="EC44">
        <v>2.1903388809314261E-2</v>
      </c>
      <c r="ED44">
        <v>9.0737586058019289E-3</v>
      </c>
      <c r="EE44">
        <v>1.0000825512626222E-2</v>
      </c>
      <c r="EF44">
        <v>0</v>
      </c>
      <c r="EG44">
        <v>2.3026315789473683E-2</v>
      </c>
      <c r="EH44">
        <v>1.7740179875062767E-2</v>
      </c>
      <c r="EI44">
        <v>2.0536988196636258E-2</v>
      </c>
      <c r="EJ44">
        <v>2.1903388809314261E-2</v>
      </c>
      <c r="EK44">
        <v>9.0737586058019289E-3</v>
      </c>
      <c r="EL44">
        <v>1.0000825512626222E-2</v>
      </c>
      <c r="EM44">
        <v>0</v>
      </c>
      <c r="EN44">
        <v>0</v>
      </c>
    </row>
    <row r="45" spans="1:144" x14ac:dyDescent="0.25">
      <c r="A45" t="s">
        <v>72</v>
      </c>
      <c r="B45" s="14">
        <v>0.190904618540053</v>
      </c>
      <c r="C45" s="14">
        <v>8.8600422528864339E-2</v>
      </c>
      <c r="D45" s="14">
        <v>9.4618294266197014E-2</v>
      </c>
      <c r="E45" s="14">
        <v>0.11860138876942915</v>
      </c>
      <c r="F45" s="14">
        <v>6.7921478990375775E-2</v>
      </c>
      <c r="G45" s="14">
        <v>3.0000966240564808E-2</v>
      </c>
      <c r="H45">
        <v>136000</v>
      </c>
      <c r="I45">
        <v>981000</v>
      </c>
      <c r="J45">
        <v>981000</v>
      </c>
      <c r="K45">
        <v>981000</v>
      </c>
      <c r="L45">
        <v>981000</v>
      </c>
      <c r="M45">
        <v>981000</v>
      </c>
      <c r="N45">
        <v>981000</v>
      </c>
      <c r="O45">
        <v>981000</v>
      </c>
      <c r="P45">
        <v>30.053485714285713</v>
      </c>
      <c r="Q45">
        <v>0.52610284004340402</v>
      </c>
      <c r="R45">
        <v>1.0531395375984229</v>
      </c>
      <c r="S45">
        <v>1.2938433413421766</v>
      </c>
      <c r="T45">
        <v>0.99694466183699926</v>
      </c>
      <c r="U45">
        <v>0.81027466576529117</v>
      </c>
      <c r="V45">
        <v>0.7013056749099893</v>
      </c>
      <c r="W45">
        <v>1.0343629112398887</v>
      </c>
      <c r="X45">
        <v>0</v>
      </c>
      <c r="Y45">
        <v>0</v>
      </c>
      <c r="Z45">
        <v>0</v>
      </c>
      <c r="AA45">
        <v>0</v>
      </c>
      <c r="AB45">
        <v>0</v>
      </c>
      <c r="AC45">
        <v>1</v>
      </c>
      <c r="AD45">
        <v>1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1</v>
      </c>
      <c r="AL45">
        <v>1</v>
      </c>
      <c r="AM45">
        <v>1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0.8177372664678656</v>
      </c>
      <c r="AT45">
        <v>0.88613203367301729</v>
      </c>
      <c r="AU45">
        <v>0.97535600494180374</v>
      </c>
      <c r="AV45">
        <v>0</v>
      </c>
      <c r="AW45">
        <v>0</v>
      </c>
      <c r="AX45">
        <v>0</v>
      </c>
      <c r="AY45">
        <v>0</v>
      </c>
      <c r="AZ45">
        <v>0.8177372664678656</v>
      </c>
      <c r="BA45">
        <v>0.88613203367301729</v>
      </c>
      <c r="BB45">
        <v>0.97535600494180374</v>
      </c>
      <c r="BC45">
        <v>0</v>
      </c>
      <c r="BD45">
        <v>0</v>
      </c>
      <c r="BE45">
        <v>0</v>
      </c>
      <c r="BF45">
        <v>1</v>
      </c>
      <c r="BG45">
        <v>1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600000</v>
      </c>
      <c r="BP45">
        <v>600000</v>
      </c>
      <c r="BQ45">
        <v>450000</v>
      </c>
      <c r="BR45">
        <v>300000</v>
      </c>
      <c r="BS45">
        <v>150000</v>
      </c>
      <c r="BT45">
        <v>0</v>
      </c>
      <c r="BU45">
        <v>0</v>
      </c>
      <c r="BV45">
        <v>600000</v>
      </c>
      <c r="BW45">
        <v>600000</v>
      </c>
      <c r="BX45">
        <v>450000</v>
      </c>
      <c r="BY45">
        <v>300000</v>
      </c>
      <c r="BZ45">
        <v>150000</v>
      </c>
      <c r="CA45">
        <v>300000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150000</v>
      </c>
      <c r="CH45">
        <v>150000</v>
      </c>
      <c r="CI45">
        <v>150000</v>
      </c>
      <c r="CJ45">
        <v>0</v>
      </c>
      <c r="CK45">
        <v>0</v>
      </c>
      <c r="CL45">
        <v>0</v>
      </c>
      <c r="CM45">
        <v>0</v>
      </c>
      <c r="CN45">
        <v>150000</v>
      </c>
      <c r="CO45">
        <v>150000</v>
      </c>
      <c r="CP45">
        <v>150000</v>
      </c>
      <c r="CQ45">
        <v>0</v>
      </c>
      <c r="CR45">
        <v>0</v>
      </c>
      <c r="CS45">
        <v>0</v>
      </c>
      <c r="CT45">
        <v>0</v>
      </c>
      <c r="CU45">
        <v>600000</v>
      </c>
      <c r="CV45">
        <v>600000</v>
      </c>
      <c r="CW45">
        <v>600000</v>
      </c>
      <c r="CX45">
        <v>450000</v>
      </c>
      <c r="CY45">
        <v>300000</v>
      </c>
      <c r="CZ45">
        <v>0</v>
      </c>
      <c r="DA45">
        <v>0</v>
      </c>
      <c r="DB45">
        <v>600000</v>
      </c>
      <c r="DC45">
        <v>600000</v>
      </c>
      <c r="DD45">
        <v>600000</v>
      </c>
      <c r="DE45">
        <v>450000</v>
      </c>
      <c r="DF45">
        <v>300000</v>
      </c>
      <c r="DG45">
        <v>300000</v>
      </c>
      <c r="DH45">
        <v>0</v>
      </c>
      <c r="DI45">
        <v>0</v>
      </c>
      <c r="DJ45">
        <v>0</v>
      </c>
      <c r="DK45">
        <v>0.6116207951070336</v>
      </c>
      <c r="DL45">
        <v>0.6116207951070336</v>
      </c>
      <c r="DM45">
        <v>0.6116207951070336</v>
      </c>
      <c r="DN45">
        <v>0.45871559633027525</v>
      </c>
      <c r="DO45">
        <v>0.3058103975535168</v>
      </c>
      <c r="DP45">
        <v>0</v>
      </c>
      <c r="DQ45">
        <v>0</v>
      </c>
      <c r="DR45">
        <v>0.6116207951070336</v>
      </c>
      <c r="DS45">
        <v>0.6116207951070336</v>
      </c>
      <c r="DT45">
        <v>0.6116207951070336</v>
      </c>
      <c r="DU45" s="42">
        <v>0.45871559633027525</v>
      </c>
      <c r="DV45">
        <v>0.3058103975535168</v>
      </c>
      <c r="DW45">
        <v>0.3058103975535168</v>
      </c>
      <c r="DX45" s="42">
        <v>-0.15290519877675846</v>
      </c>
      <c r="DY45" s="17">
        <v>0</v>
      </c>
      <c r="DZ45">
        <v>0</v>
      </c>
      <c r="EA45">
        <v>0</v>
      </c>
      <c r="EB45">
        <v>0.24799844587640585</v>
      </c>
      <c r="EC45">
        <v>0.41110701526714422</v>
      </c>
      <c r="ED45">
        <v>0.4028651771398184</v>
      </c>
      <c r="EE45">
        <v>0.33288874192467394</v>
      </c>
      <c r="EF45">
        <v>0.2072978517723621</v>
      </c>
      <c r="EG45">
        <v>0</v>
      </c>
      <c r="EH45">
        <v>0</v>
      </c>
      <c r="EI45">
        <v>0.24799844587640585</v>
      </c>
      <c r="EJ45">
        <v>0.41110701526714422</v>
      </c>
      <c r="EK45">
        <v>0.4028651771398184</v>
      </c>
      <c r="EL45">
        <v>0.33288874192467394</v>
      </c>
      <c r="EM45">
        <v>0.2072978517723621</v>
      </c>
      <c r="EN45">
        <v>0.16037437794788154</v>
      </c>
    </row>
    <row r="46" spans="1:144" x14ac:dyDescent="0.25">
      <c r="A46" t="s">
        <v>132</v>
      </c>
      <c r="B46" s="14">
        <v>0.3122850572869641</v>
      </c>
      <c r="C46" s="14">
        <v>0.35035347859346339</v>
      </c>
      <c r="D46" s="14">
        <v>0.38913000763384653</v>
      </c>
      <c r="E46" s="14">
        <v>0.2567356176572998</v>
      </c>
      <c r="F46" s="14">
        <v>0.11067830465407745</v>
      </c>
      <c r="G46" s="14">
        <v>-9.3617860936163588E-2</v>
      </c>
      <c r="H46">
        <v>7023368</v>
      </c>
      <c r="I46">
        <v>7892314</v>
      </c>
      <c r="J46">
        <v>5724317</v>
      </c>
      <c r="K46">
        <v>5589662</v>
      </c>
      <c r="L46">
        <v>2894674</v>
      </c>
      <c r="M46">
        <v>2385724</v>
      </c>
      <c r="N46">
        <v>1770566</v>
      </c>
      <c r="O46">
        <v>1804368</v>
      </c>
      <c r="P46">
        <v>3.537191843001819E-2</v>
      </c>
      <c r="Q46">
        <v>2.9449284455737568E-2</v>
      </c>
      <c r="R46">
        <v>0.5355016153018779</v>
      </c>
      <c r="S46">
        <v>0.67038668885524744</v>
      </c>
      <c r="T46">
        <v>1.5555865703702731</v>
      </c>
      <c r="U46">
        <v>2.025526003846212</v>
      </c>
      <c r="V46">
        <v>2.7168967437531277</v>
      </c>
      <c r="W46">
        <v>1.5446555248153371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1</v>
      </c>
      <c r="BG46">
        <v>0.94736519060053614</v>
      </c>
      <c r="BH46">
        <v>1</v>
      </c>
      <c r="BI46">
        <v>1</v>
      </c>
      <c r="BJ46">
        <v>1</v>
      </c>
      <c r="BK46">
        <v>1</v>
      </c>
      <c r="BL46">
        <v>0</v>
      </c>
      <c r="BM46">
        <v>0</v>
      </c>
      <c r="BN46">
        <v>0</v>
      </c>
      <c r="BO46">
        <v>2850000</v>
      </c>
      <c r="BP46">
        <v>3550000</v>
      </c>
      <c r="BQ46">
        <v>4325000</v>
      </c>
      <c r="BR46">
        <v>4675000</v>
      </c>
      <c r="BS46">
        <v>4675000</v>
      </c>
      <c r="BT46">
        <v>0</v>
      </c>
      <c r="BU46">
        <v>0</v>
      </c>
      <c r="BV46">
        <v>2850000</v>
      </c>
      <c r="BW46">
        <v>3550000</v>
      </c>
      <c r="BX46">
        <v>4325000</v>
      </c>
      <c r="BY46">
        <v>4675000</v>
      </c>
      <c r="BZ46">
        <v>4675000</v>
      </c>
      <c r="CA46">
        <v>2675000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2850000</v>
      </c>
      <c r="CV46">
        <v>3550000</v>
      </c>
      <c r="CW46">
        <v>4325000</v>
      </c>
      <c r="CX46">
        <v>4675000</v>
      </c>
      <c r="CY46">
        <v>4675000</v>
      </c>
      <c r="CZ46">
        <v>0</v>
      </c>
      <c r="DA46">
        <v>0</v>
      </c>
      <c r="DB46">
        <v>2850000</v>
      </c>
      <c r="DC46">
        <v>3550000</v>
      </c>
      <c r="DD46">
        <v>4325000</v>
      </c>
      <c r="DE46">
        <v>4675000</v>
      </c>
      <c r="DF46">
        <v>4675000</v>
      </c>
      <c r="DG46">
        <v>2675000</v>
      </c>
      <c r="DH46">
        <v>0</v>
      </c>
      <c r="DI46">
        <v>0</v>
      </c>
      <c r="DJ46">
        <v>0</v>
      </c>
      <c r="DK46">
        <v>0.50986982754950116</v>
      </c>
      <c r="DL46">
        <v>1.2263902601812846</v>
      </c>
      <c r="DM46">
        <v>1.8128668697636441</v>
      </c>
      <c r="DN46">
        <v>2.6403986069991179</v>
      </c>
      <c r="DO46">
        <v>2.5909348868966862</v>
      </c>
      <c r="DP46">
        <v>0</v>
      </c>
      <c r="DQ46">
        <v>0</v>
      </c>
      <c r="DR46">
        <v>0.4978759911444457</v>
      </c>
      <c r="DS46">
        <v>0.63510101326341373</v>
      </c>
      <c r="DT46">
        <v>1.4941233451504383</v>
      </c>
      <c r="DU46" s="42">
        <v>1.9595728592242858</v>
      </c>
      <c r="DV46">
        <v>2.6403986069991179</v>
      </c>
      <c r="DW46">
        <v>1.4825135449087992</v>
      </c>
      <c r="DX46" s="42">
        <v>-0.47705931431548665</v>
      </c>
      <c r="DY46" s="17">
        <v>0</v>
      </c>
      <c r="DZ46">
        <v>0</v>
      </c>
      <c r="EA46">
        <v>0</v>
      </c>
      <c r="EB46">
        <v>0.58976612979324661</v>
      </c>
      <c r="EC46">
        <v>0.56978868062622179</v>
      </c>
      <c r="ED46">
        <v>0.61898581928533691</v>
      </c>
      <c r="EE46">
        <v>0.59409091128589742</v>
      </c>
      <c r="EF46">
        <v>0.57371846634684065</v>
      </c>
      <c r="EG46">
        <v>0</v>
      </c>
      <c r="EH46">
        <v>0</v>
      </c>
      <c r="EI46">
        <v>0.58976612979324661</v>
      </c>
      <c r="EJ46">
        <v>0.56978868062622179</v>
      </c>
      <c r="EK46">
        <v>0.61898581928533691</v>
      </c>
      <c r="EL46">
        <v>0.59409091128589742</v>
      </c>
      <c r="EM46">
        <v>0.57371846634684065</v>
      </c>
      <c r="EN46">
        <v>0.45144288741183153</v>
      </c>
    </row>
    <row r="47" spans="1:144" x14ac:dyDescent="0.25">
      <c r="A47" t="s">
        <v>73</v>
      </c>
      <c r="B47" s="14">
        <v>0.15093735683355863</v>
      </c>
      <c r="C47" s="14">
        <v>0.13017605543458802</v>
      </c>
      <c r="D47" s="14">
        <v>0.10302584856725043</v>
      </c>
      <c r="E47" s="14">
        <v>0.11767349105840916</v>
      </c>
      <c r="F47" s="14">
        <v>-0.20856529088009013</v>
      </c>
      <c r="G47" s="14">
        <v>-1.250256437617886E-2</v>
      </c>
      <c r="H47">
        <v>16154000</v>
      </c>
      <c r="I47">
        <v>15914800</v>
      </c>
      <c r="J47">
        <v>16342316</v>
      </c>
      <c r="K47">
        <v>16296064</v>
      </c>
      <c r="L47">
        <v>18234074</v>
      </c>
      <c r="M47">
        <v>19270913</v>
      </c>
      <c r="N47">
        <v>21425837</v>
      </c>
      <c r="O47">
        <v>23234180</v>
      </c>
      <c r="P47">
        <v>0.16404605670422187</v>
      </c>
      <c r="Q47">
        <v>0.92052680523789177</v>
      </c>
      <c r="R47">
        <v>0.89644576692801681</v>
      </c>
      <c r="S47">
        <v>0.73637413304218735</v>
      </c>
      <c r="T47">
        <v>0.65810854995981694</v>
      </c>
      <c r="U47">
        <v>0.51891677368892697</v>
      </c>
      <c r="V47">
        <v>0.46672622404436287</v>
      </c>
      <c r="W47">
        <v>0.43040038426146304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0.95960406634563933</v>
      </c>
      <c r="AO47">
        <v>0.92606230580479387</v>
      </c>
      <c r="AP47">
        <v>0.90265775724577901</v>
      </c>
      <c r="AQ47">
        <v>0.90893998642909335</v>
      </c>
      <c r="AR47">
        <v>0.82609398179013638</v>
      </c>
      <c r="AS47">
        <v>0.95383789869916802</v>
      </c>
      <c r="AT47">
        <v>0.94334376551200672</v>
      </c>
      <c r="AU47">
        <v>0.97417898892307964</v>
      </c>
      <c r="AV47">
        <v>0.92606230580479387</v>
      </c>
      <c r="AW47">
        <v>0.90265775724577901</v>
      </c>
      <c r="AX47">
        <v>0.90893998642909335</v>
      </c>
      <c r="AY47">
        <v>0.82609398179013638</v>
      </c>
      <c r="AZ47">
        <v>0.95383789869916802</v>
      </c>
      <c r="BA47">
        <v>0.94334376551200672</v>
      </c>
      <c r="BB47">
        <v>0.97417898892307964</v>
      </c>
      <c r="BC47">
        <v>0.95541772724238405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2650000</v>
      </c>
      <c r="BM47">
        <v>2650000</v>
      </c>
      <c r="BN47">
        <v>14650000</v>
      </c>
      <c r="BO47">
        <v>14650000</v>
      </c>
      <c r="BP47">
        <v>12000000</v>
      </c>
      <c r="BQ47">
        <v>12000000</v>
      </c>
      <c r="BR47">
        <v>10000000</v>
      </c>
      <c r="BS47">
        <v>10000000</v>
      </c>
      <c r="BT47">
        <v>2650000</v>
      </c>
      <c r="BU47">
        <v>14650000</v>
      </c>
      <c r="BV47">
        <v>14650000</v>
      </c>
      <c r="BW47">
        <v>12000000</v>
      </c>
      <c r="BX47">
        <v>12000000</v>
      </c>
      <c r="BY47">
        <v>10000000</v>
      </c>
      <c r="BZ47">
        <v>10000000</v>
      </c>
      <c r="CA47">
        <v>10000000</v>
      </c>
      <c r="CB47">
        <v>25109000</v>
      </c>
      <c r="CC47">
        <v>31160000</v>
      </c>
      <c r="CD47">
        <v>24619539</v>
      </c>
      <c r="CE47">
        <v>17230529</v>
      </c>
      <c r="CF47">
        <v>8394829</v>
      </c>
      <c r="CG47">
        <v>25850000</v>
      </c>
      <c r="CH47">
        <v>25667216</v>
      </c>
      <c r="CI47">
        <v>45215000</v>
      </c>
      <c r="CJ47">
        <v>31160000</v>
      </c>
      <c r="CK47">
        <v>24619539</v>
      </c>
      <c r="CL47">
        <v>17230529</v>
      </c>
      <c r="CM47">
        <v>8394829</v>
      </c>
      <c r="CN47">
        <v>25850000</v>
      </c>
      <c r="CO47">
        <v>25667216</v>
      </c>
      <c r="CP47">
        <v>45215000</v>
      </c>
      <c r="CQ47">
        <v>30800000</v>
      </c>
      <c r="CR47">
        <v>27759000</v>
      </c>
      <c r="CS47">
        <v>33810000</v>
      </c>
      <c r="CT47">
        <v>39269539</v>
      </c>
      <c r="CU47">
        <v>31880529</v>
      </c>
      <c r="CV47">
        <v>20394829</v>
      </c>
      <c r="CW47">
        <v>37850000</v>
      </c>
      <c r="CX47">
        <v>35667216</v>
      </c>
      <c r="CY47">
        <v>55215000</v>
      </c>
      <c r="CZ47">
        <v>33810000</v>
      </c>
      <c r="DA47">
        <v>39269539</v>
      </c>
      <c r="DB47">
        <v>31880529</v>
      </c>
      <c r="DC47">
        <v>20394829</v>
      </c>
      <c r="DD47">
        <v>37850000</v>
      </c>
      <c r="DE47">
        <v>35667216</v>
      </c>
      <c r="DF47">
        <v>55215000</v>
      </c>
      <c r="DG47">
        <v>40800000</v>
      </c>
      <c r="DH47">
        <v>1.7183979200198094</v>
      </c>
      <c r="DI47">
        <v>2.1244376303817831</v>
      </c>
      <c r="DJ47">
        <v>2.4029359730897384</v>
      </c>
      <c r="DK47">
        <v>1.9563330752751094</v>
      </c>
      <c r="DL47">
        <v>1.1185009449890353</v>
      </c>
      <c r="DM47">
        <v>1.9640999884125885</v>
      </c>
      <c r="DN47">
        <v>1.6646825045854685</v>
      </c>
      <c r="DO47">
        <v>2.3764557216996685</v>
      </c>
      <c r="DP47">
        <v>2.0929800668565059</v>
      </c>
      <c r="DQ47">
        <v>2.4674855480433306</v>
      </c>
      <c r="DR47">
        <v>1.9507962641280465</v>
      </c>
      <c r="DS47">
        <v>1.2515187102848884</v>
      </c>
      <c r="DT47">
        <v>2.0757840513315893</v>
      </c>
      <c r="DU47" s="42">
        <v>1.8508316653186074</v>
      </c>
      <c r="DV47">
        <v>2.5770288460609496</v>
      </c>
      <c r="DW47">
        <v>1.7560335677867693</v>
      </c>
      <c r="DX47" s="42">
        <v>-9.4798097531838099E-2</v>
      </c>
      <c r="DY47" s="17">
        <v>1</v>
      </c>
      <c r="DZ47">
        <v>1</v>
      </c>
      <c r="EA47">
        <v>1</v>
      </c>
      <c r="EB47">
        <v>1</v>
      </c>
      <c r="EC47">
        <v>1</v>
      </c>
      <c r="ED47">
        <v>1</v>
      </c>
      <c r="EE47">
        <v>1</v>
      </c>
      <c r="EF47">
        <v>1</v>
      </c>
      <c r="EG47">
        <v>1</v>
      </c>
      <c r="EH47">
        <v>1</v>
      </c>
      <c r="EI47">
        <v>1</v>
      </c>
      <c r="EJ47">
        <v>1</v>
      </c>
      <c r="EK47">
        <v>1</v>
      </c>
      <c r="EL47">
        <v>1</v>
      </c>
      <c r="EM47">
        <v>1</v>
      </c>
      <c r="EN47">
        <v>1</v>
      </c>
    </row>
    <row r="48" spans="1:144" x14ac:dyDescent="0.25">
      <c r="A48" t="s">
        <v>74</v>
      </c>
      <c r="B48" s="14">
        <v>0.25476230358622526</v>
      </c>
      <c r="C48" s="14">
        <v>0.13763859044732438</v>
      </c>
      <c r="D48" s="14">
        <v>0.11105348052435678</v>
      </c>
      <c r="E48" s="14">
        <v>0</v>
      </c>
      <c r="F48" s="14">
        <v>-0.19315157062104599</v>
      </c>
      <c r="G48" s="14">
        <v>-0.13763859044732438</v>
      </c>
      <c r="H48">
        <v>6017000</v>
      </c>
      <c r="I48">
        <v>5942585</v>
      </c>
      <c r="J48">
        <v>6936529</v>
      </c>
      <c r="K48">
        <v>7801353</v>
      </c>
      <c r="L48">
        <v>9501495</v>
      </c>
      <c r="M48">
        <v>10336897</v>
      </c>
      <c r="N48">
        <v>12451581</v>
      </c>
      <c r="O48">
        <v>13564785</v>
      </c>
      <c r="P48">
        <v>0.62218692083664284</v>
      </c>
      <c r="Q48">
        <v>1.0685585481739008</v>
      </c>
      <c r="R48">
        <v>0.91544344440857961</v>
      </c>
      <c r="S48">
        <v>1.0254631472258722</v>
      </c>
      <c r="T48">
        <v>0.84197276323357539</v>
      </c>
      <c r="U48">
        <v>0.38696332177828607</v>
      </c>
      <c r="V48">
        <v>0.3212443464006699</v>
      </c>
      <c r="W48">
        <v>0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0.93644152221558075</v>
      </c>
      <c r="AS48">
        <v>0</v>
      </c>
      <c r="AT48">
        <v>0.62841612899120836</v>
      </c>
      <c r="AU48">
        <v>0</v>
      </c>
      <c r="AV48">
        <v>0</v>
      </c>
      <c r="AW48">
        <v>0</v>
      </c>
      <c r="AX48">
        <v>0</v>
      </c>
      <c r="AY48">
        <v>0.93644152221558075</v>
      </c>
      <c r="AZ48">
        <v>0</v>
      </c>
      <c r="BA48">
        <v>0.62841612899120836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2350000</v>
      </c>
      <c r="BM48">
        <v>2350000</v>
      </c>
      <c r="BN48">
        <v>6350000</v>
      </c>
      <c r="BO48">
        <v>6350000</v>
      </c>
      <c r="BP48">
        <v>8000000</v>
      </c>
      <c r="BQ48">
        <v>8000000</v>
      </c>
      <c r="BR48">
        <v>4000000</v>
      </c>
      <c r="BS48">
        <v>4000000</v>
      </c>
      <c r="BT48">
        <v>2350000</v>
      </c>
      <c r="BU48">
        <v>6350000</v>
      </c>
      <c r="BV48">
        <v>6350000</v>
      </c>
      <c r="BW48">
        <v>8000000</v>
      </c>
      <c r="BX48">
        <v>8000000</v>
      </c>
      <c r="BY48">
        <v>4000000</v>
      </c>
      <c r="BZ48">
        <v>4000000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2350000</v>
      </c>
      <c r="CG48">
        <v>0</v>
      </c>
      <c r="CH48">
        <v>4000000</v>
      </c>
      <c r="CI48">
        <v>0</v>
      </c>
      <c r="CJ48">
        <v>0</v>
      </c>
      <c r="CK48">
        <v>0</v>
      </c>
      <c r="CL48">
        <v>0</v>
      </c>
      <c r="CM48">
        <v>2350000</v>
      </c>
      <c r="CN48">
        <v>0</v>
      </c>
      <c r="CO48">
        <v>4000000</v>
      </c>
      <c r="CP48">
        <v>0</v>
      </c>
      <c r="CQ48">
        <v>0</v>
      </c>
      <c r="CR48">
        <v>2350000</v>
      </c>
      <c r="CS48">
        <v>2350000</v>
      </c>
      <c r="CT48">
        <v>6350000</v>
      </c>
      <c r="CU48">
        <v>6350000</v>
      </c>
      <c r="CV48">
        <v>10350000</v>
      </c>
      <c r="CW48">
        <v>8000000</v>
      </c>
      <c r="CX48">
        <v>8000000</v>
      </c>
      <c r="CY48">
        <v>4000000</v>
      </c>
      <c r="CZ48">
        <v>2350000</v>
      </c>
      <c r="DA48">
        <v>6350000</v>
      </c>
      <c r="DB48">
        <v>6350000</v>
      </c>
      <c r="DC48">
        <v>10350000</v>
      </c>
      <c r="DD48">
        <v>8000000</v>
      </c>
      <c r="DE48">
        <v>8000000</v>
      </c>
      <c r="DF48">
        <v>4000000</v>
      </c>
      <c r="DG48">
        <v>0</v>
      </c>
      <c r="DH48">
        <v>0.39056007977397372</v>
      </c>
      <c r="DI48">
        <v>0.39545080129270344</v>
      </c>
      <c r="DJ48">
        <v>0.91544344440857961</v>
      </c>
      <c r="DK48">
        <v>0.81396137311053607</v>
      </c>
      <c r="DL48">
        <v>1.0893022624334381</v>
      </c>
      <c r="DM48">
        <v>0.77392664355657215</v>
      </c>
      <c r="DN48">
        <v>0.6424886928013398</v>
      </c>
      <c r="DO48">
        <v>0.29488119420986031</v>
      </c>
      <c r="DP48">
        <v>0.39056007977397372</v>
      </c>
      <c r="DQ48">
        <v>1.0685585481739008</v>
      </c>
      <c r="DR48">
        <v>0.91544344440857961</v>
      </c>
      <c r="DS48">
        <v>1.3266929467234723</v>
      </c>
      <c r="DT48">
        <v>0.84197276323357539</v>
      </c>
      <c r="DU48" s="42">
        <v>0.77392664355657215</v>
      </c>
      <c r="DV48">
        <v>0.3212443464006699</v>
      </c>
      <c r="DW48">
        <v>0</v>
      </c>
      <c r="DX48" s="42">
        <v>-0.77392664355657215</v>
      </c>
      <c r="DY48" s="17">
        <v>1</v>
      </c>
      <c r="DZ48">
        <v>1</v>
      </c>
      <c r="EA48">
        <v>1</v>
      </c>
      <c r="EB48">
        <v>1</v>
      </c>
      <c r="EC48">
        <v>1</v>
      </c>
      <c r="ED48">
        <v>1</v>
      </c>
      <c r="EE48">
        <v>1</v>
      </c>
      <c r="EF48">
        <v>1</v>
      </c>
      <c r="EG48">
        <v>1</v>
      </c>
      <c r="EH48">
        <v>1</v>
      </c>
      <c r="EI48">
        <v>1</v>
      </c>
      <c r="EJ48">
        <v>1</v>
      </c>
      <c r="EK48">
        <v>1</v>
      </c>
      <c r="EL48">
        <v>1</v>
      </c>
      <c r="EM48">
        <v>1</v>
      </c>
      <c r="EN48">
        <v>0</v>
      </c>
    </row>
    <row r="49" spans="1:144" x14ac:dyDescent="0.25">
      <c r="A49" t="s">
        <v>75</v>
      </c>
      <c r="B49" s="14">
        <v>0.46552807096645932</v>
      </c>
      <c r="C49" s="14">
        <v>0.36726950645631173</v>
      </c>
      <c r="D49" s="14">
        <v>0.37320178330787473</v>
      </c>
      <c r="E49" s="14">
        <v>0.33328115573298805</v>
      </c>
      <c r="F49" s="14">
        <v>1.6152380601379086E-2</v>
      </c>
      <c r="G49" s="14">
        <v>-3.3988350723323679E-2</v>
      </c>
      <c r="H49">
        <v>1565000</v>
      </c>
      <c r="I49">
        <v>1448177</v>
      </c>
      <c r="J49">
        <v>1238769</v>
      </c>
      <c r="K49">
        <v>984000</v>
      </c>
      <c r="L49">
        <v>1027221</v>
      </c>
      <c r="M49">
        <v>1984200</v>
      </c>
      <c r="N49">
        <v>1984200</v>
      </c>
      <c r="O49">
        <v>1984200</v>
      </c>
      <c r="P49">
        <v>2.1620158730158732</v>
      </c>
      <c r="Q49">
        <v>1.9258902226702099</v>
      </c>
      <c r="R49">
        <v>1.6793483971390661</v>
      </c>
      <c r="S49">
        <v>2.3299551996553527</v>
      </c>
      <c r="T49">
        <v>3.3847922719006118</v>
      </c>
      <c r="U49">
        <v>1.4042874199606155</v>
      </c>
      <c r="V49">
        <v>1.3682389732419995</v>
      </c>
      <c r="W49">
        <v>1.2555572178985113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1</v>
      </c>
      <c r="AM49">
        <v>1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1000000</v>
      </c>
      <c r="BS49">
        <v>1000000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1000000</v>
      </c>
      <c r="BZ49">
        <v>1000000</v>
      </c>
      <c r="CA49">
        <v>800000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1000000</v>
      </c>
      <c r="CY49">
        <v>1000000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1000000</v>
      </c>
      <c r="DF49">
        <v>1000000</v>
      </c>
      <c r="DG49">
        <v>800000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0.50398145348251189</v>
      </c>
      <c r="DO49">
        <v>0.50398145348251189</v>
      </c>
      <c r="DP49">
        <v>0</v>
      </c>
      <c r="DQ49">
        <v>0</v>
      </c>
      <c r="DR49">
        <v>0</v>
      </c>
      <c r="DS49">
        <v>0</v>
      </c>
      <c r="DT49">
        <v>0</v>
      </c>
      <c r="DU49" s="42">
        <v>0.50398145348251189</v>
      </c>
      <c r="DV49">
        <v>0.50398145348251189</v>
      </c>
      <c r="DW49">
        <v>0.40318516278600947</v>
      </c>
      <c r="DX49" s="42">
        <v>-0.10079629069650242</v>
      </c>
      <c r="DY49" s="17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0.24279399560737103</v>
      </c>
      <c r="EF49">
        <v>0.31654875753029926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0.24279399560737103</v>
      </c>
      <c r="EM49">
        <v>0.31654875753029926</v>
      </c>
      <c r="EN49">
        <v>0.26160196541556618</v>
      </c>
    </row>
    <row r="50" spans="1:144" x14ac:dyDescent="0.25">
      <c r="A50" t="s">
        <v>133</v>
      </c>
      <c r="B50" s="14">
        <v>0.14389062478542344</v>
      </c>
      <c r="C50" s="14">
        <v>9.8506263261911989E-2</v>
      </c>
      <c r="D50" s="14">
        <v>0.10539418842111616</v>
      </c>
      <c r="E50" s="14">
        <v>5.0638755068701698E-2</v>
      </c>
      <c r="F50" s="14">
        <v>6.9923728005906627E-2</v>
      </c>
      <c r="G50" s="14">
        <v>-4.7867508193210291E-2</v>
      </c>
      <c r="H50">
        <v>5664000</v>
      </c>
      <c r="I50">
        <v>5664000</v>
      </c>
      <c r="J50">
        <v>5664000</v>
      </c>
      <c r="K50">
        <v>6814000</v>
      </c>
      <c r="L50">
        <v>6814000</v>
      </c>
      <c r="M50">
        <v>6814000</v>
      </c>
      <c r="N50">
        <v>6814000</v>
      </c>
      <c r="O50">
        <v>6814000</v>
      </c>
      <c r="P50">
        <v>0.49277333786770955</v>
      </c>
      <c r="Q50">
        <v>0.4500935215099473</v>
      </c>
      <c r="R50">
        <v>0.3151084480707122</v>
      </c>
      <c r="S50">
        <v>0.28946052618488244</v>
      </c>
      <c r="T50">
        <v>0.24273720744805591</v>
      </c>
      <c r="U50">
        <v>0.19520834187291319</v>
      </c>
      <c r="V50">
        <v>0.20747541078425355</v>
      </c>
      <c r="W50">
        <v>0.10439455387975478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3.0120481927710843E-2</v>
      </c>
      <c r="AO50">
        <v>3.6968576709796676E-2</v>
      </c>
      <c r="AP50">
        <v>3.6429872495446269E-2</v>
      </c>
      <c r="AQ50">
        <v>1.7096939647803042</v>
      </c>
      <c r="AR50">
        <v>0</v>
      </c>
      <c r="AS50">
        <v>0</v>
      </c>
      <c r="AT50">
        <v>0</v>
      </c>
      <c r="AU50">
        <v>0</v>
      </c>
      <c r="AV50">
        <v>3.6968576709796676E-2</v>
      </c>
      <c r="AW50">
        <v>3.6429872495446269E-2</v>
      </c>
      <c r="AX50">
        <v>1.7096939647803042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2.7222222222222223</v>
      </c>
      <c r="BE50">
        <v>3.2466666666666666</v>
      </c>
      <c r="BF50">
        <v>0</v>
      </c>
      <c r="BG50">
        <v>6.1347199999999997</v>
      </c>
      <c r="BH50">
        <v>5.172612</v>
      </c>
      <c r="BI50">
        <v>4.647024</v>
      </c>
      <c r="BJ50">
        <v>3.6291872909698997</v>
      </c>
      <c r="BK50">
        <v>1.558724</v>
      </c>
      <c r="BL50">
        <v>0</v>
      </c>
      <c r="BM50">
        <v>450000</v>
      </c>
      <c r="BN50">
        <v>450000</v>
      </c>
      <c r="BO50">
        <v>0</v>
      </c>
      <c r="BP50">
        <v>250000</v>
      </c>
      <c r="BQ50">
        <v>250000</v>
      </c>
      <c r="BR50">
        <v>250000</v>
      </c>
      <c r="BS50">
        <v>299000</v>
      </c>
      <c r="BT50">
        <v>450000</v>
      </c>
      <c r="BU50">
        <v>450000</v>
      </c>
      <c r="BV50">
        <v>0</v>
      </c>
      <c r="BW50">
        <v>250000</v>
      </c>
      <c r="BX50">
        <v>250000</v>
      </c>
      <c r="BY50">
        <v>250000</v>
      </c>
      <c r="BZ50">
        <v>299000</v>
      </c>
      <c r="CA50">
        <v>250000</v>
      </c>
      <c r="CB50">
        <v>20000</v>
      </c>
      <c r="CC50">
        <v>20000</v>
      </c>
      <c r="CD50">
        <v>20000</v>
      </c>
      <c r="CE50">
        <v>380185</v>
      </c>
      <c r="CF50">
        <v>0</v>
      </c>
      <c r="CG50">
        <v>0</v>
      </c>
      <c r="CH50">
        <v>0</v>
      </c>
      <c r="CI50">
        <v>0</v>
      </c>
      <c r="CJ50">
        <v>20000</v>
      </c>
      <c r="CK50">
        <v>20000</v>
      </c>
      <c r="CL50">
        <v>380185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20000</v>
      </c>
      <c r="CS50">
        <v>470000</v>
      </c>
      <c r="CT50">
        <v>470000</v>
      </c>
      <c r="CU50">
        <v>380185</v>
      </c>
      <c r="CV50">
        <v>250000</v>
      </c>
      <c r="CW50">
        <v>250000</v>
      </c>
      <c r="CX50">
        <v>250000</v>
      </c>
      <c r="CY50">
        <v>299000</v>
      </c>
      <c r="CZ50">
        <v>470000</v>
      </c>
      <c r="DA50">
        <v>470000</v>
      </c>
      <c r="DB50">
        <v>380185</v>
      </c>
      <c r="DC50">
        <v>250000</v>
      </c>
      <c r="DD50">
        <v>250000</v>
      </c>
      <c r="DE50">
        <v>250000</v>
      </c>
      <c r="DF50">
        <v>299000</v>
      </c>
      <c r="DG50">
        <v>250000</v>
      </c>
      <c r="DH50">
        <v>3.5310734463276836E-3</v>
      </c>
      <c r="DI50">
        <v>8.2980225988700571E-2</v>
      </c>
      <c r="DJ50">
        <v>8.2980225988700571E-2</v>
      </c>
      <c r="DK50">
        <v>5.5794687408277074E-2</v>
      </c>
      <c r="DL50">
        <v>3.6689169357205752E-2</v>
      </c>
      <c r="DM50">
        <v>3.6689169357205752E-2</v>
      </c>
      <c r="DN50">
        <v>3.6689169357205752E-2</v>
      </c>
      <c r="DO50">
        <v>4.3880246551218083E-2</v>
      </c>
      <c r="DP50">
        <v>8.2980225988700571E-2</v>
      </c>
      <c r="DQ50">
        <v>8.2980225988700571E-2</v>
      </c>
      <c r="DR50">
        <v>6.7123057909604517E-2</v>
      </c>
      <c r="DS50">
        <v>3.6689169357205752E-2</v>
      </c>
      <c r="DT50">
        <v>3.6689169357205752E-2</v>
      </c>
      <c r="DU50" s="42">
        <v>3.6689169357205752E-2</v>
      </c>
      <c r="DV50">
        <v>4.3880246551218083E-2</v>
      </c>
      <c r="DW50">
        <v>3.6689169357205752E-2</v>
      </c>
      <c r="DX50" s="42">
        <v>0</v>
      </c>
      <c r="DY50" s="17">
        <v>2.9708853238265003E-3</v>
      </c>
      <c r="DZ50">
        <v>7.4155885137267272E-2</v>
      </c>
      <c r="EA50">
        <v>7.9593564775613884E-2</v>
      </c>
      <c r="EB50">
        <v>7.0770460487788164E-2</v>
      </c>
      <c r="EC50">
        <v>5.2354321482758148E-2</v>
      </c>
      <c r="ED50">
        <v>6.219727033595731E-2</v>
      </c>
      <c r="EE50">
        <v>5.2636377168697693E-2</v>
      </c>
      <c r="EF50">
        <v>6.694278138524988E-2</v>
      </c>
      <c r="EG50">
        <v>7.4155885137267272E-2</v>
      </c>
      <c r="EH50">
        <v>7.9593564775613884E-2</v>
      </c>
      <c r="EI50">
        <v>7.0770460487788164E-2</v>
      </c>
      <c r="EJ50">
        <v>5.2354321482758148E-2</v>
      </c>
      <c r="EK50">
        <v>6.219727033595731E-2</v>
      </c>
      <c r="EL50">
        <v>5.2636377168697693E-2</v>
      </c>
      <c r="EM50">
        <v>6.694278138524988E-2</v>
      </c>
      <c r="EN50">
        <v>6.0621138736568173E-2</v>
      </c>
    </row>
    <row r="51" spans="1:144" x14ac:dyDescent="0.25">
      <c r="A51" t="s">
        <v>76</v>
      </c>
      <c r="B51" s="14">
        <v>0.24209040330248305</v>
      </c>
      <c r="C51" s="14">
        <v>0.19282597930446271</v>
      </c>
      <c r="D51" s="14">
        <v>0.1138247828053945</v>
      </c>
      <c r="E51" s="14">
        <v>0</v>
      </c>
      <c r="F51" s="14">
        <v>-0.40970203695597063</v>
      </c>
      <c r="G51" s="14">
        <v>-0.19282597930446271</v>
      </c>
      <c r="H51">
        <v>7320000</v>
      </c>
      <c r="I51">
        <v>7320482</v>
      </c>
      <c r="J51">
        <v>7320482</v>
      </c>
      <c r="K51">
        <v>7320482</v>
      </c>
      <c r="L51">
        <v>7320482</v>
      </c>
      <c r="M51">
        <v>7320482</v>
      </c>
      <c r="N51">
        <v>7320482</v>
      </c>
      <c r="O51">
        <v>7320482</v>
      </c>
      <c r="P51">
        <v>0.19635649612741354</v>
      </c>
      <c r="Q51">
        <v>0.46904918929756284</v>
      </c>
      <c r="R51">
        <v>0.70357478165456577</v>
      </c>
      <c r="S51">
        <v>0.59449342015773388</v>
      </c>
      <c r="T51">
        <v>0.48541205866090192</v>
      </c>
      <c r="U51">
        <v>0.37633069716407003</v>
      </c>
      <c r="V51">
        <v>0.20180051876913901</v>
      </c>
      <c r="W51">
        <v>0</v>
      </c>
      <c r="X51">
        <v>0</v>
      </c>
      <c r="Y51">
        <v>0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0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3.5904641222423775E-2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3.5904641222423775E-2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1700000</v>
      </c>
      <c r="BO51">
        <v>1700000</v>
      </c>
      <c r="BP51">
        <v>1700000</v>
      </c>
      <c r="BQ51">
        <v>1700000</v>
      </c>
      <c r="BR51">
        <v>1700000</v>
      </c>
      <c r="BS51">
        <v>1100000</v>
      </c>
      <c r="BT51">
        <v>0</v>
      </c>
      <c r="BU51">
        <v>1700000</v>
      </c>
      <c r="BV51">
        <v>1700000</v>
      </c>
      <c r="BW51">
        <v>1700000</v>
      </c>
      <c r="BX51">
        <v>1700000</v>
      </c>
      <c r="BY51">
        <v>1700000</v>
      </c>
      <c r="BZ51">
        <v>1100000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400000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400000</v>
      </c>
      <c r="CQ51">
        <v>0</v>
      </c>
      <c r="CR51">
        <v>0</v>
      </c>
      <c r="CS51">
        <v>0</v>
      </c>
      <c r="CT51">
        <v>1700000</v>
      </c>
      <c r="CU51">
        <v>1700000</v>
      </c>
      <c r="CV51">
        <v>1700000</v>
      </c>
      <c r="CW51">
        <v>1700000</v>
      </c>
      <c r="CX51">
        <v>1700000</v>
      </c>
      <c r="CY51">
        <v>1500000</v>
      </c>
      <c r="CZ51">
        <v>0</v>
      </c>
      <c r="DA51">
        <v>1700000</v>
      </c>
      <c r="DB51">
        <v>1700000</v>
      </c>
      <c r="DC51">
        <v>1700000</v>
      </c>
      <c r="DD51">
        <v>1700000</v>
      </c>
      <c r="DE51">
        <v>1700000</v>
      </c>
      <c r="DF51">
        <v>1500000</v>
      </c>
      <c r="DG51">
        <v>0</v>
      </c>
      <c r="DH51">
        <v>0</v>
      </c>
      <c r="DI51">
        <v>0</v>
      </c>
      <c r="DJ51">
        <v>0.23222514583056142</v>
      </c>
      <c r="DK51">
        <v>0.23222514583056142</v>
      </c>
      <c r="DL51">
        <v>0.23222514583056142</v>
      </c>
      <c r="DM51">
        <v>0.23222514583056142</v>
      </c>
      <c r="DN51">
        <v>0.23222514583056142</v>
      </c>
      <c r="DO51">
        <v>0.20490454043873069</v>
      </c>
      <c r="DP51">
        <v>0</v>
      </c>
      <c r="DQ51">
        <v>0.23222514583056142</v>
      </c>
      <c r="DR51">
        <v>0.23222514583056142</v>
      </c>
      <c r="DS51">
        <v>0.23222514583056142</v>
      </c>
      <c r="DT51">
        <v>0.23222514583056142</v>
      </c>
      <c r="DU51" s="42">
        <v>0.23222514583056142</v>
      </c>
      <c r="DV51">
        <v>0.20490454043873069</v>
      </c>
      <c r="DW51">
        <v>0</v>
      </c>
      <c r="DX51" s="42">
        <v>-0.23222514583056142</v>
      </c>
      <c r="DY51" s="17">
        <v>0</v>
      </c>
      <c r="DZ51">
        <v>0</v>
      </c>
      <c r="EA51">
        <v>0.30909090909090908</v>
      </c>
      <c r="EB51">
        <v>0.23287671232876711</v>
      </c>
      <c r="EC51">
        <v>0.26356589147286824</v>
      </c>
      <c r="ED51">
        <v>0.31192660550458717</v>
      </c>
      <c r="EE51">
        <v>0.38202247191011235</v>
      </c>
      <c r="EF51">
        <v>0.5</v>
      </c>
      <c r="EG51">
        <v>0</v>
      </c>
      <c r="EH51">
        <v>0.30909090909090908</v>
      </c>
      <c r="EI51">
        <v>0.23287671232876711</v>
      </c>
      <c r="EJ51">
        <v>0.26356589147286824</v>
      </c>
      <c r="EK51">
        <v>0.31192660550458717</v>
      </c>
      <c r="EL51">
        <v>0.38202247191011235</v>
      </c>
      <c r="EM51">
        <v>0.5</v>
      </c>
      <c r="EN51">
        <v>0</v>
      </c>
    </row>
    <row r="52" spans="1:144" x14ac:dyDescent="0.25">
      <c r="A52" t="s">
        <v>77</v>
      </c>
      <c r="B52" s="14">
        <v>4.8562309741757542E-2</v>
      </c>
      <c r="C52" s="14">
        <v>2.4734343865706793E-2</v>
      </c>
      <c r="D52" s="14">
        <v>1.9521182100150369E-2</v>
      </c>
      <c r="E52" s="14">
        <v>1.3240993579543975E-2</v>
      </c>
      <c r="F52" s="14">
        <v>-0.21076612316303531</v>
      </c>
      <c r="G52" s="14">
        <v>-1.1493350286162819E-2</v>
      </c>
      <c r="H52">
        <v>566315</v>
      </c>
      <c r="I52">
        <v>795958</v>
      </c>
      <c r="J52">
        <v>1092437</v>
      </c>
      <c r="K52">
        <v>1877909</v>
      </c>
      <c r="L52">
        <v>2616092</v>
      </c>
      <c r="M52">
        <v>3390113</v>
      </c>
      <c r="N52">
        <v>4053604</v>
      </c>
      <c r="O52">
        <v>4273380</v>
      </c>
      <c r="P52">
        <v>0.58175769271752131</v>
      </c>
      <c r="Q52">
        <v>0.29881231141618397</v>
      </c>
      <c r="R52">
        <v>0.22349262688094515</v>
      </c>
      <c r="S52">
        <v>0.10156413353609646</v>
      </c>
      <c r="T52">
        <v>0.50062029602369063</v>
      </c>
      <c r="U52">
        <v>0.32979020265651771</v>
      </c>
      <c r="V52">
        <v>0.27359410704549469</v>
      </c>
      <c r="W52">
        <v>0.22532003176573881</v>
      </c>
      <c r="X52">
        <v>0</v>
      </c>
      <c r="Y52">
        <v>1.1111111111111112</v>
      </c>
      <c r="Z52">
        <v>1.1111111111111112</v>
      </c>
      <c r="AA52">
        <v>1.1111111111111112</v>
      </c>
      <c r="AB52">
        <v>1.1111111111111112</v>
      </c>
      <c r="AC52">
        <v>1.1111111111111112</v>
      </c>
      <c r="AD52">
        <v>1.1111111111111112</v>
      </c>
      <c r="AE52">
        <v>1.1111111111111112</v>
      </c>
      <c r="AF52">
        <v>1.1111111111111112</v>
      </c>
      <c r="AG52">
        <v>1.1111111111111112</v>
      </c>
      <c r="AH52">
        <v>1.1111111111111112</v>
      </c>
      <c r="AI52">
        <v>1.1111111111111112</v>
      </c>
      <c r="AJ52">
        <v>1.1111111111111112</v>
      </c>
      <c r="AK52">
        <v>1.1111111111111112</v>
      </c>
      <c r="AL52">
        <v>1.1111111111111112</v>
      </c>
      <c r="AM52">
        <v>1.1111111111111112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135000</v>
      </c>
      <c r="BN52">
        <v>135000</v>
      </c>
      <c r="BO52">
        <v>135000</v>
      </c>
      <c r="BP52">
        <v>135000</v>
      </c>
      <c r="BQ52">
        <v>135000</v>
      </c>
      <c r="BR52">
        <v>135000</v>
      </c>
      <c r="BS52">
        <v>135000</v>
      </c>
      <c r="BT52">
        <v>135000</v>
      </c>
      <c r="BU52">
        <v>135000</v>
      </c>
      <c r="BV52">
        <v>135000</v>
      </c>
      <c r="BW52">
        <v>135000</v>
      </c>
      <c r="BX52">
        <v>135000</v>
      </c>
      <c r="BY52">
        <v>135000</v>
      </c>
      <c r="BZ52">
        <v>135000</v>
      </c>
      <c r="CA52">
        <v>135000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135000</v>
      </c>
      <c r="CT52">
        <v>135000</v>
      </c>
      <c r="CU52">
        <v>135000</v>
      </c>
      <c r="CV52">
        <v>135000</v>
      </c>
      <c r="CW52">
        <v>135000</v>
      </c>
      <c r="CX52">
        <v>135000</v>
      </c>
      <c r="CY52">
        <v>135000</v>
      </c>
      <c r="CZ52">
        <v>135000</v>
      </c>
      <c r="DA52">
        <v>135000</v>
      </c>
      <c r="DB52">
        <v>135000</v>
      </c>
      <c r="DC52">
        <v>135000</v>
      </c>
      <c r="DD52">
        <v>135000</v>
      </c>
      <c r="DE52">
        <v>135000</v>
      </c>
      <c r="DF52">
        <v>135000</v>
      </c>
      <c r="DG52">
        <v>135000</v>
      </c>
      <c r="DH52">
        <v>0</v>
      </c>
      <c r="DI52">
        <v>0.16960693905959862</v>
      </c>
      <c r="DJ52">
        <v>0.12357692022514799</v>
      </c>
      <c r="DK52">
        <v>7.1888467439050557E-2</v>
      </c>
      <c r="DL52">
        <v>5.1603689778494027E-2</v>
      </c>
      <c r="DM52">
        <v>3.9821681460175513E-2</v>
      </c>
      <c r="DN52">
        <v>3.3303697154433438E-2</v>
      </c>
      <c r="DO52">
        <v>3.1590918663914745E-2</v>
      </c>
      <c r="DP52">
        <v>0.23838323194688468</v>
      </c>
      <c r="DQ52">
        <v>0.16960693905959862</v>
      </c>
      <c r="DR52">
        <v>0.12357692022514799</v>
      </c>
      <c r="DS52">
        <v>7.1888467439050557E-2</v>
      </c>
      <c r="DT52">
        <v>5.1603689778494027E-2</v>
      </c>
      <c r="DU52" s="42">
        <v>3.9821681460175513E-2</v>
      </c>
      <c r="DV52">
        <v>3.3303697154433438E-2</v>
      </c>
      <c r="DW52">
        <v>3.1590918663914745E-2</v>
      </c>
      <c r="DX52" s="42">
        <v>-8.2307627962607682E-3</v>
      </c>
      <c r="DY52" s="17">
        <v>0</v>
      </c>
      <c r="DZ52">
        <v>1.3883970934986712E-2</v>
      </c>
      <c r="EA52">
        <v>1.1215764812556739E-2</v>
      </c>
      <c r="EB52">
        <v>7.1417276918480984E-3</v>
      </c>
      <c r="EC52">
        <v>8.0265773651469596E-3</v>
      </c>
      <c r="ED52">
        <v>7.3232187206206702E-3</v>
      </c>
      <c r="EE52">
        <v>3.8389684128825883E-3</v>
      </c>
      <c r="EF52">
        <v>3.0580468947640437E-3</v>
      </c>
      <c r="EG52">
        <v>1.3883970934986712E-2</v>
      </c>
      <c r="EH52">
        <v>1.1215764812556739E-2</v>
      </c>
      <c r="EI52">
        <v>7.1417276918480984E-3</v>
      </c>
      <c r="EJ52">
        <v>8.0265773651469596E-3</v>
      </c>
      <c r="EK52">
        <v>7.3232187206206702E-3</v>
      </c>
      <c r="EL52">
        <v>3.8389684128825883E-3</v>
      </c>
      <c r="EM52">
        <v>3.0580468947640437E-3</v>
      </c>
      <c r="EN52">
        <v>2.5059407502051531E-3</v>
      </c>
    </row>
    <row r="53" spans="1:144" x14ac:dyDescent="0.25">
      <c r="A53" t="s">
        <v>120</v>
      </c>
      <c r="B53" s="14">
        <v>0.25427152988383489</v>
      </c>
      <c r="C53" s="14">
        <v>0.20957642880126548</v>
      </c>
      <c r="D53" s="14">
        <v>9.7649876322221177E-3</v>
      </c>
      <c r="E53" s="14">
        <v>0</v>
      </c>
      <c r="F53" s="14">
        <v>-0.9534060786889258</v>
      </c>
      <c r="G53" s="14">
        <v>-0.20957642880126548</v>
      </c>
      <c r="H53">
        <v>1622461</v>
      </c>
      <c r="I53">
        <v>1871839</v>
      </c>
      <c r="J53">
        <v>1995974</v>
      </c>
      <c r="K53">
        <v>2057562</v>
      </c>
      <c r="L53">
        <v>2213789</v>
      </c>
      <c r="M53">
        <v>2327083</v>
      </c>
      <c r="N53">
        <v>2700322</v>
      </c>
      <c r="O53">
        <v>3017284</v>
      </c>
      <c r="P53">
        <v>1.7781397647628607</v>
      </c>
      <c r="Q53">
        <v>1.3028066514423708</v>
      </c>
      <c r="R53">
        <v>1.1506124492348797</v>
      </c>
      <c r="S53">
        <v>1.0016854013198833</v>
      </c>
      <c r="T53">
        <v>0.85102775296537114</v>
      </c>
      <c r="U53">
        <v>0.74310803932183478</v>
      </c>
      <c r="V53">
        <v>3.1725327922544774E-2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</v>
      </c>
      <c r="BG53">
        <v>1</v>
      </c>
      <c r="BH53">
        <v>1</v>
      </c>
      <c r="BI53">
        <v>1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1000000</v>
      </c>
      <c r="BP53">
        <v>1000000</v>
      </c>
      <c r="BQ53">
        <v>1000000</v>
      </c>
      <c r="BR53">
        <v>1000000</v>
      </c>
      <c r="BS53">
        <v>0</v>
      </c>
      <c r="BT53">
        <v>0</v>
      </c>
      <c r="BU53">
        <v>0</v>
      </c>
      <c r="BV53">
        <v>1000000</v>
      </c>
      <c r="BW53">
        <v>1000000</v>
      </c>
      <c r="BX53">
        <v>1000000</v>
      </c>
      <c r="BY53">
        <v>1000000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1000000</v>
      </c>
      <c r="CV53">
        <v>1000000</v>
      </c>
      <c r="CW53">
        <v>1000000</v>
      </c>
      <c r="CX53">
        <v>1000000</v>
      </c>
      <c r="CY53">
        <v>0</v>
      </c>
      <c r="CZ53">
        <v>0</v>
      </c>
      <c r="DA53">
        <v>0</v>
      </c>
      <c r="DB53">
        <v>1000000</v>
      </c>
      <c r="DC53">
        <v>1000000</v>
      </c>
      <c r="DD53">
        <v>1000000</v>
      </c>
      <c r="DE53">
        <v>1000000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0.48601208614855834</v>
      </c>
      <c r="DL53">
        <v>0.45171423292825108</v>
      </c>
      <c r="DM53">
        <v>0.42972253245801717</v>
      </c>
      <c r="DN53">
        <v>0.37032620554141321</v>
      </c>
      <c r="DO53">
        <v>0</v>
      </c>
      <c r="DP53">
        <v>0</v>
      </c>
      <c r="DQ53">
        <v>0</v>
      </c>
      <c r="DR53">
        <v>0.5010085301712347</v>
      </c>
      <c r="DS53">
        <v>0.48601208614855834</v>
      </c>
      <c r="DT53">
        <v>0.45171423292825108</v>
      </c>
      <c r="DU53" s="42">
        <v>0.42972253245801717</v>
      </c>
      <c r="DV53">
        <v>0</v>
      </c>
      <c r="DW53">
        <v>0</v>
      </c>
      <c r="DX53" s="42">
        <v>-0.42972253245801717</v>
      </c>
      <c r="DY53" s="17">
        <v>0</v>
      </c>
      <c r="DZ53">
        <v>0</v>
      </c>
      <c r="EA53">
        <v>0</v>
      </c>
      <c r="EB53">
        <v>0.50369662956437289</v>
      </c>
      <c r="EC53">
        <v>0.56800883367338129</v>
      </c>
      <c r="ED53">
        <v>0.65114764772912259</v>
      </c>
      <c r="EE53">
        <v>0.76279687100723514</v>
      </c>
      <c r="EF53">
        <v>0</v>
      </c>
      <c r="EG53">
        <v>0</v>
      </c>
      <c r="EH53">
        <v>0</v>
      </c>
      <c r="EI53">
        <v>0.50369662956437289</v>
      </c>
      <c r="EJ53">
        <v>0.56800883367338129</v>
      </c>
      <c r="EK53">
        <v>0.65114764772912259</v>
      </c>
      <c r="EL53">
        <v>0.76279687100723514</v>
      </c>
      <c r="EM53">
        <v>0</v>
      </c>
      <c r="EN53">
        <v>0</v>
      </c>
    </row>
    <row r="54" spans="1:144" x14ac:dyDescent="0.25">
      <c r="A54" t="s">
        <v>78</v>
      </c>
      <c r="B54" s="14">
        <v>0.12580076199224491</v>
      </c>
      <c r="C54" s="14">
        <v>0.15939674063231601</v>
      </c>
      <c r="D54" s="14">
        <v>0.21273182228738119</v>
      </c>
      <c r="E54" s="14">
        <v>0</v>
      </c>
      <c r="F54" s="14">
        <v>0.33460584854802261</v>
      </c>
      <c r="G54" s="14">
        <v>-0.15939674063231601</v>
      </c>
      <c r="H54">
        <v>1598500</v>
      </c>
      <c r="I54">
        <v>1713330</v>
      </c>
      <c r="J54">
        <v>1920432</v>
      </c>
      <c r="K54">
        <v>1992244</v>
      </c>
      <c r="L54">
        <v>2062541</v>
      </c>
      <c r="M54">
        <v>2109106</v>
      </c>
      <c r="N54">
        <v>2223168</v>
      </c>
      <c r="O54">
        <v>2283093</v>
      </c>
      <c r="P54">
        <v>1.0360727595385981</v>
      </c>
      <c r="Q54">
        <v>1.2206829268292683</v>
      </c>
      <c r="R54">
        <v>2.708810643015521</v>
      </c>
      <c r="S54">
        <v>4.5076718403547673</v>
      </c>
      <c r="T54">
        <v>1.3536141906873613</v>
      </c>
      <c r="U54">
        <v>2.3859866962305989</v>
      </c>
      <c r="V54">
        <v>3.4057649667405765</v>
      </c>
      <c r="W54">
        <v>0</v>
      </c>
      <c r="X54">
        <v>0</v>
      </c>
      <c r="Y54">
        <v>0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0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262700</v>
      </c>
      <c r="BO54">
        <v>1246000</v>
      </c>
      <c r="BP54">
        <v>2348700</v>
      </c>
      <c r="BQ54">
        <v>640600</v>
      </c>
      <c r="BR54">
        <v>1345100</v>
      </c>
      <c r="BS54">
        <v>1920000</v>
      </c>
      <c r="BT54">
        <v>0</v>
      </c>
      <c r="BU54">
        <v>262700</v>
      </c>
      <c r="BV54">
        <v>1246000</v>
      </c>
      <c r="BW54">
        <v>2348700</v>
      </c>
      <c r="BX54">
        <v>640600</v>
      </c>
      <c r="BY54">
        <v>1345100</v>
      </c>
      <c r="BZ54">
        <v>1920000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262700</v>
      </c>
      <c r="CU54">
        <v>1246000</v>
      </c>
      <c r="CV54">
        <v>2348700</v>
      </c>
      <c r="CW54">
        <v>640600</v>
      </c>
      <c r="CX54">
        <v>1345100</v>
      </c>
      <c r="CY54">
        <v>1920000</v>
      </c>
      <c r="CZ54">
        <v>0</v>
      </c>
      <c r="DA54">
        <v>262700</v>
      </c>
      <c r="DB54">
        <v>1246000</v>
      </c>
      <c r="DC54">
        <v>2348700</v>
      </c>
      <c r="DD54">
        <v>640600</v>
      </c>
      <c r="DE54">
        <v>1345100</v>
      </c>
      <c r="DF54">
        <v>1920000</v>
      </c>
      <c r="DG54">
        <v>0</v>
      </c>
      <c r="DH54">
        <v>0</v>
      </c>
      <c r="DI54">
        <v>0</v>
      </c>
      <c r="DJ54">
        <v>0.13679213843551868</v>
      </c>
      <c r="DK54">
        <v>0.62542539970003674</v>
      </c>
      <c r="DL54">
        <v>1.138740999572857</v>
      </c>
      <c r="DM54">
        <v>0.30373058537598396</v>
      </c>
      <c r="DN54">
        <v>0.60503749604168466</v>
      </c>
      <c r="DO54">
        <v>0.84096442851868058</v>
      </c>
      <c r="DP54">
        <v>0</v>
      </c>
      <c r="DQ54">
        <v>0.15332714655086876</v>
      </c>
      <c r="DR54">
        <v>0.64881235055445863</v>
      </c>
      <c r="DS54">
        <v>1.1789218589690822</v>
      </c>
      <c r="DT54">
        <v>0.31058776528563553</v>
      </c>
      <c r="DU54" s="42">
        <v>0.63775836776340311</v>
      </c>
      <c r="DV54">
        <v>0.86363243803437262</v>
      </c>
      <c r="DW54">
        <v>0</v>
      </c>
      <c r="DX54" s="42">
        <v>-0.63775836776340311</v>
      </c>
      <c r="DY54" s="17">
        <v>0</v>
      </c>
      <c r="DZ54">
        <v>0</v>
      </c>
      <c r="EA54">
        <v>0.31032678225266291</v>
      </c>
      <c r="EB54">
        <v>0.74545606834743283</v>
      </c>
      <c r="EC54">
        <v>0.89311245908421655</v>
      </c>
      <c r="ED54">
        <v>0.76893530188452763</v>
      </c>
      <c r="EE54">
        <v>1</v>
      </c>
      <c r="EF54">
        <v>1</v>
      </c>
      <c r="EG54">
        <v>0</v>
      </c>
      <c r="EH54">
        <v>0.31032678225266291</v>
      </c>
      <c r="EI54">
        <v>0.74545606834743283</v>
      </c>
      <c r="EJ54">
        <v>0.89311245908421655</v>
      </c>
      <c r="EK54">
        <v>0.76893530188452763</v>
      </c>
      <c r="EL54">
        <v>1</v>
      </c>
      <c r="EM54">
        <v>1</v>
      </c>
      <c r="EN54">
        <v>0</v>
      </c>
    </row>
    <row r="55" spans="1:144" x14ac:dyDescent="0.25">
      <c r="A55" t="s">
        <v>79</v>
      </c>
      <c r="B55" s="14">
        <v>0.33711824965779535</v>
      </c>
      <c r="C55" s="14">
        <v>0.36452958441782474</v>
      </c>
      <c r="D55" s="14">
        <v>0.34175780415283868</v>
      </c>
      <c r="E55" s="14">
        <v>0</v>
      </c>
      <c r="F55" s="14">
        <v>-6.2468949677579474E-2</v>
      </c>
      <c r="G55" s="14">
        <v>-0.36452958441782474</v>
      </c>
      <c r="H55">
        <v>6482263</v>
      </c>
      <c r="I55">
        <v>10000000</v>
      </c>
      <c r="J55">
        <v>10000000</v>
      </c>
      <c r="K55">
        <v>10000000</v>
      </c>
      <c r="L55">
        <v>10000000</v>
      </c>
      <c r="M55">
        <v>10000000</v>
      </c>
      <c r="N55">
        <v>10000000</v>
      </c>
      <c r="O55">
        <v>4417500</v>
      </c>
      <c r="P55">
        <v>0</v>
      </c>
      <c r="Q55">
        <v>0.42401609176407107</v>
      </c>
      <c r="R55">
        <v>0.40628827194722889</v>
      </c>
      <c r="S55">
        <v>0.38702195842861398</v>
      </c>
      <c r="T55">
        <v>0.36608345138672499</v>
      </c>
      <c r="U55">
        <v>0.34332770194596457</v>
      </c>
      <c r="V55">
        <v>0.31859691843315358</v>
      </c>
      <c r="W55">
        <v>0</v>
      </c>
      <c r="X55">
        <v>0</v>
      </c>
      <c r="Y55">
        <v>0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0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6.658246363416101E-2</v>
      </c>
      <c r="AR55">
        <v>9.3496394508328431E-2</v>
      </c>
      <c r="AS55">
        <v>9.6562720660680459E-2</v>
      </c>
      <c r="AT55">
        <v>0.14839660461266291</v>
      </c>
      <c r="AU55">
        <v>8.2832727360028169E-2</v>
      </c>
      <c r="AV55">
        <v>0</v>
      </c>
      <c r="AW55">
        <v>0</v>
      </c>
      <c r="AX55">
        <v>6.658246363416101E-2</v>
      </c>
      <c r="AY55">
        <v>9.3496394508328431E-2</v>
      </c>
      <c r="AZ55">
        <v>9.6562720660680459E-2</v>
      </c>
      <c r="BA55">
        <v>0.14839660461266291</v>
      </c>
      <c r="BB55">
        <v>8.2832727360028169E-2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4259195</v>
      </c>
      <c r="BO55">
        <v>4081121</v>
      </c>
      <c r="BP55">
        <v>3887593</v>
      </c>
      <c r="BQ55">
        <v>3677268</v>
      </c>
      <c r="BR55">
        <v>3448689</v>
      </c>
      <c r="BS55">
        <v>3200271</v>
      </c>
      <c r="BT55">
        <v>0</v>
      </c>
      <c r="BU55">
        <v>4259195</v>
      </c>
      <c r="BV55">
        <v>4081121</v>
      </c>
      <c r="BW55">
        <v>3887593</v>
      </c>
      <c r="BX55">
        <v>3677268</v>
      </c>
      <c r="BY55">
        <v>3448689</v>
      </c>
      <c r="BZ55">
        <v>3200271</v>
      </c>
      <c r="CA55">
        <v>0</v>
      </c>
      <c r="CB55">
        <v>0</v>
      </c>
      <c r="CC55">
        <v>0</v>
      </c>
      <c r="CD55">
        <v>0</v>
      </c>
      <c r="CE55">
        <v>178074</v>
      </c>
      <c r="CF55">
        <v>193528</v>
      </c>
      <c r="CG55">
        <v>210325</v>
      </c>
      <c r="CH55">
        <v>228579</v>
      </c>
      <c r="CI55">
        <v>248418</v>
      </c>
      <c r="CJ55">
        <v>0</v>
      </c>
      <c r="CK55">
        <v>0</v>
      </c>
      <c r="CL55">
        <v>178074</v>
      </c>
      <c r="CM55">
        <v>193528</v>
      </c>
      <c r="CN55">
        <v>210325</v>
      </c>
      <c r="CO55">
        <v>228579</v>
      </c>
      <c r="CP55">
        <v>248418</v>
      </c>
      <c r="CQ55">
        <v>0</v>
      </c>
      <c r="CR55">
        <v>0</v>
      </c>
      <c r="CS55">
        <v>0</v>
      </c>
      <c r="CT55">
        <v>4259195</v>
      </c>
      <c r="CU55">
        <v>4259195</v>
      </c>
      <c r="CV55">
        <v>4081121</v>
      </c>
      <c r="CW55">
        <v>3887593</v>
      </c>
      <c r="CX55">
        <v>3677268</v>
      </c>
      <c r="CY55">
        <v>3448689</v>
      </c>
      <c r="CZ55">
        <v>0</v>
      </c>
      <c r="DA55">
        <v>4259195</v>
      </c>
      <c r="DB55">
        <v>4259195</v>
      </c>
      <c r="DC55">
        <v>4081121</v>
      </c>
      <c r="DD55">
        <v>3887593</v>
      </c>
      <c r="DE55">
        <v>3677268</v>
      </c>
      <c r="DF55">
        <v>3448689</v>
      </c>
      <c r="DG55">
        <v>0</v>
      </c>
      <c r="DH55">
        <v>0</v>
      </c>
      <c r="DI55">
        <v>0</v>
      </c>
      <c r="DJ55">
        <v>0.42591950000000001</v>
      </c>
      <c r="DK55">
        <v>0.42591950000000001</v>
      </c>
      <c r="DL55">
        <v>0.40811209999999998</v>
      </c>
      <c r="DM55">
        <v>0.38875929999999997</v>
      </c>
      <c r="DN55">
        <v>0.36772680000000002</v>
      </c>
      <c r="DO55">
        <v>0.78068794567062816</v>
      </c>
      <c r="DP55">
        <v>0</v>
      </c>
      <c r="DQ55">
        <v>0.42591950000000001</v>
      </c>
      <c r="DR55">
        <v>0.42591950000000001</v>
      </c>
      <c r="DS55">
        <v>0.40811209999999998</v>
      </c>
      <c r="DT55">
        <v>0.38875929999999997</v>
      </c>
      <c r="DU55" s="42">
        <v>0.36772680000000002</v>
      </c>
      <c r="DV55">
        <v>0.34486889999999998</v>
      </c>
      <c r="DW55">
        <v>0</v>
      </c>
      <c r="DX55" s="42">
        <v>-0.36772680000000002</v>
      </c>
      <c r="DY55" s="17">
        <v>0</v>
      </c>
      <c r="DZ55">
        <v>0</v>
      </c>
      <c r="EA55">
        <v>1</v>
      </c>
      <c r="EB55">
        <v>1</v>
      </c>
      <c r="EC55">
        <v>1</v>
      </c>
      <c r="ED55">
        <v>1</v>
      </c>
      <c r="EE55">
        <v>1</v>
      </c>
      <c r="EF55">
        <v>1</v>
      </c>
      <c r="EG55">
        <v>0</v>
      </c>
      <c r="EH55">
        <v>1</v>
      </c>
      <c r="EI55">
        <v>1</v>
      </c>
      <c r="EJ55">
        <v>1</v>
      </c>
      <c r="EK55">
        <v>1</v>
      </c>
      <c r="EL55">
        <v>1</v>
      </c>
      <c r="EM55">
        <v>1</v>
      </c>
      <c r="EN55">
        <v>0</v>
      </c>
    </row>
    <row r="56" spans="1:144" x14ac:dyDescent="0.25">
      <c r="A56" t="s">
        <v>80</v>
      </c>
      <c r="B56" s="14">
        <v>0</v>
      </c>
      <c r="C56" s="14">
        <v>7.7680392459098219E-2</v>
      </c>
      <c r="D56" s="14">
        <v>8.362892174841792E-2</v>
      </c>
      <c r="E56" s="14">
        <v>5.6306944179110807E-2</v>
      </c>
      <c r="F56" s="14">
        <v>7.6576972656926728E-2</v>
      </c>
      <c r="G56" s="14">
        <v>-2.1373448279987411E-2</v>
      </c>
      <c r="H56">
        <v>113000</v>
      </c>
      <c r="I56">
        <v>112584</v>
      </c>
      <c r="J56">
        <v>150000</v>
      </c>
      <c r="K56">
        <v>150000</v>
      </c>
      <c r="L56">
        <v>150000</v>
      </c>
      <c r="M56">
        <v>11042645</v>
      </c>
      <c r="N56">
        <v>14929704</v>
      </c>
      <c r="O56">
        <v>17211598</v>
      </c>
      <c r="P56">
        <v>0</v>
      </c>
      <c r="Q56">
        <v>0</v>
      </c>
      <c r="R56">
        <v>0</v>
      </c>
      <c r="S56">
        <v>0</v>
      </c>
      <c r="T56">
        <v>0</v>
      </c>
      <c r="U56">
        <v>0.12929383677521222</v>
      </c>
      <c r="V56">
        <v>9.6365313745844339E-2</v>
      </c>
      <c r="W56">
        <v>9.7225170418310275E-2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3.5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3.5</v>
      </c>
      <c r="AL56">
        <v>1</v>
      </c>
      <c r="AM56">
        <v>1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400000</v>
      </c>
      <c r="BS56">
        <v>1400000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400000</v>
      </c>
      <c r="BZ56">
        <v>1400000</v>
      </c>
      <c r="CA56">
        <v>1675000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400000</v>
      </c>
      <c r="CY56">
        <v>1400000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400000</v>
      </c>
      <c r="DF56">
        <v>1400000</v>
      </c>
      <c r="DG56">
        <v>1675000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2.6792225753437576E-2</v>
      </c>
      <c r="DO56">
        <v>8.1340500748390707E-2</v>
      </c>
      <c r="DP56">
        <v>0</v>
      </c>
      <c r="DQ56">
        <v>0</v>
      </c>
      <c r="DR56">
        <v>0</v>
      </c>
      <c r="DS56">
        <v>0</v>
      </c>
      <c r="DT56">
        <v>0</v>
      </c>
      <c r="DU56" s="42">
        <v>3.6223205581633749E-2</v>
      </c>
      <c r="DV56">
        <v>9.377279013703152E-2</v>
      </c>
      <c r="DW56">
        <v>9.7318099109681741E-2</v>
      </c>
      <c r="DX56" s="42">
        <v>6.1094893528047992E-2</v>
      </c>
      <c r="DY56" s="17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0.2857142857142857</v>
      </c>
      <c r="EF56">
        <v>1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0.2857142857142857</v>
      </c>
      <c r="EM56">
        <v>1</v>
      </c>
      <c r="EN56">
        <v>1</v>
      </c>
    </row>
    <row r="57" spans="1:144" x14ac:dyDescent="0.25">
      <c r="A57" t="s">
        <v>81</v>
      </c>
      <c r="B57" s="14">
        <v>0.36207395801118092</v>
      </c>
      <c r="C57" s="14">
        <v>0.35954128904284482</v>
      </c>
      <c r="D57" s="14">
        <v>0.35010082894437339</v>
      </c>
      <c r="E57" s="14">
        <v>0.32666860410397724</v>
      </c>
      <c r="F57" s="14">
        <v>-2.6256956811840496E-2</v>
      </c>
      <c r="G57" s="14">
        <v>-3.287268493886758E-2</v>
      </c>
      <c r="H57">
        <v>2454000</v>
      </c>
      <c r="I57">
        <v>2652154</v>
      </c>
      <c r="J57">
        <v>2185363</v>
      </c>
      <c r="K57">
        <v>2351987</v>
      </c>
      <c r="L57">
        <v>2425807</v>
      </c>
      <c r="M57">
        <v>2059447</v>
      </c>
      <c r="N57">
        <v>1829352</v>
      </c>
      <c r="O57">
        <v>1888601</v>
      </c>
      <c r="P57">
        <v>0.42128211586901765</v>
      </c>
      <c r="Q57">
        <v>1.2415792658329972</v>
      </c>
      <c r="R57">
        <v>1.9912086748470279</v>
      </c>
      <c r="S57">
        <v>10.426322543559541</v>
      </c>
      <c r="T57">
        <v>14.548755675787424</v>
      </c>
      <c r="U57">
        <v>13.426623638563937</v>
      </c>
      <c r="V57">
        <v>12.571760286405809</v>
      </c>
      <c r="W57">
        <v>11.95359519967729</v>
      </c>
      <c r="X57">
        <v>0</v>
      </c>
      <c r="Y57">
        <v>0</v>
      </c>
      <c r="Z57">
        <v>0</v>
      </c>
      <c r="AA57">
        <v>0</v>
      </c>
      <c r="AB57">
        <v>1</v>
      </c>
      <c r="AC57">
        <v>1</v>
      </c>
      <c r="AD57">
        <v>1</v>
      </c>
      <c r="AE57">
        <v>1</v>
      </c>
      <c r="AF57">
        <v>0</v>
      </c>
      <c r="AG57">
        <v>0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1500000</v>
      </c>
      <c r="BQ57">
        <v>1500000</v>
      </c>
      <c r="BR57">
        <v>1500000</v>
      </c>
      <c r="BS57">
        <v>1500000</v>
      </c>
      <c r="BT57">
        <v>0</v>
      </c>
      <c r="BU57">
        <v>0</v>
      </c>
      <c r="BV57">
        <v>0</v>
      </c>
      <c r="BW57">
        <v>1500000</v>
      </c>
      <c r="BX57">
        <v>1500000</v>
      </c>
      <c r="BY57">
        <v>1500000</v>
      </c>
      <c r="BZ57">
        <v>1500000</v>
      </c>
      <c r="CA57">
        <v>1500000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1500000</v>
      </c>
      <c r="CW57">
        <v>1500000</v>
      </c>
      <c r="CX57">
        <v>1500000</v>
      </c>
      <c r="CY57">
        <v>1500000</v>
      </c>
      <c r="CZ57">
        <v>0</v>
      </c>
      <c r="DA57">
        <v>0</v>
      </c>
      <c r="DB57">
        <v>0</v>
      </c>
      <c r="DC57">
        <v>1500000</v>
      </c>
      <c r="DD57">
        <v>1500000</v>
      </c>
      <c r="DE57">
        <v>1500000</v>
      </c>
      <c r="DF57">
        <v>1500000</v>
      </c>
      <c r="DG57">
        <v>1500000</v>
      </c>
      <c r="DH57">
        <v>0</v>
      </c>
      <c r="DI57">
        <v>0</v>
      </c>
      <c r="DJ57">
        <v>0</v>
      </c>
      <c r="DK57">
        <v>0</v>
      </c>
      <c r="DL57">
        <v>0.61835092404300918</v>
      </c>
      <c r="DM57">
        <v>0.72835086312005115</v>
      </c>
      <c r="DN57">
        <v>0.81996247851698312</v>
      </c>
      <c r="DO57">
        <v>0.79423869838044137</v>
      </c>
      <c r="DP57">
        <v>0</v>
      </c>
      <c r="DQ57">
        <v>0</v>
      </c>
      <c r="DR57">
        <v>0</v>
      </c>
      <c r="DS57">
        <v>0.6377586270672414</v>
      </c>
      <c r="DT57">
        <v>0.61835092404300918</v>
      </c>
      <c r="DU57" s="42">
        <v>0.72835086312005115</v>
      </c>
      <c r="DV57">
        <v>0.81996247851698312</v>
      </c>
      <c r="DW57">
        <v>0.79423869838044137</v>
      </c>
      <c r="DX57" s="42">
        <v>6.5887835260390215E-2</v>
      </c>
      <c r="DY57" s="17">
        <v>0</v>
      </c>
      <c r="DZ57">
        <v>0</v>
      </c>
      <c r="EA57">
        <v>0</v>
      </c>
      <c r="EB57">
        <v>0</v>
      </c>
      <c r="EC57">
        <v>0.33049212921977861</v>
      </c>
      <c r="ED57">
        <v>0.23344461378689652</v>
      </c>
      <c r="EE57">
        <v>0.21065542908895882</v>
      </c>
      <c r="EF57">
        <v>0.22181414990910056</v>
      </c>
      <c r="EG57">
        <v>0</v>
      </c>
      <c r="EH57">
        <v>0</v>
      </c>
      <c r="EI57">
        <v>0</v>
      </c>
      <c r="EJ57">
        <v>0.33049212921977861</v>
      </c>
      <c r="EK57">
        <v>0.23344461378689652</v>
      </c>
      <c r="EL57">
        <v>0.21065542908895882</v>
      </c>
      <c r="EM57">
        <v>0.22181414990910056</v>
      </c>
      <c r="EN57">
        <v>0.2223249528189396</v>
      </c>
    </row>
    <row r="58" spans="1:144" x14ac:dyDescent="0.25">
      <c r="A58" t="s">
        <v>134</v>
      </c>
      <c r="B58" s="14">
        <v>0.11361875446467054</v>
      </c>
      <c r="C58" s="14">
        <v>8.1826230351131041E-2</v>
      </c>
      <c r="D58" s="14">
        <v>1.3395659074623468E-2</v>
      </c>
      <c r="E58" s="14">
        <v>1.8066628915838253E-3</v>
      </c>
      <c r="F58" s="14">
        <v>-0.83629138215043897</v>
      </c>
      <c r="G58" s="14">
        <v>-8.001956745954722E-2</v>
      </c>
      <c r="H58">
        <v>1103000</v>
      </c>
      <c r="I58">
        <v>697000</v>
      </c>
      <c r="J58">
        <v>1069937</v>
      </c>
      <c r="K58">
        <v>1242606</v>
      </c>
      <c r="L58">
        <v>1597737</v>
      </c>
      <c r="M58">
        <v>1680960</v>
      </c>
      <c r="N58">
        <v>1920502</v>
      </c>
      <c r="O58">
        <v>2019112</v>
      </c>
      <c r="P58">
        <v>1.4121212121212121</v>
      </c>
      <c r="Q58">
        <v>2.90374</v>
      </c>
      <c r="R58">
        <v>2.5119114285714286</v>
      </c>
      <c r="S58">
        <v>2.2022114285714287</v>
      </c>
      <c r="T58">
        <v>1.9545285714285714</v>
      </c>
      <c r="U58">
        <v>1.7259457142857142</v>
      </c>
      <c r="V58">
        <v>0.28575428571428574</v>
      </c>
      <c r="W58">
        <v>3.0528571428571429E-2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477408</v>
      </c>
      <c r="BO58">
        <v>477408</v>
      </c>
      <c r="BP58">
        <v>477408</v>
      </c>
      <c r="BQ58">
        <v>477408</v>
      </c>
      <c r="BR58">
        <v>477408</v>
      </c>
      <c r="BS58">
        <v>0</v>
      </c>
      <c r="BT58">
        <v>0</v>
      </c>
      <c r="BU58">
        <v>477408</v>
      </c>
      <c r="BV58">
        <v>477408</v>
      </c>
      <c r="BW58">
        <v>477408</v>
      </c>
      <c r="BX58">
        <v>477408</v>
      </c>
      <c r="BY58">
        <v>477408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477408</v>
      </c>
      <c r="CU58">
        <v>477408</v>
      </c>
      <c r="CV58">
        <v>477408</v>
      </c>
      <c r="CW58">
        <v>477408</v>
      </c>
      <c r="CX58">
        <v>477408</v>
      </c>
      <c r="CY58">
        <v>0</v>
      </c>
      <c r="CZ58">
        <v>0</v>
      </c>
      <c r="DA58">
        <v>477408</v>
      </c>
      <c r="DB58">
        <v>477408</v>
      </c>
      <c r="DC58">
        <v>477408</v>
      </c>
      <c r="DD58">
        <v>477408</v>
      </c>
      <c r="DE58">
        <v>477408</v>
      </c>
      <c r="DF58">
        <v>0</v>
      </c>
      <c r="DG58">
        <v>0</v>
      </c>
      <c r="DH58">
        <v>0</v>
      </c>
      <c r="DI58">
        <v>0</v>
      </c>
      <c r="DJ58">
        <v>0.44620197263951056</v>
      </c>
      <c r="DK58">
        <v>0.3841990140076581</v>
      </c>
      <c r="DL58">
        <v>0.29880261895418331</v>
      </c>
      <c r="DM58">
        <v>0.28400913763563679</v>
      </c>
      <c r="DN58">
        <v>0.24858500537880199</v>
      </c>
      <c r="DO58">
        <v>0</v>
      </c>
      <c r="DP58">
        <v>0</v>
      </c>
      <c r="DQ58">
        <v>0.68494691535150642</v>
      </c>
      <c r="DR58">
        <v>0.44620197263951056</v>
      </c>
      <c r="DS58">
        <v>0.3841990140076581</v>
      </c>
      <c r="DT58">
        <v>0.29880261895418331</v>
      </c>
      <c r="DU58" s="42">
        <v>0.28400913763563679</v>
      </c>
      <c r="DV58">
        <v>0</v>
      </c>
      <c r="DW58">
        <v>0</v>
      </c>
      <c r="DX58" s="42">
        <v>-0.28400913763563679</v>
      </c>
      <c r="DY58" s="17">
        <v>0</v>
      </c>
      <c r="DZ58">
        <v>0</v>
      </c>
      <c r="EA58">
        <v>0.40975921256138992</v>
      </c>
      <c r="EB58">
        <v>0.46974689784307727</v>
      </c>
      <c r="EC58">
        <v>0.54302187634004384</v>
      </c>
      <c r="ED58">
        <v>0.61938778422728324</v>
      </c>
      <c r="EE58">
        <v>0.69787818765211929</v>
      </c>
      <c r="EF58">
        <v>0</v>
      </c>
      <c r="EG58">
        <v>0</v>
      </c>
      <c r="EH58">
        <v>0.40975921256138992</v>
      </c>
      <c r="EI58">
        <v>0.46974689784307727</v>
      </c>
      <c r="EJ58">
        <v>0.54302187634004384</v>
      </c>
      <c r="EK58">
        <v>0.61938778422728324</v>
      </c>
      <c r="EL58">
        <v>0.69787818765211929</v>
      </c>
      <c r="EM58">
        <v>0</v>
      </c>
      <c r="EN58">
        <v>0</v>
      </c>
    </row>
    <row r="59" spans="1:144" x14ac:dyDescent="0.25">
      <c r="A59" t="s">
        <v>82</v>
      </c>
      <c r="B59" s="14">
        <v>0.20184749295965659</v>
      </c>
      <c r="C59" s="14">
        <v>0.1860334708235844</v>
      </c>
      <c r="D59" s="14">
        <v>0.20674621844759533</v>
      </c>
      <c r="E59" s="14">
        <v>0.15624560477236063</v>
      </c>
      <c r="F59" s="14">
        <v>0.11133882269848545</v>
      </c>
      <c r="G59" s="14">
        <v>-2.9787866051223771E-2</v>
      </c>
      <c r="H59">
        <v>3078000</v>
      </c>
      <c r="I59">
        <v>3184481</v>
      </c>
      <c r="J59">
        <v>2904867</v>
      </c>
      <c r="K59">
        <v>3171020</v>
      </c>
      <c r="L59">
        <v>3188447</v>
      </c>
      <c r="M59">
        <v>3163462</v>
      </c>
      <c r="N59">
        <v>3170340</v>
      </c>
      <c r="O59">
        <v>3177154</v>
      </c>
      <c r="P59">
        <v>1.5924847303443794</v>
      </c>
      <c r="Q59">
        <v>1.4195578494580436</v>
      </c>
      <c r="R59">
        <v>1.419466708802847</v>
      </c>
      <c r="S59">
        <v>1.1750695359852665</v>
      </c>
      <c r="T59">
        <v>1.0474861272588192</v>
      </c>
      <c r="U59">
        <v>0.96544292297489265</v>
      </c>
      <c r="V59">
        <v>1.1676201921560463</v>
      </c>
      <c r="W59">
        <v>1.0542060598888188</v>
      </c>
      <c r="X59">
        <v>0</v>
      </c>
      <c r="Y59">
        <v>0</v>
      </c>
      <c r="Z59">
        <v>0</v>
      </c>
      <c r="AA59">
        <v>0</v>
      </c>
      <c r="AB59">
        <v>1.4090464018659028</v>
      </c>
      <c r="AC59">
        <v>1.4090464018659028</v>
      </c>
      <c r="AD59">
        <v>1.4090464018659028</v>
      </c>
      <c r="AE59">
        <v>1.4090445682349102</v>
      </c>
      <c r="AF59">
        <v>0</v>
      </c>
      <c r="AG59">
        <v>0</v>
      </c>
      <c r="AH59">
        <v>0</v>
      </c>
      <c r="AI59">
        <v>1.4090464018659028</v>
      </c>
      <c r="AJ59">
        <v>1.4090464018659028</v>
      </c>
      <c r="AK59">
        <v>1.4090464018659028</v>
      </c>
      <c r="AL59">
        <v>1.4090445682349102</v>
      </c>
      <c r="AM59">
        <v>1.4090445682349102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545366</v>
      </c>
      <c r="BQ59">
        <v>545366</v>
      </c>
      <c r="BR59">
        <v>545366</v>
      </c>
      <c r="BS59">
        <v>545366</v>
      </c>
      <c r="BT59">
        <v>0</v>
      </c>
      <c r="BU59">
        <v>0</v>
      </c>
      <c r="BV59">
        <v>0</v>
      </c>
      <c r="BW59">
        <v>545366</v>
      </c>
      <c r="BX59">
        <v>545366</v>
      </c>
      <c r="BY59">
        <v>545366</v>
      </c>
      <c r="BZ59">
        <v>545366</v>
      </c>
      <c r="CA59">
        <v>545366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545366</v>
      </c>
      <c r="CW59">
        <v>545366</v>
      </c>
      <c r="CX59">
        <v>545366</v>
      </c>
      <c r="CY59">
        <v>545366</v>
      </c>
      <c r="CZ59">
        <v>0</v>
      </c>
      <c r="DA59">
        <v>0</v>
      </c>
      <c r="DB59">
        <v>0</v>
      </c>
      <c r="DC59">
        <v>545366</v>
      </c>
      <c r="DD59">
        <v>545366</v>
      </c>
      <c r="DE59">
        <v>545366</v>
      </c>
      <c r="DF59">
        <v>545366</v>
      </c>
      <c r="DG59">
        <v>545366</v>
      </c>
      <c r="DH59">
        <v>0</v>
      </c>
      <c r="DI59">
        <v>0</v>
      </c>
      <c r="DJ59">
        <v>0</v>
      </c>
      <c r="DK59">
        <v>0</v>
      </c>
      <c r="DL59">
        <v>0.17104439873079277</v>
      </c>
      <c r="DM59">
        <v>0.1723953061550921</v>
      </c>
      <c r="DN59">
        <v>0.17202129740027883</v>
      </c>
      <c r="DO59">
        <v>0.17165236560771055</v>
      </c>
      <c r="DP59">
        <v>0</v>
      </c>
      <c r="DQ59">
        <v>0</v>
      </c>
      <c r="DR59">
        <v>0</v>
      </c>
      <c r="DS59">
        <v>0.17198440880221505</v>
      </c>
      <c r="DT59">
        <v>0.17104439873079277</v>
      </c>
      <c r="DU59" s="42">
        <v>0.1723953061550921</v>
      </c>
      <c r="DV59">
        <v>0.17202129740027883</v>
      </c>
      <c r="DW59">
        <v>0.17165236560771055</v>
      </c>
      <c r="DX59" s="42">
        <v>-7.4294054738155424E-4</v>
      </c>
      <c r="DY59" s="17">
        <v>0</v>
      </c>
      <c r="DZ59">
        <v>0</v>
      </c>
      <c r="EA59">
        <v>0</v>
      </c>
      <c r="EB59">
        <v>0</v>
      </c>
      <c r="EC59">
        <v>0.1262799551532334</v>
      </c>
      <c r="ED59">
        <v>0.15042230647573371</v>
      </c>
      <c r="EE59">
        <v>0.16329037137551522</v>
      </c>
      <c r="EF59">
        <v>0.11235067131342084</v>
      </c>
      <c r="EG59">
        <v>0</v>
      </c>
      <c r="EH59">
        <v>0</v>
      </c>
      <c r="EI59">
        <v>0</v>
      </c>
      <c r="EJ59">
        <v>0.1262799551532334</v>
      </c>
      <c r="EK59">
        <v>0.15042230647573371</v>
      </c>
      <c r="EL59">
        <v>0.16329037137551522</v>
      </c>
      <c r="EM59">
        <v>0.11235067131342084</v>
      </c>
      <c r="EN59">
        <v>0.12114525163863944</v>
      </c>
    </row>
    <row r="60" spans="1:144" x14ac:dyDescent="0.25">
      <c r="A60" t="s">
        <v>83</v>
      </c>
      <c r="B60" s="14">
        <v>0.12320753223656337</v>
      </c>
      <c r="C60" s="14">
        <v>0.11480894342419501</v>
      </c>
      <c r="D60" s="14">
        <v>0.11275777574596979</v>
      </c>
      <c r="E60" s="14">
        <v>8.2305536133128424E-2</v>
      </c>
      <c r="F60" s="14">
        <v>-1.7865922436430613E-2</v>
      </c>
      <c r="G60" s="14">
        <v>-3.2503407291066586E-2</v>
      </c>
      <c r="H60">
        <v>1003973</v>
      </c>
      <c r="I60">
        <v>1045120</v>
      </c>
      <c r="J60">
        <v>1232234</v>
      </c>
      <c r="K60">
        <v>1374343</v>
      </c>
      <c r="L60">
        <v>1522925</v>
      </c>
      <c r="M60">
        <v>1859887</v>
      </c>
      <c r="N60">
        <v>1927561</v>
      </c>
      <c r="O60">
        <v>1839803</v>
      </c>
      <c r="P60">
        <v>2.0387825326877529</v>
      </c>
      <c r="Q60">
        <v>1.5941957087932532</v>
      </c>
      <c r="R60">
        <v>1.245058624867629</v>
      </c>
      <c r="S60">
        <v>1.6334532107705453</v>
      </c>
      <c r="T60">
        <v>1.4340514539730249</v>
      </c>
      <c r="U60">
        <v>1.4326559035101953</v>
      </c>
      <c r="V60">
        <v>1.3632871925141365</v>
      </c>
      <c r="W60">
        <v>1.0721228364763626</v>
      </c>
      <c r="X60">
        <v>0</v>
      </c>
      <c r="Y60">
        <v>0</v>
      </c>
      <c r="Z60">
        <v>0</v>
      </c>
      <c r="AA60">
        <v>0</v>
      </c>
      <c r="AB60">
        <v>0</v>
      </c>
      <c r="AC60">
        <v>1</v>
      </c>
      <c r="AD60">
        <v>1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1</v>
      </c>
      <c r="AK60">
        <v>1</v>
      </c>
      <c r="AL60">
        <v>1</v>
      </c>
      <c r="AM60">
        <v>1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365000</v>
      </c>
      <c r="BR60">
        <v>365000</v>
      </c>
      <c r="BS60">
        <v>365000</v>
      </c>
      <c r="BT60">
        <v>0</v>
      </c>
      <c r="BU60">
        <v>0</v>
      </c>
      <c r="BV60">
        <v>0</v>
      </c>
      <c r="BW60">
        <v>0</v>
      </c>
      <c r="BX60">
        <v>365000</v>
      </c>
      <c r="BY60">
        <v>365000</v>
      </c>
      <c r="BZ60">
        <v>365000</v>
      </c>
      <c r="CA60">
        <v>365000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365000</v>
      </c>
      <c r="CX60">
        <v>365000</v>
      </c>
      <c r="CY60">
        <v>365000</v>
      </c>
      <c r="CZ60">
        <v>0</v>
      </c>
      <c r="DA60">
        <v>0</v>
      </c>
      <c r="DB60">
        <v>0</v>
      </c>
      <c r="DC60">
        <v>0</v>
      </c>
      <c r="DD60">
        <v>365000</v>
      </c>
      <c r="DE60">
        <v>365000</v>
      </c>
      <c r="DF60">
        <v>365000</v>
      </c>
      <c r="DG60">
        <v>365000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0.19624848176260171</v>
      </c>
      <c r="DN60">
        <v>0.18935846907049894</v>
      </c>
      <c r="DO60">
        <v>0.19839080597216116</v>
      </c>
      <c r="DP60">
        <v>0</v>
      </c>
      <c r="DQ60">
        <v>0</v>
      </c>
      <c r="DR60">
        <v>0</v>
      </c>
      <c r="DS60">
        <v>0</v>
      </c>
      <c r="DT60">
        <v>0.23967037116075973</v>
      </c>
      <c r="DU60" s="42">
        <v>0.19624848176260171</v>
      </c>
      <c r="DV60">
        <v>0.18935846907049894</v>
      </c>
      <c r="DW60">
        <v>0.19839080597216116</v>
      </c>
      <c r="DX60" s="42">
        <v>2.1423242095594541E-3</v>
      </c>
      <c r="DY60" s="17">
        <v>0</v>
      </c>
      <c r="DZ60">
        <v>0</v>
      </c>
      <c r="EA60">
        <v>0</v>
      </c>
      <c r="EB60">
        <v>0</v>
      </c>
      <c r="EC60">
        <v>0</v>
      </c>
      <c r="ED60">
        <v>0.1843849675229875</v>
      </c>
      <c r="EE60">
        <v>0.17747747616331624</v>
      </c>
      <c r="EF60">
        <v>0.18727158638530436</v>
      </c>
      <c r="EG60">
        <v>0</v>
      </c>
      <c r="EH60">
        <v>0</v>
      </c>
      <c r="EI60">
        <v>0</v>
      </c>
      <c r="EJ60">
        <v>0</v>
      </c>
      <c r="EK60">
        <v>0.1843849675229875</v>
      </c>
      <c r="EL60">
        <v>0.17747747616331624</v>
      </c>
      <c r="EM60">
        <v>0.18727158638530436</v>
      </c>
      <c r="EN60">
        <v>0.20535197891794699</v>
      </c>
    </row>
    <row r="61" spans="1:144" x14ac:dyDescent="0.25">
      <c r="A61" t="s">
        <v>84</v>
      </c>
      <c r="B61" s="14">
        <v>0.10755726872313352</v>
      </c>
      <c r="C61" s="14">
        <v>0.12783182251581685</v>
      </c>
      <c r="D61" s="14">
        <v>2.6530565484730703E-2</v>
      </c>
      <c r="E61" s="14">
        <v>2.5776410666599942E-2</v>
      </c>
      <c r="F61" s="14">
        <v>-0.79245726953906148</v>
      </c>
      <c r="G61" s="14">
        <v>-0.1020554118492169</v>
      </c>
      <c r="H61">
        <v>3693000</v>
      </c>
      <c r="I61">
        <v>4043079</v>
      </c>
      <c r="J61">
        <v>4139515</v>
      </c>
      <c r="K61">
        <v>4862938</v>
      </c>
      <c r="L61">
        <v>5938621</v>
      </c>
      <c r="M61">
        <v>7212001</v>
      </c>
      <c r="N61">
        <v>7757761</v>
      </c>
      <c r="O61">
        <v>7555138</v>
      </c>
      <c r="P61">
        <v>0</v>
      </c>
      <c r="Q61">
        <v>0</v>
      </c>
      <c r="R61">
        <v>1.8777432742599192</v>
      </c>
      <c r="S61">
        <v>1.8777432742599192</v>
      </c>
      <c r="T61">
        <v>1.8777432742599192</v>
      </c>
      <c r="U61">
        <v>2.4272035127059692</v>
      </c>
      <c r="V61">
        <v>0.49958791450693557</v>
      </c>
      <c r="W61">
        <v>0.44629093705423445</v>
      </c>
      <c r="X61">
        <v>0</v>
      </c>
      <c r="Y61">
        <v>0</v>
      </c>
      <c r="Z61">
        <v>0</v>
      </c>
      <c r="AA61">
        <v>1</v>
      </c>
      <c r="AB61">
        <v>1</v>
      </c>
      <c r="AC61">
        <v>1</v>
      </c>
      <c r="AD61">
        <v>1</v>
      </c>
      <c r="AE61">
        <v>0</v>
      </c>
      <c r="AF61">
        <v>0</v>
      </c>
      <c r="AG61">
        <v>0</v>
      </c>
      <c r="AH61">
        <v>1</v>
      </c>
      <c r="AI61">
        <v>1</v>
      </c>
      <c r="AJ61">
        <v>1</v>
      </c>
      <c r="AK61">
        <v>1</v>
      </c>
      <c r="AL61">
        <v>0</v>
      </c>
      <c r="AM61">
        <v>0</v>
      </c>
      <c r="AN61">
        <v>0.2</v>
      </c>
      <c r="AO61">
        <v>5.9207669729232158E-2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0.27674016777479515</v>
      </c>
      <c r="AV61">
        <v>5.9207669729232158E-2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0.27674016777479515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3198792</v>
      </c>
      <c r="BP61">
        <v>3198792</v>
      </c>
      <c r="BQ61">
        <v>3198792</v>
      </c>
      <c r="BR61">
        <v>3198792</v>
      </c>
      <c r="BS61">
        <v>0</v>
      </c>
      <c r="BT61">
        <v>0</v>
      </c>
      <c r="BU61">
        <v>0</v>
      </c>
      <c r="BV61">
        <v>3198792</v>
      </c>
      <c r="BW61">
        <v>3198792</v>
      </c>
      <c r="BX61">
        <v>3198792</v>
      </c>
      <c r="BY61">
        <v>3198792</v>
      </c>
      <c r="BZ61">
        <v>0</v>
      </c>
      <c r="CA61">
        <v>0</v>
      </c>
      <c r="CB61">
        <v>27000</v>
      </c>
      <c r="CC61">
        <v>6818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3198792</v>
      </c>
      <c r="CJ61">
        <v>6818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3198792</v>
      </c>
      <c r="CQ61">
        <v>0</v>
      </c>
      <c r="CR61">
        <v>27000</v>
      </c>
      <c r="CS61">
        <v>6818</v>
      </c>
      <c r="CT61">
        <v>0</v>
      </c>
      <c r="CU61">
        <v>3198792</v>
      </c>
      <c r="CV61">
        <v>3198792</v>
      </c>
      <c r="CW61">
        <v>3198792</v>
      </c>
      <c r="CX61">
        <v>3198792</v>
      </c>
      <c r="CY61">
        <v>3198792</v>
      </c>
      <c r="CZ61">
        <v>6818</v>
      </c>
      <c r="DA61">
        <v>0</v>
      </c>
      <c r="DB61">
        <v>3198792</v>
      </c>
      <c r="DC61">
        <v>3198792</v>
      </c>
      <c r="DD61">
        <v>3198792</v>
      </c>
      <c r="DE61">
        <v>3198792</v>
      </c>
      <c r="DF61">
        <v>3198792</v>
      </c>
      <c r="DG61">
        <v>0</v>
      </c>
      <c r="DH61">
        <v>7.311129163281885E-3</v>
      </c>
      <c r="DI61">
        <v>1.6863385553435883E-3</v>
      </c>
      <c r="DJ61">
        <v>0</v>
      </c>
      <c r="DK61">
        <v>0.65779000266916832</v>
      </c>
      <c r="DL61">
        <v>0.53864222013831153</v>
      </c>
      <c r="DM61">
        <v>0.44353737610407984</v>
      </c>
      <c r="DN61">
        <v>0.41233443515467927</v>
      </c>
      <c r="DO61">
        <v>0.42339292809740869</v>
      </c>
      <c r="DP61">
        <v>1.8461955050094773E-3</v>
      </c>
      <c r="DQ61">
        <v>0</v>
      </c>
      <c r="DR61">
        <v>0.77274559942408716</v>
      </c>
      <c r="DS61">
        <v>0.65779000266916832</v>
      </c>
      <c r="DT61">
        <v>0.53864222013831153</v>
      </c>
      <c r="DU61" s="42">
        <v>0.44353737610407984</v>
      </c>
      <c r="DV61">
        <v>0.41233443515467927</v>
      </c>
      <c r="DW61">
        <v>0</v>
      </c>
      <c r="DX61" s="42">
        <v>-0.44353737610407984</v>
      </c>
      <c r="DY61" s="17">
        <v>0.79411764705882348</v>
      </c>
      <c r="DZ61">
        <v>1</v>
      </c>
      <c r="EA61">
        <v>0</v>
      </c>
      <c r="EB61">
        <v>0.69079472905977346</v>
      </c>
      <c r="EC61">
        <v>1</v>
      </c>
      <c r="ED61">
        <v>1</v>
      </c>
      <c r="EE61">
        <v>0.75872243611516443</v>
      </c>
      <c r="EF61">
        <v>0.31562414465623145</v>
      </c>
      <c r="EG61">
        <v>1</v>
      </c>
      <c r="EH61">
        <v>0</v>
      </c>
      <c r="EI61">
        <v>0.69079472905977346</v>
      </c>
      <c r="EJ61">
        <v>1</v>
      </c>
      <c r="EK61">
        <v>1</v>
      </c>
      <c r="EL61">
        <v>0.75872243611516443</v>
      </c>
      <c r="EM61">
        <v>0.31562414465623145</v>
      </c>
      <c r="EN61">
        <v>0</v>
      </c>
    </row>
    <row r="62" spans="1:144" x14ac:dyDescent="0.25">
      <c r="A62" t="s">
        <v>85</v>
      </c>
      <c r="B62" s="14">
        <v>0.33580490218741971</v>
      </c>
      <c r="C62" s="14">
        <v>0.17177699869611154</v>
      </c>
      <c r="D62" s="14">
        <v>0</v>
      </c>
      <c r="E62" s="14">
        <v>0</v>
      </c>
      <c r="F62" s="14">
        <v>-1</v>
      </c>
      <c r="G62" s="14">
        <v>-0.17177699869611154</v>
      </c>
      <c r="H62">
        <v>4476000</v>
      </c>
      <c r="I62">
        <v>6280994</v>
      </c>
      <c r="J62">
        <v>8425607</v>
      </c>
      <c r="K62">
        <v>10424040</v>
      </c>
      <c r="L62">
        <v>10156346</v>
      </c>
      <c r="M62">
        <v>11346701</v>
      </c>
      <c r="N62">
        <v>13302568</v>
      </c>
      <c r="O62">
        <v>14287075</v>
      </c>
      <c r="P62">
        <v>2.6260504201680672</v>
      </c>
      <c r="Q62">
        <v>2.5652306078185663</v>
      </c>
      <c r="R62">
        <v>2.4965572475556206</v>
      </c>
      <c r="S62">
        <v>2.4281197636079721</v>
      </c>
      <c r="T62">
        <v>2.4281197636079721</v>
      </c>
      <c r="U62">
        <v>1.2383410794400658</v>
      </c>
      <c r="V62">
        <v>0</v>
      </c>
      <c r="W62">
        <v>0</v>
      </c>
      <c r="X62">
        <v>0.5</v>
      </c>
      <c r="Y62">
        <v>0.5</v>
      </c>
      <c r="Z62">
        <v>0.5</v>
      </c>
      <c r="AA62">
        <v>0.5</v>
      </c>
      <c r="AB62">
        <v>0.5</v>
      </c>
      <c r="AC62">
        <v>0.5</v>
      </c>
      <c r="AD62">
        <v>0.5</v>
      </c>
      <c r="AE62">
        <v>0</v>
      </c>
      <c r="AF62">
        <v>0.5</v>
      </c>
      <c r="AG62">
        <v>0.5</v>
      </c>
      <c r="AH62">
        <v>0.5</v>
      </c>
      <c r="AI62">
        <v>0.5</v>
      </c>
      <c r="AJ62">
        <v>0.5</v>
      </c>
      <c r="AK62">
        <v>0.5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0.17387179719719889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0.17387179719719889</v>
      </c>
      <c r="BC62">
        <v>0</v>
      </c>
      <c r="BD62">
        <v>0.5</v>
      </c>
      <c r="BE62">
        <v>0.5</v>
      </c>
      <c r="BF62">
        <v>0.5</v>
      </c>
      <c r="BG62">
        <v>0.5</v>
      </c>
      <c r="BH62">
        <v>0.5</v>
      </c>
      <c r="BI62">
        <v>0.5</v>
      </c>
      <c r="BJ62">
        <v>0</v>
      </c>
      <c r="BK62">
        <v>0</v>
      </c>
      <c r="BL62">
        <v>10000000</v>
      </c>
      <c r="BM62">
        <v>10000000</v>
      </c>
      <c r="BN62">
        <v>10000000</v>
      </c>
      <c r="BO62">
        <v>10000000</v>
      </c>
      <c r="BP62">
        <v>10000000</v>
      </c>
      <c r="BQ62">
        <v>10000000</v>
      </c>
      <c r="BR62">
        <v>5100000</v>
      </c>
      <c r="BS62">
        <v>0</v>
      </c>
      <c r="BT62">
        <v>10000000</v>
      </c>
      <c r="BU62">
        <v>10000000</v>
      </c>
      <c r="BV62">
        <v>10000000</v>
      </c>
      <c r="BW62">
        <v>10000000</v>
      </c>
      <c r="BX62">
        <v>10000000</v>
      </c>
      <c r="BY62">
        <v>5100000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266490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266490</v>
      </c>
      <c r="CQ62">
        <v>0</v>
      </c>
      <c r="CR62">
        <v>10000000</v>
      </c>
      <c r="CS62">
        <v>10000000</v>
      </c>
      <c r="CT62">
        <v>10000000</v>
      </c>
      <c r="CU62">
        <v>10000000</v>
      </c>
      <c r="CV62">
        <v>10000000</v>
      </c>
      <c r="CW62">
        <v>10000000</v>
      </c>
      <c r="CX62">
        <v>5100000</v>
      </c>
      <c r="CY62">
        <v>266490</v>
      </c>
      <c r="CZ62">
        <v>10000000</v>
      </c>
      <c r="DA62">
        <v>10000000</v>
      </c>
      <c r="DB62">
        <v>10000000</v>
      </c>
      <c r="DC62">
        <v>10000000</v>
      </c>
      <c r="DD62">
        <v>10000000</v>
      </c>
      <c r="DE62">
        <v>5100000</v>
      </c>
      <c r="DF62">
        <v>266490</v>
      </c>
      <c r="DG62">
        <v>0</v>
      </c>
      <c r="DH62">
        <v>2.2341376228775691</v>
      </c>
      <c r="DI62">
        <v>1.5921046891622568</v>
      </c>
      <c r="DJ62">
        <v>1.1868581100447719</v>
      </c>
      <c r="DK62">
        <v>0.9593209542557396</v>
      </c>
      <c r="DL62">
        <v>0.98460607781578136</v>
      </c>
      <c r="DM62">
        <v>0.88131343198344614</v>
      </c>
      <c r="DN62">
        <v>0.3833846216760553</v>
      </c>
      <c r="DO62">
        <v>1.8652523347151184E-2</v>
      </c>
      <c r="DP62">
        <v>2.2341376228775691</v>
      </c>
      <c r="DQ62">
        <v>1.5921046891622568</v>
      </c>
      <c r="DR62">
        <v>1.1868581100447719</v>
      </c>
      <c r="DS62">
        <v>0.9593209542557396</v>
      </c>
      <c r="DT62">
        <v>0.98460607781578136</v>
      </c>
      <c r="DU62" s="42">
        <v>0.44946985031155751</v>
      </c>
      <c r="DV62">
        <v>2.0032974084402352E-2</v>
      </c>
      <c r="DW62">
        <v>0</v>
      </c>
      <c r="DX62" s="42">
        <v>-0.44946985031155751</v>
      </c>
      <c r="DY62" s="17">
        <v>0.99820323417847878</v>
      </c>
      <c r="DZ62">
        <v>0.99496379177517158</v>
      </c>
      <c r="EA62">
        <v>1</v>
      </c>
      <c r="EB62">
        <v>0.95805684611135267</v>
      </c>
      <c r="EC62">
        <v>1</v>
      </c>
      <c r="ED62">
        <v>0.99302085085601377</v>
      </c>
      <c r="EE62">
        <v>1</v>
      </c>
      <c r="EF62">
        <v>1</v>
      </c>
      <c r="EG62">
        <v>0.99496379177517158</v>
      </c>
      <c r="EH62">
        <v>1</v>
      </c>
      <c r="EI62">
        <v>0.95805684611135267</v>
      </c>
      <c r="EJ62">
        <v>1</v>
      </c>
      <c r="EK62">
        <v>0.99302085085601377</v>
      </c>
      <c r="EL62">
        <v>1</v>
      </c>
      <c r="EM62">
        <v>1</v>
      </c>
      <c r="EN62">
        <v>0</v>
      </c>
    </row>
    <row r="63" spans="1:144" x14ac:dyDescent="0.25">
      <c r="A63" t="s">
        <v>86</v>
      </c>
      <c r="B63" s="14">
        <v>0.26831243395962989</v>
      </c>
      <c r="C63" s="14">
        <v>0.20974976485177185</v>
      </c>
      <c r="D63" s="14">
        <v>0.17812703447072215</v>
      </c>
      <c r="E63" s="14">
        <v>0.15070567539103372</v>
      </c>
      <c r="F63" s="14">
        <v>-0.1507640802524722</v>
      </c>
      <c r="G63" s="14">
        <v>-5.9044089460738136E-2</v>
      </c>
      <c r="H63">
        <v>695000</v>
      </c>
      <c r="I63">
        <v>835182</v>
      </c>
      <c r="J63">
        <v>991463</v>
      </c>
      <c r="K63">
        <v>873613</v>
      </c>
      <c r="L63">
        <v>675896</v>
      </c>
      <c r="M63">
        <v>1207340</v>
      </c>
      <c r="N63">
        <v>625400</v>
      </c>
      <c r="O63">
        <v>625400</v>
      </c>
      <c r="P63">
        <v>1.8784688856729377</v>
      </c>
      <c r="Q63">
        <v>1.8915021254618409</v>
      </c>
      <c r="R63">
        <v>2.6348694736650842</v>
      </c>
      <c r="S63">
        <v>2.9423748649536652</v>
      </c>
      <c r="T63">
        <v>1.9852753335561617</v>
      </c>
      <c r="U63">
        <v>0.87836833344148069</v>
      </c>
      <c r="V63">
        <v>0.72914304290535481</v>
      </c>
      <c r="W63">
        <v>0.54642429770202217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1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1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1</v>
      </c>
      <c r="BE63">
        <v>1</v>
      </c>
      <c r="BF63">
        <v>1</v>
      </c>
      <c r="BG63">
        <v>1</v>
      </c>
      <c r="BH63">
        <v>0</v>
      </c>
      <c r="BI63">
        <v>4.1198066666666664</v>
      </c>
      <c r="BJ63">
        <v>4.2188461538461537</v>
      </c>
      <c r="BK63">
        <v>0</v>
      </c>
      <c r="BL63">
        <v>360000</v>
      </c>
      <c r="BM63">
        <v>741078</v>
      </c>
      <c r="BN63">
        <v>932015</v>
      </c>
      <c r="BO63">
        <v>1444987</v>
      </c>
      <c r="BP63">
        <v>1785466</v>
      </c>
      <c r="BQ63">
        <v>0</v>
      </c>
      <c r="BR63">
        <v>150000</v>
      </c>
      <c r="BS63">
        <v>156000</v>
      </c>
      <c r="BT63">
        <v>741078</v>
      </c>
      <c r="BU63">
        <v>932015</v>
      </c>
      <c r="BV63">
        <v>1444987</v>
      </c>
      <c r="BW63">
        <v>1785466</v>
      </c>
      <c r="BX63">
        <v>0</v>
      </c>
      <c r="BY63">
        <v>150000</v>
      </c>
      <c r="BZ63">
        <v>156000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360000</v>
      </c>
      <c r="CS63">
        <v>741078</v>
      </c>
      <c r="CT63">
        <v>932015</v>
      </c>
      <c r="CU63">
        <v>1444987</v>
      </c>
      <c r="CV63">
        <v>1785466</v>
      </c>
      <c r="CW63">
        <v>0</v>
      </c>
      <c r="CX63">
        <v>150000</v>
      </c>
      <c r="CY63">
        <v>156000</v>
      </c>
      <c r="CZ63">
        <v>741078</v>
      </c>
      <c r="DA63">
        <v>932015</v>
      </c>
      <c r="DB63">
        <v>1444987</v>
      </c>
      <c r="DC63">
        <v>1785466</v>
      </c>
      <c r="DD63">
        <v>0</v>
      </c>
      <c r="DE63">
        <v>150000</v>
      </c>
      <c r="DF63">
        <v>156000</v>
      </c>
      <c r="DG63">
        <v>0</v>
      </c>
      <c r="DH63">
        <v>0.51798561151079137</v>
      </c>
      <c r="DI63">
        <v>0.88732515786978172</v>
      </c>
      <c r="DJ63">
        <v>0.94004012252600455</v>
      </c>
      <c r="DK63">
        <v>1.6540355969977554</v>
      </c>
      <c r="DL63">
        <v>2.641628297844639</v>
      </c>
      <c r="DM63">
        <v>0</v>
      </c>
      <c r="DN63">
        <v>0.23984649824112567</v>
      </c>
      <c r="DO63">
        <v>0.2494403581707707</v>
      </c>
      <c r="DP63">
        <v>1.0662992805755396</v>
      </c>
      <c r="DQ63">
        <v>1.1159423933944936</v>
      </c>
      <c r="DR63">
        <v>1.4574290719875578</v>
      </c>
      <c r="DS63">
        <v>2.0437722424002391</v>
      </c>
      <c r="DT63">
        <v>0</v>
      </c>
      <c r="DU63" s="42">
        <v>0.12424006493614061</v>
      </c>
      <c r="DV63">
        <v>0.2494403581707707</v>
      </c>
      <c r="DW63">
        <v>0</v>
      </c>
      <c r="DX63" s="42">
        <v>-0.12424006493614061</v>
      </c>
      <c r="DY63" s="17">
        <v>0.11912640635340833</v>
      </c>
      <c r="DZ63">
        <v>0.20626403303662458</v>
      </c>
      <c r="EA63">
        <v>0.23075441366420474</v>
      </c>
      <c r="EB63">
        <v>0.28553788015165854</v>
      </c>
      <c r="EC63">
        <v>0.32747564748973351</v>
      </c>
      <c r="ED63">
        <v>0</v>
      </c>
      <c r="EE63">
        <v>3.9413216039602399E-2</v>
      </c>
      <c r="EF63">
        <v>4.4892809783409461E-2</v>
      </c>
      <c r="EG63">
        <v>0.20626403303662458</v>
      </c>
      <c r="EH63">
        <v>0.23075441366420474</v>
      </c>
      <c r="EI63">
        <v>0.28553788015165854</v>
      </c>
      <c r="EJ63">
        <v>0.32747564748973351</v>
      </c>
      <c r="EK63">
        <v>0</v>
      </c>
      <c r="EL63">
        <v>3.9413216039602399E-2</v>
      </c>
      <c r="EM63">
        <v>4.4892809783409461E-2</v>
      </c>
      <c r="EN63">
        <v>0</v>
      </c>
    </row>
    <row r="64" spans="1:144" x14ac:dyDescent="0.25">
      <c r="A64" t="s">
        <v>87</v>
      </c>
      <c r="B64" s="14">
        <v>0.26665498044063096</v>
      </c>
      <c r="C64" s="14">
        <v>0.24132513254245935</v>
      </c>
      <c r="D64" s="14">
        <v>0.30205811922185055</v>
      </c>
      <c r="E64" s="14">
        <v>0.3035482887218322</v>
      </c>
      <c r="F64" s="14">
        <v>0.2516645740107723</v>
      </c>
      <c r="G64" s="14">
        <v>6.2223156179372852E-2</v>
      </c>
      <c r="H64">
        <v>5565000</v>
      </c>
      <c r="I64">
        <v>6422678</v>
      </c>
      <c r="J64">
        <v>7026919</v>
      </c>
      <c r="K64">
        <v>7470185</v>
      </c>
      <c r="L64">
        <v>7605959</v>
      </c>
      <c r="M64">
        <v>8193488</v>
      </c>
      <c r="N64">
        <v>8449068</v>
      </c>
      <c r="O64">
        <v>8985347</v>
      </c>
      <c r="P64">
        <v>1.2582817610062893</v>
      </c>
      <c r="Q64">
        <v>1.0264157723616223</v>
      </c>
      <c r="R64">
        <v>0.88194242739954742</v>
      </c>
      <c r="S64">
        <v>0.82960970846103543</v>
      </c>
      <c r="T64">
        <v>0.81480034273127167</v>
      </c>
      <c r="U64">
        <v>0.75637359815502259</v>
      </c>
      <c r="V64">
        <v>0.77547440735475204</v>
      </c>
      <c r="W64">
        <v>0.71938112128557752</v>
      </c>
      <c r="X64">
        <v>0.46419475655430714</v>
      </c>
      <c r="Y64">
        <v>0.48726244204786562</v>
      </c>
      <c r="Z64">
        <v>0.50521989970338188</v>
      </c>
      <c r="AA64">
        <v>0.51010717675150974</v>
      </c>
      <c r="AB64">
        <v>0.46999242683814502</v>
      </c>
      <c r="AC64">
        <v>0.44806542020127649</v>
      </c>
      <c r="AD64">
        <v>0.38729124081483335</v>
      </c>
      <c r="AE64">
        <v>0.58191781274686383</v>
      </c>
      <c r="AF64">
        <v>0.48726244204786562</v>
      </c>
      <c r="AG64">
        <v>0.50521989970338188</v>
      </c>
      <c r="AH64">
        <v>0.51010717675150974</v>
      </c>
      <c r="AI64">
        <v>0.46999242683814502</v>
      </c>
      <c r="AJ64">
        <v>0.44806542020127649</v>
      </c>
      <c r="AK64">
        <v>0.38729124081483335</v>
      </c>
      <c r="AL64">
        <v>0.58191781274686383</v>
      </c>
      <c r="AM64">
        <v>0.61476624285126469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6197000</v>
      </c>
      <c r="BM64">
        <v>6197338</v>
      </c>
      <c r="BN64">
        <v>6197338</v>
      </c>
      <c r="BO64">
        <v>6197338</v>
      </c>
      <c r="BP64">
        <v>6197338</v>
      </c>
      <c r="BQ64">
        <v>6197338</v>
      </c>
      <c r="BR64">
        <v>6197338</v>
      </c>
      <c r="BS64">
        <v>6197338</v>
      </c>
      <c r="BT64">
        <v>6197338</v>
      </c>
      <c r="BU64">
        <v>6197338</v>
      </c>
      <c r="BV64">
        <v>6197338</v>
      </c>
      <c r="BW64">
        <v>6197338</v>
      </c>
      <c r="BX64">
        <v>6197338</v>
      </c>
      <c r="BY64">
        <v>6197338</v>
      </c>
      <c r="BZ64">
        <v>6197338</v>
      </c>
      <c r="CA64">
        <v>6197338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6197000</v>
      </c>
      <c r="CS64">
        <v>6197338</v>
      </c>
      <c r="CT64">
        <v>6197338</v>
      </c>
      <c r="CU64">
        <v>6197338</v>
      </c>
      <c r="CV64">
        <v>6197338</v>
      </c>
      <c r="CW64">
        <v>6197338</v>
      </c>
      <c r="CX64">
        <v>6197338</v>
      </c>
      <c r="CY64">
        <v>6197338</v>
      </c>
      <c r="CZ64">
        <v>6197338</v>
      </c>
      <c r="DA64">
        <v>6197338</v>
      </c>
      <c r="DB64">
        <v>6197338</v>
      </c>
      <c r="DC64">
        <v>6197338</v>
      </c>
      <c r="DD64">
        <v>6197338</v>
      </c>
      <c r="DE64">
        <v>6197338</v>
      </c>
      <c r="DF64">
        <v>6197338</v>
      </c>
      <c r="DG64">
        <v>6197338</v>
      </c>
      <c r="DH64">
        <v>1.1135669362084457</v>
      </c>
      <c r="DI64">
        <v>0.96491494669357547</v>
      </c>
      <c r="DJ64">
        <v>0.88194242739954742</v>
      </c>
      <c r="DK64">
        <v>0.82960970846103543</v>
      </c>
      <c r="DL64">
        <v>0.81480034273127167</v>
      </c>
      <c r="DM64">
        <v>0.75637359815502259</v>
      </c>
      <c r="DN64">
        <v>0.73349368238011581</v>
      </c>
      <c r="DO64">
        <v>0.68971604546824961</v>
      </c>
      <c r="DP64">
        <v>1.1136276729559749</v>
      </c>
      <c r="DQ64">
        <v>0.96491494669357547</v>
      </c>
      <c r="DR64">
        <v>0.88194242739954742</v>
      </c>
      <c r="DS64">
        <v>0.82960970846103543</v>
      </c>
      <c r="DT64">
        <v>0.81480034273127167</v>
      </c>
      <c r="DU64" s="42">
        <v>0.75637359815502259</v>
      </c>
      <c r="DV64">
        <v>0.73349368238011581</v>
      </c>
      <c r="DW64">
        <v>0.68971604546824961</v>
      </c>
      <c r="DX64" s="42">
        <v>-6.6657552686772981E-2</v>
      </c>
      <c r="DY64" s="17">
        <v>0.79225262081309133</v>
      </c>
      <c r="DZ64">
        <v>0.83608410733563421</v>
      </c>
      <c r="EA64">
        <v>0.88493792706778518</v>
      </c>
      <c r="EB64">
        <v>0.94008195574923492</v>
      </c>
      <c r="EC64">
        <v>1</v>
      </c>
      <c r="ED64">
        <v>1</v>
      </c>
      <c r="EE64">
        <v>1</v>
      </c>
      <c r="EF64">
        <v>0.92630679933689797</v>
      </c>
      <c r="EG64">
        <v>0.83608410733563421</v>
      </c>
      <c r="EH64">
        <v>0.88493792706778518</v>
      </c>
      <c r="EI64">
        <v>0.94008195574923492</v>
      </c>
      <c r="EJ64">
        <v>1</v>
      </c>
      <c r="EK64">
        <v>1</v>
      </c>
      <c r="EL64">
        <v>1</v>
      </c>
      <c r="EM64">
        <v>0.92630679933689797</v>
      </c>
      <c r="EN64">
        <v>0.93445481900279193</v>
      </c>
    </row>
    <row r="65" spans="1:144" x14ac:dyDescent="0.25">
      <c r="A65" t="s">
        <v>88</v>
      </c>
      <c r="B65" s="14">
        <v>8.7899937149491707E-4</v>
      </c>
      <c r="C65" s="14">
        <v>6.4009209132936368E-2</v>
      </c>
      <c r="D65" s="14">
        <v>5.6939177570519174E-2</v>
      </c>
      <c r="E65" s="14">
        <v>6.5811776564046118E-2</v>
      </c>
      <c r="F65" s="14">
        <v>-0.11045334973181635</v>
      </c>
      <c r="G65" s="14">
        <v>1.80256743110975E-3</v>
      </c>
      <c r="H65">
        <v>524000</v>
      </c>
      <c r="I65">
        <v>524434</v>
      </c>
      <c r="J65">
        <v>524434</v>
      </c>
      <c r="K65">
        <v>524434</v>
      </c>
      <c r="L65">
        <v>524434</v>
      </c>
      <c r="M65">
        <v>524434</v>
      </c>
      <c r="N65">
        <v>524434</v>
      </c>
      <c r="O65">
        <v>524434</v>
      </c>
      <c r="P65">
        <v>0</v>
      </c>
      <c r="Q65">
        <v>0.26624573693427966</v>
      </c>
      <c r="R65">
        <v>0.31778274495345193</v>
      </c>
      <c r="S65">
        <v>0.18232095123974559</v>
      </c>
      <c r="T65">
        <v>4.6859157526039266E-2</v>
      </c>
      <c r="U65">
        <v>2.8804498110424923</v>
      </c>
      <c r="V65">
        <v>2.5924048299382432</v>
      </c>
      <c r="W65">
        <v>2.5924048299382432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1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1</v>
      </c>
      <c r="AL65">
        <v>1</v>
      </c>
      <c r="AM65">
        <v>1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250000</v>
      </c>
      <c r="BS65">
        <v>225000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250000</v>
      </c>
      <c r="BZ65">
        <v>225000</v>
      </c>
      <c r="CA65">
        <v>225000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250000</v>
      </c>
      <c r="CY65">
        <v>225000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250000</v>
      </c>
      <c r="DF65">
        <v>225000</v>
      </c>
      <c r="DG65">
        <v>225000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0.47670440894373745</v>
      </c>
      <c r="DO65">
        <v>0.42903396804936367</v>
      </c>
      <c r="DP65">
        <v>0</v>
      </c>
      <c r="DQ65">
        <v>0</v>
      </c>
      <c r="DR65">
        <v>0</v>
      </c>
      <c r="DS65">
        <v>0</v>
      </c>
      <c r="DT65">
        <v>0</v>
      </c>
      <c r="DU65" s="42">
        <v>0.47670440894373745</v>
      </c>
      <c r="DV65">
        <v>0.42903396804936367</v>
      </c>
      <c r="DW65">
        <v>0.42903396804936367</v>
      </c>
      <c r="DX65" s="42">
        <v>-4.7670440894373778E-2</v>
      </c>
      <c r="DY65" s="17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0.18626163948985172</v>
      </c>
      <c r="EF65">
        <v>0.16925043121248753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0.18626163948985172</v>
      </c>
      <c r="EM65">
        <v>0.16925043121248753</v>
      </c>
      <c r="EN65">
        <v>0.19719319587068684</v>
      </c>
    </row>
    <row r="66" spans="1:144" x14ac:dyDescent="0.25">
      <c r="A66" t="s">
        <v>89</v>
      </c>
      <c r="B66" s="14">
        <v>0.36058363941360788</v>
      </c>
      <c r="C66" s="14">
        <v>0.66000517753476406</v>
      </c>
      <c r="D66" s="14">
        <v>0.61050768144004519</v>
      </c>
      <c r="E66" s="14">
        <v>0.56559143291452896</v>
      </c>
      <c r="F66" s="14">
        <v>-7.4995617882272936E-2</v>
      </c>
      <c r="G66" s="14">
        <v>-9.4413744620235107E-2</v>
      </c>
      <c r="H66">
        <v>13446540</v>
      </c>
      <c r="I66">
        <v>13446540</v>
      </c>
      <c r="J66">
        <v>13446540</v>
      </c>
      <c r="K66">
        <v>13446540</v>
      </c>
      <c r="L66">
        <v>13446540</v>
      </c>
      <c r="M66">
        <v>42252725</v>
      </c>
      <c r="N66">
        <v>42252725</v>
      </c>
      <c r="O66">
        <v>42252725</v>
      </c>
      <c r="P66">
        <v>2.174422943940598</v>
      </c>
      <c r="Q66">
        <v>0.44422021944151435</v>
      </c>
      <c r="R66">
        <v>1.1279410025705803</v>
      </c>
      <c r="S66">
        <v>1.3015280901593393</v>
      </c>
      <c r="T66">
        <v>1.110585456536785</v>
      </c>
      <c r="U66">
        <v>0.59882750324241407</v>
      </c>
      <c r="V66">
        <v>0.5162227502214044</v>
      </c>
      <c r="W66">
        <v>0.38641524985923559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0.99818305700658638</v>
      </c>
      <c r="AO66">
        <v>0.99902123645929186</v>
      </c>
      <c r="AP66">
        <v>0.99849387418998181</v>
      </c>
      <c r="AQ66">
        <v>0.99770749785173785</v>
      </c>
      <c r="AR66">
        <v>0.99845866611419065</v>
      </c>
      <c r="AS66">
        <v>0.99842319147406566</v>
      </c>
      <c r="AT66">
        <v>0</v>
      </c>
      <c r="AU66">
        <v>0</v>
      </c>
      <c r="AV66">
        <v>0.99902123645929186</v>
      </c>
      <c r="AW66">
        <v>0.99849387418998181</v>
      </c>
      <c r="AX66">
        <v>0.99770749785173785</v>
      </c>
      <c r="AY66">
        <v>0.99845866611419065</v>
      </c>
      <c r="AZ66">
        <v>0.99842319147406566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17794000</v>
      </c>
      <c r="BM66">
        <v>27065690</v>
      </c>
      <c r="BN66">
        <v>3943209</v>
      </c>
      <c r="BO66">
        <v>11955862</v>
      </c>
      <c r="BP66">
        <v>15029294</v>
      </c>
      <c r="BQ66">
        <v>14023108</v>
      </c>
      <c r="BR66">
        <v>25372583</v>
      </c>
      <c r="BS66">
        <v>21872583</v>
      </c>
      <c r="BT66">
        <v>27065690</v>
      </c>
      <c r="BU66">
        <v>3943209</v>
      </c>
      <c r="BV66">
        <v>11955862</v>
      </c>
      <c r="BW66">
        <v>15029294</v>
      </c>
      <c r="BX66">
        <v>14023108</v>
      </c>
      <c r="BY66">
        <v>25372583</v>
      </c>
      <c r="BZ66">
        <v>21872583</v>
      </c>
      <c r="CA66">
        <v>16372583</v>
      </c>
      <c r="CB66">
        <v>21975000</v>
      </c>
      <c r="CC66">
        <v>32114197</v>
      </c>
      <c r="CD66">
        <v>25192296</v>
      </c>
      <c r="CE66">
        <v>22442196</v>
      </c>
      <c r="CF66">
        <v>31778570</v>
      </c>
      <c r="CG66">
        <v>40497087</v>
      </c>
      <c r="CH66">
        <v>0</v>
      </c>
      <c r="CI66">
        <v>0</v>
      </c>
      <c r="CJ66">
        <v>32114197</v>
      </c>
      <c r="CK66">
        <v>25192296</v>
      </c>
      <c r="CL66">
        <v>22442196</v>
      </c>
      <c r="CM66">
        <v>31778570</v>
      </c>
      <c r="CN66">
        <v>40497087</v>
      </c>
      <c r="CO66">
        <v>0</v>
      </c>
      <c r="CP66">
        <v>0</v>
      </c>
      <c r="CQ66">
        <v>0</v>
      </c>
      <c r="CR66">
        <v>39769000</v>
      </c>
      <c r="CS66">
        <v>59179887</v>
      </c>
      <c r="CT66">
        <v>29135505</v>
      </c>
      <c r="CU66">
        <v>34398058</v>
      </c>
      <c r="CV66">
        <v>46807864</v>
      </c>
      <c r="CW66">
        <v>54520195</v>
      </c>
      <c r="CX66">
        <v>25372583</v>
      </c>
      <c r="CY66">
        <v>21872583</v>
      </c>
      <c r="CZ66">
        <v>59179887</v>
      </c>
      <c r="DA66">
        <v>29135505</v>
      </c>
      <c r="DB66">
        <v>34398058</v>
      </c>
      <c r="DC66">
        <v>46807864</v>
      </c>
      <c r="DD66">
        <v>54520195</v>
      </c>
      <c r="DE66">
        <v>25372583</v>
      </c>
      <c r="DF66">
        <v>21872583</v>
      </c>
      <c r="DG66">
        <v>16372583</v>
      </c>
      <c r="DH66">
        <v>2.9575638045177421</v>
      </c>
      <c r="DI66">
        <v>4.4011237835160566</v>
      </c>
      <c r="DJ66">
        <v>2.1667659487124569</v>
      </c>
      <c r="DK66">
        <v>2.5581345089517451</v>
      </c>
      <c r="DL66">
        <v>3.4810340801425497</v>
      </c>
      <c r="DM66">
        <v>1.290335593739812</v>
      </c>
      <c r="DN66">
        <v>0.60049577867462989</v>
      </c>
      <c r="DO66">
        <v>0.51766088459383386</v>
      </c>
      <c r="DP66">
        <v>4.4011237835160566</v>
      </c>
      <c r="DQ66">
        <v>2.1667659487124569</v>
      </c>
      <c r="DR66">
        <v>2.5581345089517451</v>
      </c>
      <c r="DS66">
        <v>3.4810340801425497</v>
      </c>
      <c r="DT66">
        <v>4.0545891359412902</v>
      </c>
      <c r="DU66" s="42">
        <v>0.60049577867462989</v>
      </c>
      <c r="DV66">
        <v>0.51766088459383386</v>
      </c>
      <c r="DW66">
        <v>0.38749176532401164</v>
      </c>
      <c r="DX66" s="42">
        <v>-0.21300401335061825</v>
      </c>
      <c r="DY66" s="17">
        <v>0.92718921943485966</v>
      </c>
      <c r="DZ66">
        <v>0.95518763670422835</v>
      </c>
      <c r="EA66">
        <v>0.92303603291533476</v>
      </c>
      <c r="EB66">
        <v>0.89508950893007577</v>
      </c>
      <c r="EC66">
        <v>0.93332597964119968</v>
      </c>
      <c r="ED66">
        <v>0.9540650304638244</v>
      </c>
      <c r="EE66">
        <v>0.98115598881000521</v>
      </c>
      <c r="EF66">
        <v>1</v>
      </c>
      <c r="EG66">
        <v>0.95518763670422835</v>
      </c>
      <c r="EH66">
        <v>0.92303603291533476</v>
      </c>
      <c r="EI66">
        <v>0.89508950893007577</v>
      </c>
      <c r="EJ66">
        <v>0.93332597964119968</v>
      </c>
      <c r="EK66">
        <v>0.9540650304638244</v>
      </c>
      <c r="EL66">
        <v>0.98115598881000521</v>
      </c>
      <c r="EM66">
        <v>1</v>
      </c>
      <c r="EN66">
        <v>1</v>
      </c>
    </row>
    <row r="67" spans="1:144" x14ac:dyDescent="0.25">
      <c r="A67" t="s">
        <v>135</v>
      </c>
      <c r="B67" s="14">
        <v>0.33851961122026814</v>
      </c>
      <c r="C67" s="14">
        <v>0.33827590315173034</v>
      </c>
      <c r="D67" s="14">
        <v>0.29925991855051037</v>
      </c>
      <c r="E67" s="14">
        <v>0.32791449346094242</v>
      </c>
      <c r="F67" s="14">
        <v>-0.11533775902364446</v>
      </c>
      <c r="G67" s="14">
        <v>-1.0361409690787915E-2</v>
      </c>
      <c r="H67">
        <v>1000000</v>
      </c>
      <c r="I67">
        <v>1000000</v>
      </c>
      <c r="J67">
        <v>1000000</v>
      </c>
      <c r="K67">
        <v>1000000</v>
      </c>
      <c r="L67">
        <v>1000000</v>
      </c>
      <c r="M67">
        <v>1000000</v>
      </c>
      <c r="N67">
        <v>1000000</v>
      </c>
      <c r="O67">
        <v>1000000</v>
      </c>
      <c r="P67">
        <v>3.0658207171314742</v>
      </c>
      <c r="Q67">
        <v>3.2194552040868158</v>
      </c>
      <c r="R67">
        <v>2.8667183262301434</v>
      </c>
      <c r="S67">
        <v>2.563185190571001</v>
      </c>
      <c r="T67">
        <v>2.1524020203006149</v>
      </c>
      <c r="U67">
        <v>2.2256174994447262</v>
      </c>
      <c r="V67">
        <v>1.8385363079414627</v>
      </c>
      <c r="W67">
        <v>1.9614366006679222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1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1000000</v>
      </c>
      <c r="BM67">
        <v>1000000</v>
      </c>
      <c r="BN67">
        <v>1000000</v>
      </c>
      <c r="BO67">
        <v>1000000</v>
      </c>
      <c r="BP67">
        <v>1000000</v>
      </c>
      <c r="BQ67">
        <v>1000000</v>
      </c>
      <c r="BR67">
        <v>1000000</v>
      </c>
      <c r="BS67">
        <v>1000000</v>
      </c>
      <c r="BT67">
        <v>1000000</v>
      </c>
      <c r="BU67">
        <v>1000000</v>
      </c>
      <c r="BV67">
        <v>1000000</v>
      </c>
      <c r="BW67">
        <v>1000000</v>
      </c>
      <c r="BX67">
        <v>1000000</v>
      </c>
      <c r="BY67">
        <v>1000000</v>
      </c>
      <c r="BZ67">
        <v>1000000</v>
      </c>
      <c r="CA67">
        <v>1340000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1000000</v>
      </c>
      <c r="CS67">
        <v>1000000</v>
      </c>
      <c r="CT67">
        <v>1000000</v>
      </c>
      <c r="CU67">
        <v>1000000</v>
      </c>
      <c r="CV67">
        <v>1000000</v>
      </c>
      <c r="CW67">
        <v>1000000</v>
      </c>
      <c r="CX67">
        <v>1000000</v>
      </c>
      <c r="CY67">
        <v>1000000</v>
      </c>
      <c r="CZ67">
        <v>1000000</v>
      </c>
      <c r="DA67">
        <v>1000000</v>
      </c>
      <c r="DB67">
        <v>1000000</v>
      </c>
      <c r="DC67">
        <v>1000000</v>
      </c>
      <c r="DD67">
        <v>1000000</v>
      </c>
      <c r="DE67">
        <v>1000000</v>
      </c>
      <c r="DF67">
        <v>1000000</v>
      </c>
      <c r="DG67">
        <v>1340000</v>
      </c>
      <c r="DH67">
        <v>1</v>
      </c>
      <c r="DI67">
        <v>1</v>
      </c>
      <c r="DJ67">
        <v>1</v>
      </c>
      <c r="DK67">
        <v>1</v>
      </c>
      <c r="DL67">
        <v>1</v>
      </c>
      <c r="DM67">
        <v>1</v>
      </c>
      <c r="DN67">
        <v>1</v>
      </c>
      <c r="DO67">
        <v>1</v>
      </c>
      <c r="DP67">
        <v>1</v>
      </c>
      <c r="DQ67">
        <v>1</v>
      </c>
      <c r="DR67">
        <v>1</v>
      </c>
      <c r="DS67">
        <v>1</v>
      </c>
      <c r="DT67">
        <v>1</v>
      </c>
      <c r="DU67" s="42">
        <v>1</v>
      </c>
      <c r="DV67">
        <v>1</v>
      </c>
      <c r="DW67">
        <v>1.34</v>
      </c>
      <c r="DX67" s="42">
        <v>0.34000000000000008</v>
      </c>
      <c r="DY67" s="17">
        <v>0.23815194093831865</v>
      </c>
      <c r="DZ67">
        <v>0.20366432860017433</v>
      </c>
      <c r="EA67">
        <v>0.19473495112639563</v>
      </c>
      <c r="EB67">
        <v>0.21904015290754994</v>
      </c>
      <c r="EC67">
        <v>0.23388327867870917</v>
      </c>
      <c r="ED67">
        <v>0.23527108875931202</v>
      </c>
      <c r="EE67">
        <v>0.21548756539778249</v>
      </c>
      <c r="EF67">
        <v>0.23650502336669632</v>
      </c>
      <c r="EG67">
        <v>0.20366432860017433</v>
      </c>
      <c r="EH67">
        <v>0.19473495112639563</v>
      </c>
      <c r="EI67">
        <v>0.21904015290754994</v>
      </c>
      <c r="EJ67">
        <v>0.23388327867870917</v>
      </c>
      <c r="EK67">
        <v>0.23527108875931202</v>
      </c>
      <c r="EL67">
        <v>0.21548756539778249</v>
      </c>
      <c r="EM67">
        <v>0.23650502336669632</v>
      </c>
      <c r="EN67">
        <v>0.30618066807250816</v>
      </c>
    </row>
    <row r="68" spans="1:144" x14ac:dyDescent="0.25">
      <c r="A68" t="s">
        <v>90</v>
      </c>
      <c r="B68" s="14">
        <v>0.11090860283206694</v>
      </c>
      <c r="C68" s="14">
        <v>9.9165280890800858E-2</v>
      </c>
      <c r="D68" s="14">
        <v>8.8079674287563262E-2</v>
      </c>
      <c r="E68" s="14">
        <v>0.24541894573664638</v>
      </c>
      <c r="F68" s="14">
        <v>-0.11178919177816761</v>
      </c>
      <c r="G68" s="14">
        <v>0.14625366484584551</v>
      </c>
      <c r="H68">
        <v>1253000</v>
      </c>
      <c r="I68">
        <v>1349961</v>
      </c>
      <c r="J68">
        <v>1413110</v>
      </c>
      <c r="K68">
        <v>1140185</v>
      </c>
      <c r="L68">
        <v>1243204</v>
      </c>
      <c r="M68">
        <v>1377080</v>
      </c>
      <c r="N68">
        <v>1639412</v>
      </c>
      <c r="O68">
        <v>1710854</v>
      </c>
      <c r="P68">
        <v>0.90143151515151521</v>
      </c>
      <c r="Q68">
        <v>0.90143151515151521</v>
      </c>
      <c r="R68">
        <v>0.90143151515151521</v>
      </c>
      <c r="S68">
        <v>0.90143151515151521</v>
      </c>
      <c r="T68">
        <v>0.90143151515151521</v>
      </c>
      <c r="U68">
        <v>0.90143151515151521</v>
      </c>
      <c r="V68">
        <v>0.90143151515151521</v>
      </c>
      <c r="W68">
        <v>3.1287042424242424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744000</v>
      </c>
      <c r="BM68">
        <v>743681</v>
      </c>
      <c r="BN68">
        <v>743681</v>
      </c>
      <c r="BO68">
        <v>743681</v>
      </c>
      <c r="BP68">
        <v>743681</v>
      </c>
      <c r="BQ68">
        <v>743681</v>
      </c>
      <c r="BR68">
        <v>743681</v>
      </c>
      <c r="BS68">
        <v>743681</v>
      </c>
      <c r="BT68">
        <v>743681</v>
      </c>
      <c r="BU68">
        <v>743681</v>
      </c>
      <c r="BV68">
        <v>743681</v>
      </c>
      <c r="BW68">
        <v>743681</v>
      </c>
      <c r="BX68">
        <v>743681</v>
      </c>
      <c r="BY68">
        <v>743681</v>
      </c>
      <c r="BZ68">
        <v>743681</v>
      </c>
      <c r="CA68">
        <v>743681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744000</v>
      </c>
      <c r="CS68">
        <v>743681</v>
      </c>
      <c r="CT68">
        <v>743681</v>
      </c>
      <c r="CU68">
        <v>743681</v>
      </c>
      <c r="CV68">
        <v>743681</v>
      </c>
      <c r="CW68">
        <v>743681</v>
      </c>
      <c r="CX68">
        <v>743681</v>
      </c>
      <c r="CY68">
        <v>743681</v>
      </c>
      <c r="CZ68">
        <v>743681</v>
      </c>
      <c r="DA68">
        <v>743681</v>
      </c>
      <c r="DB68">
        <v>743681</v>
      </c>
      <c r="DC68">
        <v>743681</v>
      </c>
      <c r="DD68">
        <v>743681</v>
      </c>
      <c r="DE68">
        <v>743681</v>
      </c>
      <c r="DF68">
        <v>743681</v>
      </c>
      <c r="DG68">
        <v>743681</v>
      </c>
      <c r="DH68">
        <v>0.59377494014365517</v>
      </c>
      <c r="DI68">
        <v>0.55089072943588746</v>
      </c>
      <c r="DJ68">
        <v>0.52627254778467347</v>
      </c>
      <c r="DK68">
        <v>0.65224590746238553</v>
      </c>
      <c r="DL68">
        <v>0.59819707787297982</v>
      </c>
      <c r="DM68">
        <v>0.540041972870131</v>
      </c>
      <c r="DN68">
        <v>0.45362666614615482</v>
      </c>
      <c r="DO68">
        <v>0.43468408175098516</v>
      </c>
      <c r="DP68">
        <v>0.59352035115722268</v>
      </c>
      <c r="DQ68">
        <v>0.55089072943588746</v>
      </c>
      <c r="DR68">
        <v>0.52627254778467347</v>
      </c>
      <c r="DS68">
        <v>0.65224590746238553</v>
      </c>
      <c r="DT68">
        <v>0.59819707787297982</v>
      </c>
      <c r="DU68" s="42">
        <v>0.540041972870131</v>
      </c>
      <c r="DV68">
        <v>0.45362666614615482</v>
      </c>
      <c r="DW68">
        <v>0.43468408175098516</v>
      </c>
      <c r="DX68" s="42">
        <v>-0.10535789111914584</v>
      </c>
      <c r="DY68" s="17">
        <v>1</v>
      </c>
      <c r="DZ68">
        <v>1</v>
      </c>
      <c r="EA68">
        <v>0.94878932817569317</v>
      </c>
      <c r="EB68">
        <v>1</v>
      </c>
      <c r="EC68">
        <v>1</v>
      </c>
      <c r="ED68">
        <v>1</v>
      </c>
      <c r="EE68">
        <v>1</v>
      </c>
      <c r="EF68">
        <v>1</v>
      </c>
      <c r="EG68">
        <v>1</v>
      </c>
      <c r="EH68">
        <v>0.94878932817569317</v>
      </c>
      <c r="EI68">
        <v>1</v>
      </c>
      <c r="EJ68">
        <v>1</v>
      </c>
      <c r="EK68">
        <v>1</v>
      </c>
      <c r="EL68">
        <v>1</v>
      </c>
      <c r="EM68">
        <v>1</v>
      </c>
      <c r="EN68">
        <v>0.26643954655753244</v>
      </c>
    </row>
    <row r="69" spans="1:144" x14ac:dyDescent="0.25">
      <c r="A69" t="s">
        <v>91</v>
      </c>
      <c r="B69" s="14">
        <v>0.44522286913408499</v>
      </c>
      <c r="C69" s="14">
        <v>0.41649686610965314</v>
      </c>
      <c r="D69" s="14">
        <v>0.31626168242813119</v>
      </c>
      <c r="E69" s="14">
        <v>0.20635600574752769</v>
      </c>
      <c r="F69" s="14">
        <v>-0.24066251594587643</v>
      </c>
      <c r="G69" s="14">
        <v>-0.21014086036212545</v>
      </c>
      <c r="H69">
        <v>9003000</v>
      </c>
      <c r="I69">
        <v>9286591</v>
      </c>
      <c r="J69">
        <v>9479980</v>
      </c>
      <c r="K69">
        <v>10316071</v>
      </c>
      <c r="L69">
        <v>10724275</v>
      </c>
      <c r="M69">
        <v>8568495</v>
      </c>
      <c r="N69">
        <v>7833738</v>
      </c>
      <c r="O69">
        <v>9724047</v>
      </c>
      <c r="P69">
        <v>0.12121881595023881</v>
      </c>
      <c r="Q69">
        <v>0.16475367548759282</v>
      </c>
      <c r="R69">
        <v>0.83304226380224433</v>
      </c>
      <c r="S69">
        <v>1.1799330384600881</v>
      </c>
      <c r="T69">
        <v>1.4142981227169202</v>
      </c>
      <c r="U69">
        <v>1.5075424564057049</v>
      </c>
      <c r="V69">
        <v>1.3042841105995631</v>
      </c>
      <c r="W69">
        <v>0.7993830140886814</v>
      </c>
      <c r="X69">
        <v>0</v>
      </c>
      <c r="Y69">
        <v>0</v>
      </c>
      <c r="Z69">
        <v>0</v>
      </c>
      <c r="AA69">
        <v>0</v>
      </c>
      <c r="AB69">
        <v>0</v>
      </c>
      <c r="AC69">
        <v>1.45</v>
      </c>
      <c r="AD69">
        <v>1.2117647058823529</v>
      </c>
      <c r="AE69">
        <v>1.2117647058823529</v>
      </c>
      <c r="AF69">
        <v>0</v>
      </c>
      <c r="AG69">
        <v>0</v>
      </c>
      <c r="AH69">
        <v>0</v>
      </c>
      <c r="AI69">
        <v>0</v>
      </c>
      <c r="AJ69">
        <v>1.45</v>
      </c>
      <c r="AK69">
        <v>1.2117647058823529</v>
      </c>
      <c r="AL69">
        <v>1.2117647058823529</v>
      </c>
      <c r="AM69">
        <v>1</v>
      </c>
      <c r="AN69">
        <v>0</v>
      </c>
      <c r="AO69">
        <v>0</v>
      </c>
      <c r="AP69">
        <v>1594.2028985507247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1594.2028985507247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400000</v>
      </c>
      <c r="BR69">
        <v>850000</v>
      </c>
      <c r="BS69">
        <v>850000</v>
      </c>
      <c r="BT69">
        <v>0</v>
      </c>
      <c r="BU69">
        <v>0</v>
      </c>
      <c r="BV69">
        <v>0</v>
      </c>
      <c r="BW69">
        <v>0</v>
      </c>
      <c r="BX69">
        <v>400000</v>
      </c>
      <c r="BY69">
        <v>850000</v>
      </c>
      <c r="BZ69">
        <v>850000</v>
      </c>
      <c r="CA69">
        <v>750000</v>
      </c>
      <c r="CB69">
        <v>0</v>
      </c>
      <c r="CC69">
        <v>0</v>
      </c>
      <c r="CD69">
        <v>207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207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207</v>
      </c>
      <c r="CU69">
        <v>0</v>
      </c>
      <c r="CV69">
        <v>0</v>
      </c>
      <c r="CW69">
        <v>400000</v>
      </c>
      <c r="CX69">
        <v>850000</v>
      </c>
      <c r="CY69">
        <v>850000</v>
      </c>
      <c r="CZ69">
        <v>0</v>
      </c>
      <c r="DA69">
        <v>207</v>
      </c>
      <c r="DB69">
        <v>0</v>
      </c>
      <c r="DC69">
        <v>0</v>
      </c>
      <c r="DD69">
        <v>400000</v>
      </c>
      <c r="DE69">
        <v>850000</v>
      </c>
      <c r="DF69">
        <v>850000</v>
      </c>
      <c r="DG69">
        <v>750000</v>
      </c>
      <c r="DH69">
        <v>0</v>
      </c>
      <c r="DI69">
        <v>0</v>
      </c>
      <c r="DJ69">
        <v>2.1835489104407393E-5</v>
      </c>
      <c r="DK69">
        <v>0</v>
      </c>
      <c r="DL69">
        <v>0</v>
      </c>
      <c r="DM69">
        <v>4.6682643801507731E-2</v>
      </c>
      <c r="DN69">
        <v>0.10850503297404125</v>
      </c>
      <c r="DO69">
        <v>8.7412164914464116E-2</v>
      </c>
      <c r="DP69">
        <v>0</v>
      </c>
      <c r="DQ69">
        <v>2.2290203154203734E-5</v>
      </c>
      <c r="DR69">
        <v>0</v>
      </c>
      <c r="DS69">
        <v>0</v>
      </c>
      <c r="DT69">
        <v>3.7298558643824406E-2</v>
      </c>
      <c r="DU69" s="42">
        <v>9.9200618078203934E-2</v>
      </c>
      <c r="DV69">
        <v>0.10850503297404125</v>
      </c>
      <c r="DW69">
        <v>7.7128380806880101E-2</v>
      </c>
      <c r="DX69" s="42">
        <v>-2.2072237271323833E-2</v>
      </c>
      <c r="DY69" s="17">
        <v>0</v>
      </c>
      <c r="DZ69">
        <v>0</v>
      </c>
      <c r="EA69">
        <v>4.3293366096860435E-5</v>
      </c>
      <c r="EB69">
        <v>0</v>
      </c>
      <c r="EC69">
        <v>0</v>
      </c>
      <c r="ED69">
        <v>1.8482347025194627E-2</v>
      </c>
      <c r="EE69">
        <v>4.3561834974136827E-2</v>
      </c>
      <c r="EF69">
        <v>5.0255745576799675E-2</v>
      </c>
      <c r="EG69">
        <v>0</v>
      </c>
      <c r="EH69">
        <v>4.3293366096860435E-5</v>
      </c>
      <c r="EI69">
        <v>0</v>
      </c>
      <c r="EJ69">
        <v>0</v>
      </c>
      <c r="EK69">
        <v>1.8482347025194627E-2</v>
      </c>
      <c r="EL69">
        <v>4.3561834974136827E-2</v>
      </c>
      <c r="EM69">
        <v>5.0255745576799675E-2</v>
      </c>
      <c r="EN69">
        <v>5.1205993313316572E-2</v>
      </c>
    </row>
    <row r="70" spans="1:144" x14ac:dyDescent="0.25">
      <c r="A70" t="s">
        <v>92</v>
      </c>
      <c r="B70" s="14">
        <v>0.13452593882914948</v>
      </c>
      <c r="C70" s="14">
        <v>0.20062106412967534</v>
      </c>
      <c r="D70" s="14">
        <v>0.12245052528485717</v>
      </c>
      <c r="E70" s="14">
        <v>0.1028632382085839</v>
      </c>
      <c r="F70" s="14">
        <v>-0.38964272861343768</v>
      </c>
      <c r="G70" s="14">
        <v>-9.7757825921091446E-2</v>
      </c>
      <c r="H70">
        <v>982397</v>
      </c>
      <c r="I70">
        <v>1365989</v>
      </c>
      <c r="J70">
        <v>1669547</v>
      </c>
      <c r="K70">
        <v>1930130</v>
      </c>
      <c r="L70">
        <v>2297318</v>
      </c>
      <c r="M70">
        <v>2975163</v>
      </c>
      <c r="N70">
        <v>3959523</v>
      </c>
      <c r="O70">
        <v>4540954</v>
      </c>
      <c r="P70">
        <v>1.6017313585291113</v>
      </c>
      <c r="Q70">
        <v>1.1566689240030097</v>
      </c>
      <c r="R70">
        <v>0.81345794966236951</v>
      </c>
      <c r="S70">
        <v>0.59733102714209685</v>
      </c>
      <c r="T70">
        <v>0.51531825439063328</v>
      </c>
      <c r="U70">
        <v>0.60819229409685405</v>
      </c>
      <c r="V70">
        <v>0.42265891877774875</v>
      </c>
      <c r="W70">
        <v>0.29349966132309774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1</v>
      </c>
      <c r="AL70">
        <v>1</v>
      </c>
      <c r="AM70">
        <v>1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0.55030817257664288</v>
      </c>
      <c r="AU70">
        <v>0.56727347738641642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0.55030817257664288</v>
      </c>
      <c r="BB70">
        <v>0.56727347738641642</v>
      </c>
      <c r="BC70">
        <v>0.78658514784225397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440000</v>
      </c>
      <c r="BS70">
        <v>330000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440000</v>
      </c>
      <c r="BZ70">
        <v>330000</v>
      </c>
      <c r="CA70">
        <v>220000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110000</v>
      </c>
      <c r="CI70">
        <v>110000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110000</v>
      </c>
      <c r="CP70">
        <v>110000</v>
      </c>
      <c r="CQ70">
        <v>110000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550000</v>
      </c>
      <c r="CY70">
        <v>440000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550000</v>
      </c>
      <c r="DF70">
        <v>440000</v>
      </c>
      <c r="DG70">
        <v>330000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0.13890562070229168</v>
      </c>
      <c r="DO70">
        <v>9.6895938606733303E-2</v>
      </c>
      <c r="DP70">
        <v>0</v>
      </c>
      <c r="DQ70">
        <v>0</v>
      </c>
      <c r="DR70">
        <v>0</v>
      </c>
      <c r="DS70">
        <v>0</v>
      </c>
      <c r="DT70">
        <v>0</v>
      </c>
      <c r="DU70" s="42">
        <v>0.18486382090661924</v>
      </c>
      <c r="DV70">
        <v>0.11112449656183333</v>
      </c>
      <c r="DW70">
        <v>7.2671953955049981E-2</v>
      </c>
      <c r="DX70" s="42">
        <v>-0.11219186695156926</v>
      </c>
      <c r="DY70" s="17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0.27250886025398818</v>
      </c>
      <c r="EF70">
        <v>0.22596049902349116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0.27250886025398818</v>
      </c>
      <c r="EM70">
        <v>0.22596049902349116</v>
      </c>
      <c r="EN70">
        <v>0.20391000524604833</v>
      </c>
    </row>
    <row r="71" spans="1:144" x14ac:dyDescent="0.25">
      <c r="A71" t="s">
        <v>93</v>
      </c>
      <c r="B71" s="14">
        <v>4.0431632045570737E-2</v>
      </c>
      <c r="C71" s="14">
        <v>5.2168570868398927E-2</v>
      </c>
      <c r="D71" s="14">
        <v>5.8327421281337576E-2</v>
      </c>
      <c r="E71" s="14">
        <v>5.476754880829629E-2</v>
      </c>
      <c r="F71" s="14">
        <v>0.11805672094171489</v>
      </c>
      <c r="G71" s="14">
        <v>2.5989779398973636E-3</v>
      </c>
      <c r="H71">
        <v>7122000</v>
      </c>
      <c r="I71">
        <v>7194033</v>
      </c>
      <c r="J71">
        <v>9070391</v>
      </c>
      <c r="K71">
        <v>9346740</v>
      </c>
      <c r="L71">
        <v>8927302</v>
      </c>
      <c r="M71">
        <v>9189258</v>
      </c>
      <c r="N71">
        <v>9256179</v>
      </c>
      <c r="O71">
        <v>9279435</v>
      </c>
      <c r="P71">
        <v>0.59589107796228535</v>
      </c>
      <c r="Q71">
        <v>0.38173486681670799</v>
      </c>
      <c r="R71">
        <v>0.30280893084652732</v>
      </c>
      <c r="S71">
        <v>0.18033412340283994</v>
      </c>
      <c r="T71">
        <v>0.1389533510984737</v>
      </c>
      <c r="U71">
        <v>0.17838115259960893</v>
      </c>
      <c r="V71">
        <v>0.18480748561880123</v>
      </c>
      <c r="W71">
        <v>0.18410678119128376</v>
      </c>
      <c r="X71">
        <v>0</v>
      </c>
      <c r="Y71">
        <v>0</v>
      </c>
      <c r="Z71">
        <v>0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0</v>
      </c>
      <c r="AG71">
        <v>0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1400000</v>
      </c>
      <c r="BP71">
        <v>1100000</v>
      </c>
      <c r="BQ71">
        <v>639650</v>
      </c>
      <c r="BR71">
        <v>480829</v>
      </c>
      <c r="BS71">
        <v>577251</v>
      </c>
      <c r="BT71">
        <v>0</v>
      </c>
      <c r="BU71">
        <v>0</v>
      </c>
      <c r="BV71">
        <v>1400000</v>
      </c>
      <c r="BW71">
        <v>1100000</v>
      </c>
      <c r="BX71">
        <v>639650</v>
      </c>
      <c r="BY71">
        <v>480829</v>
      </c>
      <c r="BZ71">
        <v>577251</v>
      </c>
      <c r="CA71">
        <v>439146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1400000</v>
      </c>
      <c r="CV71">
        <v>1100000</v>
      </c>
      <c r="CW71">
        <v>639650</v>
      </c>
      <c r="CX71">
        <v>480829</v>
      </c>
      <c r="CY71">
        <v>577251</v>
      </c>
      <c r="CZ71">
        <v>0</v>
      </c>
      <c r="DA71">
        <v>0</v>
      </c>
      <c r="DB71">
        <v>1400000</v>
      </c>
      <c r="DC71">
        <v>1100000</v>
      </c>
      <c r="DD71">
        <v>639650</v>
      </c>
      <c r="DE71">
        <v>480829</v>
      </c>
      <c r="DF71">
        <v>577251</v>
      </c>
      <c r="DG71">
        <v>439146</v>
      </c>
      <c r="DH71">
        <v>0</v>
      </c>
      <c r="DI71">
        <v>0</v>
      </c>
      <c r="DJ71">
        <v>0</v>
      </c>
      <c r="DK71">
        <v>0.14978484476940623</v>
      </c>
      <c r="DL71">
        <v>0.12321751857392077</v>
      </c>
      <c r="DM71">
        <v>6.9608449343788154E-2</v>
      </c>
      <c r="DN71">
        <v>5.1946813042401188E-2</v>
      </c>
      <c r="DO71">
        <v>6.220755897314869E-2</v>
      </c>
      <c r="DP71">
        <v>0</v>
      </c>
      <c r="DQ71">
        <v>0</v>
      </c>
      <c r="DR71">
        <v>0.15434836271115546</v>
      </c>
      <c r="DS71">
        <v>0.11768809231881919</v>
      </c>
      <c r="DT71">
        <v>7.1650987050734929E-2</v>
      </c>
      <c r="DU71" s="42">
        <v>5.2325117000741515E-2</v>
      </c>
      <c r="DV71">
        <v>6.2363854458735081E-2</v>
      </c>
      <c r="DW71">
        <v>4.7324648537330129E-2</v>
      </c>
      <c r="DX71" s="42">
        <v>-5.0004684634113866E-3</v>
      </c>
      <c r="DY71" s="17">
        <v>0</v>
      </c>
      <c r="DZ71">
        <v>0</v>
      </c>
      <c r="EA71">
        <v>0</v>
      </c>
      <c r="EB71">
        <v>8.1532342133002547E-2</v>
      </c>
      <c r="EC71">
        <v>7.3067601081719336E-2</v>
      </c>
      <c r="ED71">
        <v>4.3095107969196009E-2</v>
      </c>
      <c r="EE71">
        <v>3.3169281303380316E-2</v>
      </c>
      <c r="EF71">
        <v>4.2350463139754088E-2</v>
      </c>
      <c r="EG71">
        <v>0</v>
      </c>
      <c r="EH71">
        <v>0</v>
      </c>
      <c r="EI71">
        <v>8.1532342133002547E-2</v>
      </c>
      <c r="EJ71">
        <v>7.3067601081719336E-2</v>
      </c>
      <c r="EK71">
        <v>4.3095107969196009E-2</v>
      </c>
      <c r="EL71">
        <v>3.3169281303380316E-2</v>
      </c>
      <c r="EM71">
        <v>4.2350463139754088E-2</v>
      </c>
      <c r="EN71">
        <v>3.1635993797084316E-2</v>
      </c>
    </row>
    <row r="72" spans="1:144" x14ac:dyDescent="0.25">
      <c r="A72" t="s">
        <v>94</v>
      </c>
      <c r="B72" s="14">
        <v>7.2102817941035995E-3</v>
      </c>
      <c r="C72" s="14">
        <v>5.5094960284337233E-3</v>
      </c>
      <c r="D72" s="14">
        <v>5.3764634656776845E-3</v>
      </c>
      <c r="E72" s="14">
        <v>5.7664779058995029E-3</v>
      </c>
      <c r="F72" s="14">
        <v>-2.4146049306411455E-2</v>
      </c>
      <c r="G72" s="14">
        <v>2.569818774657796E-4</v>
      </c>
      <c r="H72">
        <v>2663255</v>
      </c>
      <c r="I72">
        <v>3170176</v>
      </c>
      <c r="J72">
        <v>3650153</v>
      </c>
      <c r="K72">
        <v>4197454</v>
      </c>
      <c r="L72">
        <v>5009979</v>
      </c>
      <c r="M72">
        <v>6558039</v>
      </c>
      <c r="N72">
        <v>7877461</v>
      </c>
      <c r="O72">
        <v>8565051</v>
      </c>
      <c r="P72">
        <v>4.6539666686066489E-2</v>
      </c>
      <c r="Q72">
        <v>3.9097829268785078E-2</v>
      </c>
      <c r="R72">
        <v>3.3956658803069348E-2</v>
      </c>
      <c r="S72">
        <v>3.8410426892111264E-2</v>
      </c>
      <c r="T72">
        <v>2.9831262765772072E-2</v>
      </c>
      <c r="U72">
        <v>2.0994233184645592E-2</v>
      </c>
      <c r="V72">
        <v>1.5983449489626163E-2</v>
      </c>
      <c r="W72">
        <v>1.4471250667392407E-2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124000</v>
      </c>
      <c r="BM72">
        <v>123947</v>
      </c>
      <c r="BN72">
        <v>123947</v>
      </c>
      <c r="BO72">
        <v>123947</v>
      </c>
      <c r="BP72">
        <v>123947</v>
      </c>
      <c r="BQ72">
        <v>123947</v>
      </c>
      <c r="BR72">
        <v>123947</v>
      </c>
      <c r="BS72">
        <v>123947</v>
      </c>
      <c r="BT72">
        <v>123947</v>
      </c>
      <c r="BU72">
        <v>123947</v>
      </c>
      <c r="BV72">
        <v>123947</v>
      </c>
      <c r="BW72">
        <v>123947</v>
      </c>
      <c r="BX72">
        <v>123947</v>
      </c>
      <c r="BY72">
        <v>123947</v>
      </c>
      <c r="BZ72">
        <v>123947</v>
      </c>
      <c r="CA72">
        <v>123947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124000</v>
      </c>
      <c r="CS72">
        <v>123947</v>
      </c>
      <c r="CT72">
        <v>123947</v>
      </c>
      <c r="CU72">
        <v>123947</v>
      </c>
      <c r="CV72">
        <v>123947</v>
      </c>
      <c r="CW72">
        <v>123947</v>
      </c>
      <c r="CX72">
        <v>123947</v>
      </c>
      <c r="CY72">
        <v>123947</v>
      </c>
      <c r="CZ72">
        <v>123947</v>
      </c>
      <c r="DA72">
        <v>123947</v>
      </c>
      <c r="DB72">
        <v>123947</v>
      </c>
      <c r="DC72">
        <v>123947</v>
      </c>
      <c r="DD72">
        <v>123947</v>
      </c>
      <c r="DE72">
        <v>123947</v>
      </c>
      <c r="DF72">
        <v>123947</v>
      </c>
      <c r="DG72">
        <v>123947</v>
      </c>
      <c r="DH72">
        <v>4.6559567146217694E-2</v>
      </c>
      <c r="DI72">
        <v>3.9097829268785078E-2</v>
      </c>
      <c r="DJ72">
        <v>3.3956658803069348E-2</v>
      </c>
      <c r="DK72">
        <v>2.9529090729761422E-2</v>
      </c>
      <c r="DL72">
        <v>2.4740023860379455E-2</v>
      </c>
      <c r="DM72">
        <v>1.8900009591281783E-2</v>
      </c>
      <c r="DN72">
        <v>1.5734384467279497E-2</v>
      </c>
      <c r="DO72">
        <v>1.4471250667392407E-2</v>
      </c>
      <c r="DP72">
        <v>4.6539666686066489E-2</v>
      </c>
      <c r="DQ72">
        <v>3.9097829268785078E-2</v>
      </c>
      <c r="DR72">
        <v>3.3956658803069348E-2</v>
      </c>
      <c r="DS72">
        <v>2.9529090729761422E-2</v>
      </c>
      <c r="DT72">
        <v>2.4740023860379455E-2</v>
      </c>
      <c r="DU72" s="42">
        <v>1.8900009591281783E-2</v>
      </c>
      <c r="DV72">
        <v>1.5734384467279497E-2</v>
      </c>
      <c r="DW72">
        <v>1.4471250667392407E-2</v>
      </c>
      <c r="DX72" s="42">
        <v>-4.4287589238893761E-3</v>
      </c>
      <c r="DY72" s="17">
        <v>0.97637795275590555</v>
      </c>
      <c r="DZ72">
        <v>1</v>
      </c>
      <c r="EA72">
        <v>1</v>
      </c>
      <c r="EB72">
        <v>1</v>
      </c>
      <c r="EC72">
        <v>0.71646493023040725</v>
      </c>
      <c r="ED72">
        <v>0.76877798866187841</v>
      </c>
      <c r="EE72">
        <v>0.82933765130174708</v>
      </c>
      <c r="EF72">
        <v>0.90024767397099092</v>
      </c>
      <c r="EG72">
        <v>1</v>
      </c>
      <c r="EH72">
        <v>1</v>
      </c>
      <c r="EI72">
        <v>1</v>
      </c>
      <c r="EJ72">
        <v>0.71646493023040725</v>
      </c>
      <c r="EK72">
        <v>0.76877798866187841</v>
      </c>
      <c r="EL72">
        <v>0.82933765130174708</v>
      </c>
      <c r="EM72">
        <v>0.90024767397099092</v>
      </c>
      <c r="EN72">
        <v>0.98441731726882109</v>
      </c>
    </row>
    <row r="73" spans="1:144" x14ac:dyDescent="0.25">
      <c r="A73" t="s">
        <v>136</v>
      </c>
      <c r="B73" s="14">
        <v>7.1519585004114886E-2</v>
      </c>
      <c r="C73" s="14">
        <v>5.6018728392766698E-2</v>
      </c>
      <c r="D73" s="14">
        <v>0.11635016993081641</v>
      </c>
      <c r="E73" s="14">
        <v>0.1276943601407502</v>
      </c>
      <c r="F73" s="14">
        <v>1.0769869875489693</v>
      </c>
      <c r="G73" s="14">
        <v>7.1675631747983498E-2</v>
      </c>
      <c r="H73">
        <v>5904521</v>
      </c>
      <c r="I73">
        <v>6572049</v>
      </c>
      <c r="J73">
        <v>7558729</v>
      </c>
      <c r="K73">
        <v>8597129</v>
      </c>
      <c r="L73">
        <v>9777536</v>
      </c>
      <c r="M73">
        <v>11711163</v>
      </c>
      <c r="N73">
        <v>13747795</v>
      </c>
      <c r="O73">
        <v>15211779</v>
      </c>
      <c r="P73">
        <v>0.81797863027331086</v>
      </c>
      <c r="Q73">
        <v>0.61959808881522338</v>
      </c>
      <c r="R73">
        <v>0.46525851105390864</v>
      </c>
      <c r="S73">
        <v>0.35584286335589477</v>
      </c>
      <c r="T73">
        <v>0.3084338426368361</v>
      </c>
      <c r="U73">
        <v>0.23760202125100641</v>
      </c>
      <c r="V73">
        <v>0.38233323962133564</v>
      </c>
      <c r="W73">
        <v>0.38906251530475167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1</v>
      </c>
      <c r="BJ73">
        <v>1</v>
      </c>
      <c r="BK73">
        <v>1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950000</v>
      </c>
      <c r="BS73">
        <v>950000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950000</v>
      </c>
      <c r="BZ73">
        <v>950000</v>
      </c>
      <c r="CA73">
        <v>950000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950000</v>
      </c>
      <c r="CY73">
        <v>950000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950000</v>
      </c>
      <c r="DF73">
        <v>950000</v>
      </c>
      <c r="DG73">
        <v>950000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6.9101990537391633E-2</v>
      </c>
      <c r="DO73">
        <v>6.2451604115468677E-2</v>
      </c>
      <c r="DP73">
        <v>0</v>
      </c>
      <c r="DQ73">
        <v>0</v>
      </c>
      <c r="DR73">
        <v>0</v>
      </c>
      <c r="DS73">
        <v>0</v>
      </c>
      <c r="DT73">
        <v>0</v>
      </c>
      <c r="DU73" s="42">
        <v>8.1119185174008762E-2</v>
      </c>
      <c r="DV73">
        <v>6.9101990537391633E-2</v>
      </c>
      <c r="DW73">
        <v>6.2451604115468677E-2</v>
      </c>
      <c r="DX73" s="42">
        <v>-1.8667581058540085E-2</v>
      </c>
      <c r="DY73" s="17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4.26403267344211E-2</v>
      </c>
      <c r="EF73">
        <v>5.1884459970702214E-2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4.26403267344211E-2</v>
      </c>
      <c r="EM73">
        <v>5.1884459970702214E-2</v>
      </c>
      <c r="EN73">
        <v>5.1923066412334733E-2</v>
      </c>
    </row>
    <row r="74" spans="1:144" x14ac:dyDescent="0.25">
      <c r="A74" t="s">
        <v>95</v>
      </c>
      <c r="B74" s="14">
        <v>0.29463874259997191</v>
      </c>
      <c r="C74" s="14">
        <v>0.25766467717862868</v>
      </c>
      <c r="D74" s="14">
        <v>0.24919073153980309</v>
      </c>
      <c r="E74" s="14">
        <v>0.18348288623776127</v>
      </c>
      <c r="F74" s="14">
        <v>-3.2887494442829415E-2</v>
      </c>
      <c r="G74" s="14">
        <v>-7.4181790940867409E-2</v>
      </c>
      <c r="H74">
        <v>8834000</v>
      </c>
      <c r="I74">
        <v>10185267</v>
      </c>
      <c r="J74">
        <v>12260398</v>
      </c>
      <c r="K74">
        <v>13093651</v>
      </c>
      <c r="L74">
        <v>13364386</v>
      </c>
      <c r="M74">
        <v>13822874</v>
      </c>
      <c r="N74">
        <v>12793170</v>
      </c>
      <c r="O74">
        <v>13190564</v>
      </c>
      <c r="P74">
        <v>1.7754587471352177</v>
      </c>
      <c r="Q74">
        <v>0.92937146721797503</v>
      </c>
      <c r="R74">
        <v>0.77882247588792408</v>
      </c>
      <c r="S74">
        <v>1.2098308194767917</v>
      </c>
      <c r="T74">
        <v>1.5520706571845084</v>
      </c>
      <c r="U74">
        <v>1.2965619721224906</v>
      </c>
      <c r="V74">
        <v>1.172549789274312</v>
      </c>
      <c r="W74">
        <v>0.87107916541653851</v>
      </c>
      <c r="X74">
        <v>1</v>
      </c>
      <c r="Y74">
        <v>1</v>
      </c>
      <c r="Z74">
        <v>0</v>
      </c>
      <c r="AA74">
        <v>0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0</v>
      </c>
      <c r="AN74">
        <v>9.9190283400809723E-2</v>
      </c>
      <c r="AO74">
        <v>0</v>
      </c>
      <c r="AP74">
        <v>0</v>
      </c>
      <c r="AQ74">
        <v>0</v>
      </c>
      <c r="AR74">
        <v>0.49312808578635497</v>
      </c>
      <c r="AS74">
        <v>0.6095638724422946</v>
      </c>
      <c r="AT74">
        <v>0.24090123341431507</v>
      </c>
      <c r="AU74">
        <v>0.17046616814782825</v>
      </c>
      <c r="AV74">
        <v>0</v>
      </c>
      <c r="AW74">
        <v>0</v>
      </c>
      <c r="AX74">
        <v>0</v>
      </c>
      <c r="AY74">
        <v>0.49312808578635497</v>
      </c>
      <c r="AZ74">
        <v>0.6095638724422946</v>
      </c>
      <c r="BA74">
        <v>0.24090123341431507</v>
      </c>
      <c r="BB74">
        <v>0.17046616814782825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500000</v>
      </c>
      <c r="BM74">
        <v>500000</v>
      </c>
      <c r="BN74">
        <v>0</v>
      </c>
      <c r="BO74">
        <v>0</v>
      </c>
      <c r="BP74">
        <v>2227500</v>
      </c>
      <c r="BQ74">
        <v>1980000</v>
      </c>
      <c r="BR74">
        <v>1732500</v>
      </c>
      <c r="BS74">
        <v>1485000</v>
      </c>
      <c r="BT74">
        <v>500000</v>
      </c>
      <c r="BU74">
        <v>0</v>
      </c>
      <c r="BV74">
        <v>0</v>
      </c>
      <c r="BW74">
        <v>2227500</v>
      </c>
      <c r="BX74">
        <v>1980000</v>
      </c>
      <c r="BY74">
        <v>1732500</v>
      </c>
      <c r="BZ74">
        <v>1485000</v>
      </c>
      <c r="CA74">
        <v>0</v>
      </c>
      <c r="CB74">
        <v>49000</v>
      </c>
      <c r="CC74">
        <v>0</v>
      </c>
      <c r="CD74">
        <v>0</v>
      </c>
      <c r="CE74">
        <v>0</v>
      </c>
      <c r="CF74">
        <v>247500</v>
      </c>
      <c r="CG74">
        <v>247500</v>
      </c>
      <c r="CH74">
        <v>247500</v>
      </c>
      <c r="CI74">
        <v>247500</v>
      </c>
      <c r="CJ74">
        <v>0</v>
      </c>
      <c r="CK74">
        <v>0</v>
      </c>
      <c r="CL74">
        <v>0</v>
      </c>
      <c r="CM74">
        <v>247500</v>
      </c>
      <c r="CN74">
        <v>247500</v>
      </c>
      <c r="CO74">
        <v>247500</v>
      </c>
      <c r="CP74">
        <v>247500</v>
      </c>
      <c r="CQ74">
        <v>0</v>
      </c>
      <c r="CR74">
        <v>549000</v>
      </c>
      <c r="CS74">
        <v>500000</v>
      </c>
      <c r="CT74">
        <v>0</v>
      </c>
      <c r="CU74">
        <v>0</v>
      </c>
      <c r="CV74">
        <v>2475000</v>
      </c>
      <c r="CW74">
        <v>2227500</v>
      </c>
      <c r="CX74">
        <v>1980000</v>
      </c>
      <c r="CY74">
        <v>1732500</v>
      </c>
      <c r="CZ74">
        <v>500000</v>
      </c>
      <c r="DA74">
        <v>0</v>
      </c>
      <c r="DB74">
        <v>0</v>
      </c>
      <c r="DC74">
        <v>2475000</v>
      </c>
      <c r="DD74">
        <v>2227500</v>
      </c>
      <c r="DE74">
        <v>1980000</v>
      </c>
      <c r="DF74">
        <v>1732500</v>
      </c>
      <c r="DG74">
        <v>0</v>
      </c>
      <c r="DH74">
        <v>6.2146253112972609E-2</v>
      </c>
      <c r="DI74">
        <v>4.9090514760192341E-2</v>
      </c>
      <c r="DJ74">
        <v>0</v>
      </c>
      <c r="DK74">
        <v>0</v>
      </c>
      <c r="DL74">
        <v>0.18519369314834216</v>
      </c>
      <c r="DM74">
        <v>0.16114593824699552</v>
      </c>
      <c r="DN74">
        <v>0.15477008434969597</v>
      </c>
      <c r="DO74">
        <v>0.13134389098146221</v>
      </c>
      <c r="DP74">
        <v>5.6599501924383067E-2</v>
      </c>
      <c r="DQ74">
        <v>0</v>
      </c>
      <c r="DR74">
        <v>0</v>
      </c>
      <c r="DS74">
        <v>0.18902290888920134</v>
      </c>
      <c r="DT74">
        <v>0.16667432383350794</v>
      </c>
      <c r="DU74" s="42">
        <v>0.14324083399732934</v>
      </c>
      <c r="DV74">
        <v>0.13542382380598397</v>
      </c>
      <c r="DW74">
        <v>0</v>
      </c>
      <c r="DX74" s="42">
        <v>-0.14324083399732934</v>
      </c>
      <c r="DY74" s="17">
        <v>5.3519204523298891E-2</v>
      </c>
      <c r="DZ74">
        <v>5.0132867137775247E-2</v>
      </c>
      <c r="EA74">
        <v>0</v>
      </c>
      <c r="EB74">
        <v>0</v>
      </c>
      <c r="EC74">
        <v>0.17543535079733771</v>
      </c>
      <c r="ED74">
        <v>0.12047093508214765</v>
      </c>
      <c r="EE74">
        <v>0.11039396539751334</v>
      </c>
      <c r="EF74">
        <v>0.10877167428643898</v>
      </c>
      <c r="EG74">
        <v>5.0132867137775247E-2</v>
      </c>
      <c r="EH74">
        <v>0</v>
      </c>
      <c r="EI74">
        <v>0</v>
      </c>
      <c r="EJ74">
        <v>0.17543535079733771</v>
      </c>
      <c r="EK74">
        <v>0.12047093508214765</v>
      </c>
      <c r="EL74">
        <v>0.11039396539751334</v>
      </c>
      <c r="EM74">
        <v>0.10877167428643898</v>
      </c>
      <c r="EN74">
        <v>0</v>
      </c>
    </row>
    <row r="75" spans="1:144" x14ac:dyDescent="0.25">
      <c r="A75" t="s">
        <v>96</v>
      </c>
      <c r="B75" s="14">
        <v>0.68554619576278997</v>
      </c>
      <c r="C75" s="14">
        <v>0.69488338129468163</v>
      </c>
      <c r="D75" s="14">
        <v>0.64201393093188452</v>
      </c>
      <c r="E75" s="14">
        <v>0.55475269485452638</v>
      </c>
      <c r="F75" s="14">
        <v>-7.608391823141987E-2</v>
      </c>
      <c r="G75" s="14">
        <v>-0.14013068644015525</v>
      </c>
      <c r="H75">
        <v>2337976</v>
      </c>
      <c r="I75">
        <v>3875945</v>
      </c>
      <c r="J75">
        <v>13228838</v>
      </c>
      <c r="K75">
        <v>6068190</v>
      </c>
      <c r="L75">
        <v>6623242</v>
      </c>
      <c r="M75">
        <v>6709173</v>
      </c>
      <c r="N75">
        <v>5845807</v>
      </c>
      <c r="O75">
        <v>5871553</v>
      </c>
      <c r="P75">
        <v>15.141301707117609</v>
      </c>
      <c r="Q75">
        <v>9.1332565348579511</v>
      </c>
      <c r="R75">
        <v>2.6759719939120883</v>
      </c>
      <c r="S75">
        <v>2.6759719939120883</v>
      </c>
      <c r="T75">
        <v>2.6759719939120883</v>
      </c>
      <c r="U75">
        <v>2.6759719939120883</v>
      </c>
      <c r="V75">
        <v>2.2677728761966849</v>
      </c>
      <c r="W75">
        <v>2.2677728761966849</v>
      </c>
      <c r="X75">
        <v>0</v>
      </c>
      <c r="Y75">
        <v>0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0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35400000</v>
      </c>
      <c r="BO75">
        <v>35400000</v>
      </c>
      <c r="BP75">
        <v>35400000</v>
      </c>
      <c r="BQ75">
        <v>35400000</v>
      </c>
      <c r="BR75">
        <v>35400000</v>
      </c>
      <c r="BS75">
        <v>30000000</v>
      </c>
      <c r="BT75">
        <v>0</v>
      </c>
      <c r="BU75">
        <v>35400000</v>
      </c>
      <c r="BV75">
        <v>35400000</v>
      </c>
      <c r="BW75">
        <v>35400000</v>
      </c>
      <c r="BX75">
        <v>35400000</v>
      </c>
      <c r="BY75">
        <v>35400000</v>
      </c>
      <c r="BZ75">
        <v>30000000</v>
      </c>
      <c r="CA75">
        <v>30000000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35400000</v>
      </c>
      <c r="CU75">
        <v>35400000</v>
      </c>
      <c r="CV75">
        <v>35400000</v>
      </c>
      <c r="CW75">
        <v>35400000</v>
      </c>
      <c r="CX75">
        <v>35400000</v>
      </c>
      <c r="CY75">
        <v>30000000</v>
      </c>
      <c r="CZ75">
        <v>0</v>
      </c>
      <c r="DA75">
        <v>35400000</v>
      </c>
      <c r="DB75">
        <v>35400000</v>
      </c>
      <c r="DC75">
        <v>35400000</v>
      </c>
      <c r="DD75">
        <v>35400000</v>
      </c>
      <c r="DE75">
        <v>35400000</v>
      </c>
      <c r="DF75">
        <v>30000000</v>
      </c>
      <c r="DG75">
        <v>30000000</v>
      </c>
      <c r="DH75">
        <v>0</v>
      </c>
      <c r="DI75">
        <v>0</v>
      </c>
      <c r="DJ75">
        <v>2.6759719939120883</v>
      </c>
      <c r="DK75">
        <v>5.8336999995056189</v>
      </c>
      <c r="DL75">
        <v>5.3448145183280333</v>
      </c>
      <c r="DM75">
        <v>5.2763582039097816</v>
      </c>
      <c r="DN75">
        <v>6.0556224315992644</v>
      </c>
      <c r="DO75">
        <v>5.1093807720035906</v>
      </c>
      <c r="DP75">
        <v>0</v>
      </c>
      <c r="DQ75">
        <v>9.1332565348579511</v>
      </c>
      <c r="DR75">
        <v>2.6759719939120883</v>
      </c>
      <c r="DS75">
        <v>5.8336999995056189</v>
      </c>
      <c r="DT75">
        <v>5.3448145183280333</v>
      </c>
      <c r="DU75" s="42">
        <v>5.2763582039097816</v>
      </c>
      <c r="DV75">
        <v>5.1318834166095462</v>
      </c>
      <c r="DW75">
        <v>5.1093807720035906</v>
      </c>
      <c r="DX75" s="42">
        <v>-0.16697743190619097</v>
      </c>
      <c r="DY75" s="17">
        <v>0</v>
      </c>
      <c r="DZ75">
        <v>0</v>
      </c>
      <c r="EA75">
        <v>1</v>
      </c>
      <c r="EB75">
        <v>1</v>
      </c>
      <c r="EC75">
        <v>1</v>
      </c>
      <c r="ED75">
        <v>1</v>
      </c>
      <c r="EE75">
        <v>1</v>
      </c>
      <c r="EF75">
        <v>1</v>
      </c>
      <c r="EG75">
        <v>0</v>
      </c>
      <c r="EH75">
        <v>1</v>
      </c>
      <c r="EI75">
        <v>1</v>
      </c>
      <c r="EJ75">
        <v>1</v>
      </c>
      <c r="EK75">
        <v>1</v>
      </c>
      <c r="EL75">
        <v>1</v>
      </c>
      <c r="EM75">
        <v>1</v>
      </c>
      <c r="EN75">
        <v>1</v>
      </c>
    </row>
    <row r="76" spans="1:144" x14ac:dyDescent="0.25">
      <c r="A76" t="s">
        <v>137</v>
      </c>
      <c r="B76" s="14">
        <v>0.38730888309074862</v>
      </c>
      <c r="C76" s="14">
        <v>0.48390195685165044</v>
      </c>
      <c r="D76" s="14">
        <v>0.15208305596704164</v>
      </c>
      <c r="E76" s="14">
        <v>0.16302263814522164</v>
      </c>
      <c r="F76" s="14">
        <v>-0.68571514577762771</v>
      </c>
      <c r="G76" s="14">
        <v>-0.32087931870642883</v>
      </c>
      <c r="H76">
        <v>3628000</v>
      </c>
      <c r="I76">
        <v>4272496</v>
      </c>
      <c r="J76">
        <v>2388204</v>
      </c>
      <c r="K76">
        <v>1345691</v>
      </c>
      <c r="L76">
        <v>1704212</v>
      </c>
      <c r="M76">
        <v>1988474</v>
      </c>
      <c r="N76">
        <v>2859456</v>
      </c>
      <c r="O76">
        <v>2340000</v>
      </c>
      <c r="P76">
        <v>0.36441510474090411</v>
      </c>
      <c r="Q76">
        <v>2.896657129696552</v>
      </c>
      <c r="R76">
        <v>8.1269924842696177</v>
      </c>
      <c r="S76">
        <v>6.6982502845743994</v>
      </c>
      <c r="T76">
        <v>6.0926411099699296</v>
      </c>
      <c r="U76">
        <v>6.9677690251460742</v>
      </c>
      <c r="V76">
        <v>0.83932188500190241</v>
      </c>
      <c r="W76">
        <v>0.97559269634710177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0.13081725339986716</v>
      </c>
      <c r="BD76">
        <v>0</v>
      </c>
      <c r="BE76">
        <v>1</v>
      </c>
      <c r="BF76">
        <v>1</v>
      </c>
      <c r="BG76">
        <v>1</v>
      </c>
      <c r="BH76">
        <v>0.99999976373982846</v>
      </c>
      <c r="BI76">
        <v>1</v>
      </c>
      <c r="BJ76">
        <v>0</v>
      </c>
      <c r="BK76">
        <v>1</v>
      </c>
      <c r="BL76">
        <v>0</v>
      </c>
      <c r="BM76">
        <v>0</v>
      </c>
      <c r="BN76">
        <v>5342622</v>
      </c>
      <c r="BO76">
        <v>5342622</v>
      </c>
      <c r="BP76">
        <v>4232622</v>
      </c>
      <c r="BQ76">
        <v>4232621</v>
      </c>
      <c r="BR76">
        <v>7487076</v>
      </c>
      <c r="BS76">
        <v>0</v>
      </c>
      <c r="BT76">
        <v>0</v>
      </c>
      <c r="BU76">
        <v>5342622</v>
      </c>
      <c r="BV76">
        <v>5342622</v>
      </c>
      <c r="BW76">
        <v>4232622</v>
      </c>
      <c r="BX76">
        <v>4232621</v>
      </c>
      <c r="BY76">
        <v>7487076</v>
      </c>
      <c r="BZ76">
        <v>0</v>
      </c>
      <c r="CA76">
        <v>324300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266666</v>
      </c>
      <c r="CR76">
        <v>0</v>
      </c>
      <c r="CS76">
        <v>0</v>
      </c>
      <c r="CT76">
        <v>5342622</v>
      </c>
      <c r="CU76">
        <v>5342622</v>
      </c>
      <c r="CV76">
        <v>4232622</v>
      </c>
      <c r="CW76">
        <v>4232621</v>
      </c>
      <c r="CX76">
        <v>7487076</v>
      </c>
      <c r="CY76">
        <v>0</v>
      </c>
      <c r="CZ76">
        <v>0</v>
      </c>
      <c r="DA76">
        <v>5342622</v>
      </c>
      <c r="DB76">
        <v>5342622</v>
      </c>
      <c r="DC76">
        <v>4232622</v>
      </c>
      <c r="DD76">
        <v>4232621</v>
      </c>
      <c r="DE76">
        <v>7487076</v>
      </c>
      <c r="DF76">
        <v>0</v>
      </c>
      <c r="DG76">
        <v>590966</v>
      </c>
      <c r="DH76">
        <v>0</v>
      </c>
      <c r="DI76">
        <v>0</v>
      </c>
      <c r="DJ76">
        <v>2.2370877864705023</v>
      </c>
      <c r="DK76">
        <v>3.9701699721555692</v>
      </c>
      <c r="DL76">
        <v>2.4836241031045434</v>
      </c>
      <c r="DM76">
        <v>2.1285774920868969</v>
      </c>
      <c r="DN76">
        <v>2.6183567783522461</v>
      </c>
      <c r="DO76">
        <v>0</v>
      </c>
      <c r="DP76">
        <v>0</v>
      </c>
      <c r="DQ76">
        <v>1.2504685785545497</v>
      </c>
      <c r="DR76">
        <v>2.2370877864705023</v>
      </c>
      <c r="DS76">
        <v>3.1453149348550298</v>
      </c>
      <c r="DT76">
        <v>2.4836235163230866</v>
      </c>
      <c r="DU76" s="42">
        <v>3.7652370611836012</v>
      </c>
      <c r="DV76">
        <v>0</v>
      </c>
      <c r="DW76">
        <v>0.25254957264957267</v>
      </c>
      <c r="DX76" s="42">
        <v>-3.5126874885340285</v>
      </c>
      <c r="DY76" s="17">
        <v>0</v>
      </c>
      <c r="DZ76">
        <v>0</v>
      </c>
      <c r="EA76">
        <v>0.36737680454047422</v>
      </c>
      <c r="EB76">
        <v>0.42314593841448522</v>
      </c>
      <c r="EC76">
        <v>0.38134168942337754</v>
      </c>
      <c r="ED76">
        <v>0.41567099164920474</v>
      </c>
      <c r="EE76">
        <v>0.58858753946019993</v>
      </c>
      <c r="EF76">
        <v>0</v>
      </c>
      <c r="EG76">
        <v>0</v>
      </c>
      <c r="EH76">
        <v>0.36737680454047422</v>
      </c>
      <c r="EI76">
        <v>0.42314593841448522</v>
      </c>
      <c r="EJ76">
        <v>0.38134168942337754</v>
      </c>
      <c r="EK76">
        <v>0.41567099164920474</v>
      </c>
      <c r="EL76">
        <v>0.58858753946019993</v>
      </c>
      <c r="EM76">
        <v>0</v>
      </c>
      <c r="EN76">
        <v>7.2589999274058251E-2</v>
      </c>
    </row>
    <row r="77" spans="1:144" x14ac:dyDescent="0.25">
      <c r="A77" t="s">
        <v>97</v>
      </c>
      <c r="B77" s="14">
        <v>7.0400935087666511E-2</v>
      </c>
      <c r="C77" s="14">
        <v>0.16527331347012542</v>
      </c>
      <c r="D77" s="14">
        <v>0.17415024519832073</v>
      </c>
      <c r="E77" s="14">
        <v>0.15762390413162833</v>
      </c>
      <c r="F77" s="14">
        <v>5.371061753293823E-2</v>
      </c>
      <c r="G77" s="14">
        <v>-7.6494093384970874E-3</v>
      </c>
      <c r="H77">
        <v>3765580</v>
      </c>
      <c r="I77">
        <v>3918382</v>
      </c>
      <c r="J77">
        <v>4735081</v>
      </c>
      <c r="K77">
        <v>4738655</v>
      </c>
      <c r="L77">
        <v>5438315</v>
      </c>
      <c r="M77">
        <v>6010799</v>
      </c>
      <c r="N77">
        <v>6839081</v>
      </c>
      <c r="O77">
        <v>7398384</v>
      </c>
      <c r="P77">
        <v>1.3512096493994517</v>
      </c>
      <c r="Q77">
        <v>1.2126480960311266</v>
      </c>
      <c r="R77">
        <v>0.74196833152964536</v>
      </c>
      <c r="S77">
        <v>0.53386038815592896</v>
      </c>
      <c r="T77">
        <v>0.70378940988880678</v>
      </c>
      <c r="U77">
        <v>0.8344127853399681</v>
      </c>
      <c r="V77">
        <v>0.7361343934061203</v>
      </c>
      <c r="W77">
        <v>0.67638514885478529</v>
      </c>
      <c r="X77">
        <v>0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1000000</v>
      </c>
      <c r="BN77">
        <v>1000000</v>
      </c>
      <c r="BO77">
        <v>1000000</v>
      </c>
      <c r="BP77">
        <v>1000000</v>
      </c>
      <c r="BQ77">
        <v>3500000</v>
      </c>
      <c r="BR77">
        <v>5000000</v>
      </c>
      <c r="BS77">
        <v>5000000</v>
      </c>
      <c r="BT77">
        <v>1000000</v>
      </c>
      <c r="BU77">
        <v>1000000</v>
      </c>
      <c r="BV77">
        <v>1000000</v>
      </c>
      <c r="BW77">
        <v>1000000</v>
      </c>
      <c r="BX77">
        <v>3500000</v>
      </c>
      <c r="BY77">
        <v>5000000</v>
      </c>
      <c r="BZ77">
        <v>5000000</v>
      </c>
      <c r="CA77">
        <v>5000000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1000000</v>
      </c>
      <c r="CT77">
        <v>1000000</v>
      </c>
      <c r="CU77">
        <v>1000000</v>
      </c>
      <c r="CV77">
        <v>1000000</v>
      </c>
      <c r="CW77">
        <v>3500000</v>
      </c>
      <c r="CX77">
        <v>5000000</v>
      </c>
      <c r="CY77">
        <v>5000000</v>
      </c>
      <c r="CZ77">
        <v>1000000</v>
      </c>
      <c r="DA77">
        <v>1000000</v>
      </c>
      <c r="DB77">
        <v>1000000</v>
      </c>
      <c r="DC77">
        <v>1000000</v>
      </c>
      <c r="DD77">
        <v>3500000</v>
      </c>
      <c r="DE77">
        <v>5000000</v>
      </c>
      <c r="DF77">
        <v>5000000</v>
      </c>
      <c r="DG77">
        <v>5000000</v>
      </c>
      <c r="DH77">
        <v>0</v>
      </c>
      <c r="DI77">
        <v>0.25520737896407242</v>
      </c>
      <c r="DJ77">
        <v>0.21118962906864741</v>
      </c>
      <c r="DK77">
        <v>0.21103034510847488</v>
      </c>
      <c r="DL77">
        <v>0.18388048503994345</v>
      </c>
      <c r="DM77">
        <v>0.58228531681062701</v>
      </c>
      <c r="DN77">
        <v>0.73109237922463555</v>
      </c>
      <c r="DO77">
        <v>0.67582326086345346</v>
      </c>
      <c r="DP77">
        <v>0.26556333951210703</v>
      </c>
      <c r="DQ77">
        <v>0.25520737896407242</v>
      </c>
      <c r="DR77">
        <v>0.21118962906864741</v>
      </c>
      <c r="DS77">
        <v>0.21103034510847488</v>
      </c>
      <c r="DT77">
        <v>0.643581697639802</v>
      </c>
      <c r="DU77" s="42">
        <v>0.83183616687232431</v>
      </c>
      <c r="DV77">
        <v>0.73109237922463555</v>
      </c>
      <c r="DW77">
        <v>0.67582326086345346</v>
      </c>
      <c r="DX77" s="42">
        <v>-0.15601290600887086</v>
      </c>
      <c r="DY77" s="17">
        <v>0</v>
      </c>
      <c r="DZ77">
        <v>8.8484166245113349E-2</v>
      </c>
      <c r="EA77">
        <v>8.8194270811973785E-2</v>
      </c>
      <c r="EB77">
        <v>0.10772954067894389</v>
      </c>
      <c r="EC77">
        <v>0.11407071380433588</v>
      </c>
      <c r="ED77">
        <v>0.2936241610738255</v>
      </c>
      <c r="EE77">
        <v>0.91240875912408759</v>
      </c>
      <c r="EF77">
        <v>1</v>
      </c>
      <c r="EG77">
        <v>8.8484166245113349E-2</v>
      </c>
      <c r="EH77">
        <v>8.8194270811973785E-2</v>
      </c>
      <c r="EI77">
        <v>0.10772954067894389</v>
      </c>
      <c r="EJ77">
        <v>0.11407071380433588</v>
      </c>
      <c r="EK77">
        <v>0.2936241610738255</v>
      </c>
      <c r="EL77">
        <v>0.91240875912408759</v>
      </c>
      <c r="EM77">
        <v>1</v>
      </c>
      <c r="EN77">
        <v>1</v>
      </c>
    </row>
    <row r="78" spans="1:144" x14ac:dyDescent="0.25">
      <c r="A78" t="s">
        <v>98</v>
      </c>
      <c r="B78" s="14">
        <v>0.8888436113217848</v>
      </c>
      <c r="C78" s="14">
        <v>0.55464827076685186</v>
      </c>
      <c r="D78" s="14">
        <v>0.7362945203775485</v>
      </c>
      <c r="E78" s="14">
        <v>0.84814265649872345</v>
      </c>
      <c r="F78" s="14">
        <v>0.32749809056387053</v>
      </c>
      <c r="G78" s="14">
        <v>0.29349438573187159</v>
      </c>
      <c r="H78">
        <v>91708085</v>
      </c>
      <c r="I78">
        <v>91708085</v>
      </c>
      <c r="J78">
        <v>91708085</v>
      </c>
      <c r="K78">
        <v>91708085</v>
      </c>
      <c r="L78">
        <v>91708085</v>
      </c>
      <c r="M78">
        <v>93972202</v>
      </c>
      <c r="N78">
        <v>93972202</v>
      </c>
      <c r="O78">
        <v>93972202</v>
      </c>
      <c r="P78">
        <v>1.5808208905454895</v>
      </c>
      <c r="Q78">
        <v>1.7650865376287226</v>
      </c>
      <c r="R78">
        <v>1.8201338335762915</v>
      </c>
      <c r="S78">
        <v>1.7878228505754148</v>
      </c>
      <c r="T78">
        <v>1.8007409611411922</v>
      </c>
      <c r="U78">
        <v>1.2066070010391288</v>
      </c>
      <c r="V78">
        <v>1.6277474063196793</v>
      </c>
      <c r="W78">
        <v>2.5092411154656218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125397000</v>
      </c>
      <c r="BM78">
        <v>145897256</v>
      </c>
      <c r="BN78">
        <v>162971169</v>
      </c>
      <c r="BO78">
        <v>168122941</v>
      </c>
      <c r="BP78">
        <v>165206429</v>
      </c>
      <c r="BQ78">
        <v>166468641</v>
      </c>
      <c r="BR78">
        <v>114322005</v>
      </c>
      <c r="BS78">
        <v>154285574</v>
      </c>
      <c r="BT78">
        <v>145897256</v>
      </c>
      <c r="BU78">
        <v>162971169</v>
      </c>
      <c r="BV78">
        <v>168122941</v>
      </c>
      <c r="BW78">
        <v>165206429</v>
      </c>
      <c r="BX78">
        <v>166468641</v>
      </c>
      <c r="BY78">
        <v>114322005</v>
      </c>
      <c r="BZ78">
        <v>154285574</v>
      </c>
      <c r="CA78">
        <v>237933148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125397000</v>
      </c>
      <c r="CS78">
        <v>145897256</v>
      </c>
      <c r="CT78">
        <v>162971169</v>
      </c>
      <c r="CU78">
        <v>168122941</v>
      </c>
      <c r="CV78">
        <v>165206429</v>
      </c>
      <c r="CW78">
        <v>166468641</v>
      </c>
      <c r="CX78">
        <v>114322005</v>
      </c>
      <c r="CY78">
        <v>154285574</v>
      </c>
      <c r="CZ78">
        <v>145897256</v>
      </c>
      <c r="DA78">
        <v>162971169</v>
      </c>
      <c r="DB78">
        <v>168122941</v>
      </c>
      <c r="DC78">
        <v>165206429</v>
      </c>
      <c r="DD78">
        <v>166468641</v>
      </c>
      <c r="DE78">
        <v>114322005</v>
      </c>
      <c r="DF78">
        <v>154285574</v>
      </c>
      <c r="DG78">
        <v>237933148</v>
      </c>
      <c r="DH78">
        <v>1.3673494545219214</v>
      </c>
      <c r="DI78">
        <v>1.5908876082190573</v>
      </c>
      <c r="DJ78">
        <v>1.7770643558853072</v>
      </c>
      <c r="DK78">
        <v>1.8332401227220043</v>
      </c>
      <c r="DL78">
        <v>1.8014379975331509</v>
      </c>
      <c r="DM78">
        <v>1.7714668535701654</v>
      </c>
      <c r="DN78">
        <v>1.2165513052466304</v>
      </c>
      <c r="DO78">
        <v>1.6418214186361197</v>
      </c>
      <c r="DP78">
        <v>1.5908876082190573</v>
      </c>
      <c r="DQ78">
        <v>1.7770643558853072</v>
      </c>
      <c r="DR78">
        <v>1.8332401227220043</v>
      </c>
      <c r="DS78">
        <v>1.8014379975331509</v>
      </c>
      <c r="DT78">
        <v>1.815201364198151</v>
      </c>
      <c r="DU78" s="42">
        <v>1.2165513052466304</v>
      </c>
      <c r="DV78">
        <v>1.6418214186361197</v>
      </c>
      <c r="DW78">
        <v>2.5319524597284633</v>
      </c>
      <c r="DX78" s="42">
        <v>1.3154011544818329</v>
      </c>
      <c r="DY78" s="17">
        <v>1</v>
      </c>
      <c r="DZ78">
        <v>1</v>
      </c>
      <c r="EA78">
        <v>0.99999601158038254</v>
      </c>
      <c r="EB78">
        <v>1</v>
      </c>
      <c r="EC78">
        <v>0.99999923731839813</v>
      </c>
      <c r="ED78">
        <v>1</v>
      </c>
      <c r="EE78">
        <v>1</v>
      </c>
      <c r="EF78">
        <v>1</v>
      </c>
      <c r="EG78">
        <v>1</v>
      </c>
      <c r="EH78">
        <v>0.99999601158038254</v>
      </c>
      <c r="EI78">
        <v>1</v>
      </c>
      <c r="EJ78">
        <v>0.99999923731839813</v>
      </c>
      <c r="EK78">
        <v>1</v>
      </c>
      <c r="EL78">
        <v>1</v>
      </c>
      <c r="EM78">
        <v>1</v>
      </c>
      <c r="EN78">
        <v>1</v>
      </c>
    </row>
    <row r="79" spans="1:144" x14ac:dyDescent="0.25">
      <c r="A79" t="s">
        <v>99</v>
      </c>
      <c r="B79" s="14">
        <v>0.33433084369584282</v>
      </c>
      <c r="C79" s="14">
        <v>0.42287858768813563</v>
      </c>
      <c r="D79" s="14">
        <v>0.49687083857733344</v>
      </c>
      <c r="E79" s="14">
        <v>0.46802769432193947</v>
      </c>
      <c r="F79" s="14">
        <v>0.17497280080722741</v>
      </c>
      <c r="G79" s="14">
        <v>4.5149106633803837E-2</v>
      </c>
      <c r="H79">
        <v>37586000</v>
      </c>
      <c r="I79">
        <v>39279180</v>
      </c>
      <c r="J79">
        <v>39293691</v>
      </c>
      <c r="K79">
        <v>65036495</v>
      </c>
      <c r="L79">
        <v>66541836</v>
      </c>
      <c r="M79">
        <v>151048671</v>
      </c>
      <c r="N79">
        <v>153440716</v>
      </c>
      <c r="O79">
        <v>148805988</v>
      </c>
      <c r="P79">
        <v>0</v>
      </c>
      <c r="Q79">
        <v>0</v>
      </c>
      <c r="R79">
        <v>0</v>
      </c>
      <c r="S79">
        <v>0</v>
      </c>
      <c r="T79">
        <v>1.9536581467334324</v>
      </c>
      <c r="U79">
        <v>1.1916688760538647</v>
      </c>
      <c r="V79">
        <v>1.1730915019974228</v>
      </c>
      <c r="W79">
        <v>1.2096287415530618</v>
      </c>
      <c r="X79">
        <v>0</v>
      </c>
      <c r="Y79">
        <v>0</v>
      </c>
      <c r="Z79">
        <v>0</v>
      </c>
      <c r="AA79">
        <v>0</v>
      </c>
      <c r="AB79">
        <v>0</v>
      </c>
      <c r="AC79">
        <v>1</v>
      </c>
      <c r="AD79">
        <v>1</v>
      </c>
      <c r="AE79">
        <v>1</v>
      </c>
      <c r="AF79">
        <v>0</v>
      </c>
      <c r="AG79">
        <v>0</v>
      </c>
      <c r="AH79">
        <v>0</v>
      </c>
      <c r="AI79">
        <v>0</v>
      </c>
      <c r="AJ79">
        <v>1</v>
      </c>
      <c r="AK79">
        <v>1</v>
      </c>
      <c r="AL79">
        <v>1</v>
      </c>
      <c r="AM79">
        <v>1</v>
      </c>
      <c r="AN79">
        <v>0.79461396208969026</v>
      </c>
      <c r="AO79">
        <v>0.95588249032767569</v>
      </c>
      <c r="AP79">
        <v>0.83303363513381812</v>
      </c>
      <c r="AQ79">
        <v>0.96238471710051388</v>
      </c>
      <c r="AR79">
        <v>0.83570067977876317</v>
      </c>
      <c r="AS79">
        <v>0.93114584350221385</v>
      </c>
      <c r="AT79">
        <v>0.80077727795436859</v>
      </c>
      <c r="AU79">
        <v>0.80919674739019709</v>
      </c>
      <c r="AV79">
        <v>0.95588249032767569</v>
      </c>
      <c r="AW79">
        <v>0.83303363513381812</v>
      </c>
      <c r="AX79">
        <v>0.96238471710051388</v>
      </c>
      <c r="AY79">
        <v>0.83570067977876317</v>
      </c>
      <c r="AZ79">
        <v>0.93114584350221385</v>
      </c>
      <c r="BA79">
        <v>0.80077727795436859</v>
      </c>
      <c r="BB79">
        <v>0.80919674739019709</v>
      </c>
      <c r="BC79">
        <v>0.6438117034005334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130000000</v>
      </c>
      <c r="BR79">
        <v>180000000</v>
      </c>
      <c r="BS79">
        <v>180000000</v>
      </c>
      <c r="BT79">
        <v>0</v>
      </c>
      <c r="BU79">
        <v>0</v>
      </c>
      <c r="BV79">
        <v>0</v>
      </c>
      <c r="BW79">
        <v>0</v>
      </c>
      <c r="BX79">
        <v>130000000</v>
      </c>
      <c r="BY79">
        <v>180000000</v>
      </c>
      <c r="BZ79">
        <v>180000000</v>
      </c>
      <c r="CA79">
        <v>180000000</v>
      </c>
      <c r="CB79">
        <v>55000000</v>
      </c>
      <c r="CC79">
        <v>77250000</v>
      </c>
      <c r="CD79">
        <v>89500000</v>
      </c>
      <c r="CE79">
        <v>97000000</v>
      </c>
      <c r="CF79">
        <v>88500000</v>
      </c>
      <c r="CG79">
        <v>87848219</v>
      </c>
      <c r="CH79">
        <v>63235692</v>
      </c>
      <c r="CI79">
        <v>17778093</v>
      </c>
      <c r="CJ79">
        <v>77250000</v>
      </c>
      <c r="CK79">
        <v>89500000</v>
      </c>
      <c r="CL79">
        <v>97000000</v>
      </c>
      <c r="CM79">
        <v>88500000</v>
      </c>
      <c r="CN79">
        <v>87848219</v>
      </c>
      <c r="CO79">
        <v>63235692</v>
      </c>
      <c r="CP79">
        <v>17778093</v>
      </c>
      <c r="CQ79">
        <v>14980644</v>
      </c>
      <c r="CR79">
        <v>55000000</v>
      </c>
      <c r="CS79">
        <v>77250000</v>
      </c>
      <c r="CT79">
        <v>89500000</v>
      </c>
      <c r="CU79">
        <v>97000000</v>
      </c>
      <c r="CV79">
        <v>88500000</v>
      </c>
      <c r="CW79">
        <v>217848219</v>
      </c>
      <c r="CX79">
        <v>243235692</v>
      </c>
      <c r="CY79">
        <v>197778093</v>
      </c>
      <c r="CZ79">
        <v>77250000</v>
      </c>
      <c r="DA79">
        <v>89500000</v>
      </c>
      <c r="DB79">
        <v>97000000</v>
      </c>
      <c r="DC79">
        <v>88500000</v>
      </c>
      <c r="DD79">
        <v>217848219</v>
      </c>
      <c r="DE79">
        <v>243235692</v>
      </c>
      <c r="DF79">
        <v>197778093</v>
      </c>
      <c r="DG79">
        <v>194980644</v>
      </c>
      <c r="DH79">
        <v>1.4633108072154526</v>
      </c>
      <c r="DI79">
        <v>1.9666907506724938</v>
      </c>
      <c r="DJ79">
        <v>2.2777193417640507</v>
      </c>
      <c r="DK79">
        <v>1.4914702891046019</v>
      </c>
      <c r="DL79">
        <v>1.3299903537377598</v>
      </c>
      <c r="DM79">
        <v>1.4422385682559233</v>
      </c>
      <c r="DN79">
        <v>1.5852095737092364</v>
      </c>
      <c r="DO79">
        <v>1.3291003652353022</v>
      </c>
      <c r="DP79">
        <v>2.0552865428617038</v>
      </c>
      <c r="DQ79">
        <v>2.2785608049862547</v>
      </c>
      <c r="DR79">
        <v>2.4685896776660661</v>
      </c>
      <c r="DS79">
        <v>1.3607744390284255</v>
      </c>
      <c r="DT79">
        <v>3.2738534446209151</v>
      </c>
      <c r="DU79" s="42">
        <v>1.6103133538990224</v>
      </c>
      <c r="DV79">
        <v>1.2889544454419777</v>
      </c>
      <c r="DW79">
        <v>1.3103010612718085</v>
      </c>
      <c r="DX79" s="42">
        <v>-0.30001229262721396</v>
      </c>
      <c r="DY79" s="17">
        <v>0.9609168894246729</v>
      </c>
      <c r="DZ79">
        <v>0.95675379938080385</v>
      </c>
      <c r="EA79">
        <v>0.95671672436612765</v>
      </c>
      <c r="EB79">
        <v>0.97641007354823983</v>
      </c>
      <c r="EC79">
        <v>1</v>
      </c>
      <c r="ED79">
        <v>0.99803751738224711</v>
      </c>
      <c r="EE79">
        <v>0.9968703601561647</v>
      </c>
      <c r="EF79">
        <v>1</v>
      </c>
      <c r="EG79">
        <v>0.95675379938080385</v>
      </c>
      <c r="EH79">
        <v>0.95671672436612765</v>
      </c>
      <c r="EI79">
        <v>0.97641007354823983</v>
      </c>
      <c r="EJ79">
        <v>1</v>
      </c>
      <c r="EK79">
        <v>0.99803751738224711</v>
      </c>
      <c r="EL79">
        <v>0.9968703601561647</v>
      </c>
      <c r="EM79">
        <v>1</v>
      </c>
      <c r="EN79">
        <v>1</v>
      </c>
    </row>
    <row r="80" spans="1:144" x14ac:dyDescent="0.25">
      <c r="A80" t="s">
        <v>100</v>
      </c>
      <c r="B80" s="14">
        <v>0</v>
      </c>
      <c r="C80" s="14">
        <v>3.11173330866107E-3</v>
      </c>
      <c r="D80" s="14">
        <v>0.11583699566953905</v>
      </c>
      <c r="E80" s="14">
        <v>0</v>
      </c>
      <c r="F80" s="14">
        <v>36.225875156821161</v>
      </c>
      <c r="G80" s="14">
        <v>-3.11173330866107E-3</v>
      </c>
      <c r="H80">
        <v>3709000</v>
      </c>
      <c r="I80">
        <v>6711005</v>
      </c>
      <c r="J80">
        <v>5000000</v>
      </c>
      <c r="K80">
        <v>5000000</v>
      </c>
      <c r="L80">
        <v>5000000</v>
      </c>
      <c r="M80">
        <v>6859141</v>
      </c>
      <c r="N80">
        <v>6821681</v>
      </c>
      <c r="O80">
        <v>7751104</v>
      </c>
      <c r="P80">
        <v>1.1890466682145344</v>
      </c>
      <c r="Q80">
        <v>1.3749858693388055</v>
      </c>
      <c r="R80">
        <v>0.85634078693207405</v>
      </c>
      <c r="S80">
        <v>9.7087564662316197E-4</v>
      </c>
      <c r="T80">
        <v>0</v>
      </c>
      <c r="U80">
        <v>9.9009060867361193E-3</v>
      </c>
      <c r="V80">
        <v>0.48095186870980289</v>
      </c>
      <c r="W80">
        <v>0</v>
      </c>
      <c r="X80">
        <v>1.1615974609891564</v>
      </c>
      <c r="Y80">
        <v>1.108437239913985</v>
      </c>
      <c r="Z80">
        <v>1.0646749538043601</v>
      </c>
      <c r="AA80">
        <v>1.1296223915270103</v>
      </c>
      <c r="AB80">
        <v>0</v>
      </c>
      <c r="AC80">
        <v>0</v>
      </c>
      <c r="AD80">
        <v>1</v>
      </c>
      <c r="AE80">
        <v>1</v>
      </c>
      <c r="AF80">
        <v>1.108437239913985</v>
      </c>
      <c r="AG80">
        <v>1.0646749538043601</v>
      </c>
      <c r="AH80">
        <v>1.1296223915270103</v>
      </c>
      <c r="AI80">
        <v>0</v>
      </c>
      <c r="AJ80">
        <v>0</v>
      </c>
      <c r="AK80">
        <v>1</v>
      </c>
      <c r="AL80">
        <v>1</v>
      </c>
      <c r="AM80">
        <v>0</v>
      </c>
      <c r="AN80">
        <v>3.3589462129527993E-2</v>
      </c>
      <c r="AO80">
        <v>3.0808682262387074E-2</v>
      </c>
      <c r="AP80">
        <v>1.6039515508239817</v>
      </c>
      <c r="AQ80">
        <v>1.296875503460803</v>
      </c>
      <c r="AR80">
        <v>0</v>
      </c>
      <c r="AS80">
        <v>0</v>
      </c>
      <c r="AT80">
        <v>0</v>
      </c>
      <c r="AU80">
        <v>0</v>
      </c>
      <c r="AV80">
        <v>3.0808682262387074E-2</v>
      </c>
      <c r="AW80">
        <v>1.6039515508239817</v>
      </c>
      <c r="AX80">
        <v>1.296875503460803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3781000</v>
      </c>
      <c r="BM80">
        <v>3781201</v>
      </c>
      <c r="BN80">
        <v>3781201</v>
      </c>
      <c r="BO80">
        <v>997806</v>
      </c>
      <c r="BP80">
        <v>0</v>
      </c>
      <c r="BQ80">
        <v>0</v>
      </c>
      <c r="BR80">
        <v>72344</v>
      </c>
      <c r="BS80">
        <v>3506833</v>
      </c>
      <c r="BT80">
        <v>3781201</v>
      </c>
      <c r="BU80">
        <v>3781201</v>
      </c>
      <c r="BV80">
        <v>997806</v>
      </c>
      <c r="BW80">
        <v>0</v>
      </c>
      <c r="BX80">
        <v>0</v>
      </c>
      <c r="BY80">
        <v>72344</v>
      </c>
      <c r="BZ80">
        <v>3506833</v>
      </c>
      <c r="CA80">
        <v>0</v>
      </c>
      <c r="CB80">
        <v>153000</v>
      </c>
      <c r="CC80">
        <v>136674</v>
      </c>
      <c r="CD80">
        <v>1909630</v>
      </c>
      <c r="CE80">
        <v>2327639</v>
      </c>
      <c r="CF80">
        <v>0</v>
      </c>
      <c r="CG80">
        <v>0</v>
      </c>
      <c r="CH80">
        <v>0</v>
      </c>
      <c r="CI80">
        <v>0</v>
      </c>
      <c r="CJ80">
        <v>136674</v>
      </c>
      <c r="CK80">
        <v>1909630</v>
      </c>
      <c r="CL80">
        <v>2327639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3934000</v>
      </c>
      <c r="CS80">
        <v>3917875</v>
      </c>
      <c r="CT80">
        <v>5690831</v>
      </c>
      <c r="CU80">
        <v>3325445</v>
      </c>
      <c r="CV80">
        <v>0</v>
      </c>
      <c r="CW80">
        <v>0</v>
      </c>
      <c r="CX80">
        <v>72344</v>
      </c>
      <c r="CY80">
        <v>3506833</v>
      </c>
      <c r="CZ80">
        <v>3917875</v>
      </c>
      <c r="DA80">
        <v>5690831</v>
      </c>
      <c r="DB80">
        <v>3325445</v>
      </c>
      <c r="DC80">
        <v>0</v>
      </c>
      <c r="DD80">
        <v>0</v>
      </c>
      <c r="DE80">
        <v>72344</v>
      </c>
      <c r="DF80">
        <v>3506833</v>
      </c>
      <c r="DG80">
        <v>0</v>
      </c>
      <c r="DH80">
        <v>1.0606632515502832</v>
      </c>
      <c r="DI80">
        <v>0.58379855178173756</v>
      </c>
      <c r="DJ80">
        <v>1.1381661999999999</v>
      </c>
      <c r="DK80">
        <v>0.66508900000000004</v>
      </c>
      <c r="DL80">
        <v>0</v>
      </c>
      <c r="DM80">
        <v>0</v>
      </c>
      <c r="DN80">
        <v>1.0605010700441724E-2</v>
      </c>
      <c r="DO80">
        <v>0.45243013124323966</v>
      </c>
      <c r="DP80">
        <v>1.0563157185225127</v>
      </c>
      <c r="DQ80">
        <v>0.84798491433101297</v>
      </c>
      <c r="DR80">
        <v>0.66508900000000004</v>
      </c>
      <c r="DS80">
        <v>0</v>
      </c>
      <c r="DT80">
        <v>0</v>
      </c>
      <c r="DU80" s="42">
        <v>1.0547093287628874E-2</v>
      </c>
      <c r="DV80">
        <v>0.51407167822711142</v>
      </c>
      <c r="DW80">
        <v>0</v>
      </c>
      <c r="DX80" s="42">
        <v>-1.0547093287628874E-2</v>
      </c>
      <c r="DY80" s="17">
        <v>0.23846760016972782</v>
      </c>
      <c r="DZ80">
        <v>0.24232432688528838</v>
      </c>
      <c r="EA80">
        <v>0.19955993115942258</v>
      </c>
      <c r="EB80">
        <v>0.14308157415310699</v>
      </c>
      <c r="EC80">
        <v>0</v>
      </c>
      <c r="ED80">
        <v>0</v>
      </c>
      <c r="EE80">
        <v>1.445572624118747E-2</v>
      </c>
      <c r="EF80">
        <v>0.40769675589531773</v>
      </c>
      <c r="EG80">
        <v>0.24232432688528838</v>
      </c>
      <c r="EH80">
        <v>0.19955993115942258</v>
      </c>
      <c r="EI80">
        <v>0.14308157415310699</v>
      </c>
      <c r="EJ80">
        <v>0</v>
      </c>
      <c r="EK80">
        <v>0</v>
      </c>
      <c r="EL80">
        <v>1.445572624118747E-2</v>
      </c>
      <c r="EM80">
        <v>0.40769675589531773</v>
      </c>
      <c r="EN80">
        <v>0</v>
      </c>
    </row>
    <row r="81" spans="1:144" x14ac:dyDescent="0.25">
      <c r="A81" t="s">
        <v>101</v>
      </c>
      <c r="B81" s="14">
        <v>0.12532003746574646</v>
      </c>
      <c r="C81" s="14">
        <v>0.16474907693971316</v>
      </c>
      <c r="D81" s="14">
        <v>0.20263004726096642</v>
      </c>
      <c r="E81" s="14">
        <v>0.1453128398701814</v>
      </c>
      <c r="F81" s="14">
        <v>0.22993130538215453</v>
      </c>
      <c r="G81" s="14">
        <v>-1.9436237069531764E-2</v>
      </c>
      <c r="H81">
        <v>467000</v>
      </c>
      <c r="I81">
        <v>466924</v>
      </c>
      <c r="J81">
        <v>469824</v>
      </c>
      <c r="K81">
        <v>9547208</v>
      </c>
      <c r="L81">
        <v>9505086</v>
      </c>
      <c r="M81">
        <v>9505086</v>
      </c>
      <c r="N81">
        <v>11005086</v>
      </c>
      <c r="O81">
        <v>11005086</v>
      </c>
      <c r="P81">
        <v>0</v>
      </c>
      <c r="Q81">
        <v>0</v>
      </c>
      <c r="R81">
        <v>0</v>
      </c>
      <c r="S81">
        <v>0.6564721330047486</v>
      </c>
      <c r="T81">
        <v>0.66075767910367089</v>
      </c>
      <c r="U81">
        <v>0.86109268804031502</v>
      </c>
      <c r="V81">
        <v>0.94011337525282401</v>
      </c>
      <c r="W81">
        <v>0.62691912743925882</v>
      </c>
      <c r="X81">
        <v>0</v>
      </c>
      <c r="Y81">
        <v>0</v>
      </c>
      <c r="Z81">
        <v>0</v>
      </c>
      <c r="AA81">
        <v>0</v>
      </c>
      <c r="AB81">
        <v>1</v>
      </c>
      <c r="AC81">
        <v>1</v>
      </c>
      <c r="AD81">
        <v>1</v>
      </c>
      <c r="AE81">
        <v>1.0132549364855004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1</v>
      </c>
      <c r="AL81">
        <v>1.0132549364855004</v>
      </c>
      <c r="AM81">
        <v>1.0138248847926268</v>
      </c>
      <c r="AN81">
        <v>0</v>
      </c>
      <c r="AO81">
        <v>0</v>
      </c>
      <c r="AP81">
        <v>0</v>
      </c>
      <c r="AQ81">
        <v>0</v>
      </c>
      <c r="AR81">
        <v>0.30757166286804416</v>
      </c>
      <c r="AS81">
        <v>0.17571102770828737</v>
      </c>
      <c r="AT81">
        <v>3.5393657102710625</v>
      </c>
      <c r="AU81">
        <v>4.3992718446601939</v>
      </c>
      <c r="AV81">
        <v>0</v>
      </c>
      <c r="AW81">
        <v>0</v>
      </c>
      <c r="AX81">
        <v>0</v>
      </c>
      <c r="AY81">
        <v>0.30757166286804416</v>
      </c>
      <c r="AZ81">
        <v>0.17571102770828737</v>
      </c>
      <c r="BA81">
        <v>3.5393657102710625</v>
      </c>
      <c r="BB81">
        <v>4.3992718446601939</v>
      </c>
      <c r="BC81">
        <v>0.84854525216366528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997806</v>
      </c>
      <c r="BQ81">
        <v>1956775</v>
      </c>
      <c r="BR81">
        <v>4842979</v>
      </c>
      <c r="BS81">
        <v>7921577</v>
      </c>
      <c r="BT81">
        <v>0</v>
      </c>
      <c r="BU81">
        <v>0</v>
      </c>
      <c r="BV81">
        <v>0</v>
      </c>
      <c r="BW81">
        <v>997806</v>
      </c>
      <c r="BX81">
        <v>1956775</v>
      </c>
      <c r="BY81">
        <v>4842979</v>
      </c>
      <c r="BZ81">
        <v>7921577</v>
      </c>
      <c r="CA81">
        <v>5425000</v>
      </c>
      <c r="CB81">
        <v>0</v>
      </c>
      <c r="CC81">
        <v>0</v>
      </c>
      <c r="CD81">
        <v>0</v>
      </c>
      <c r="CE81">
        <v>0</v>
      </c>
      <c r="CF81">
        <v>1801836</v>
      </c>
      <c r="CG81">
        <v>1634296</v>
      </c>
      <c r="CH81">
        <v>565073</v>
      </c>
      <c r="CI81">
        <v>461440</v>
      </c>
      <c r="CJ81">
        <v>0</v>
      </c>
      <c r="CK81">
        <v>0</v>
      </c>
      <c r="CL81">
        <v>0</v>
      </c>
      <c r="CM81">
        <v>1801836</v>
      </c>
      <c r="CN81">
        <v>1634296</v>
      </c>
      <c r="CO81">
        <v>565073</v>
      </c>
      <c r="CP81">
        <v>461440</v>
      </c>
      <c r="CQ81">
        <v>3490692</v>
      </c>
      <c r="CR81">
        <v>0</v>
      </c>
      <c r="CS81">
        <v>0</v>
      </c>
      <c r="CT81">
        <v>0</v>
      </c>
      <c r="CU81">
        <v>0</v>
      </c>
      <c r="CV81">
        <v>2799642</v>
      </c>
      <c r="CW81">
        <v>3591071</v>
      </c>
      <c r="CX81">
        <v>5408052</v>
      </c>
      <c r="CY81">
        <v>8383017</v>
      </c>
      <c r="CZ81">
        <v>0</v>
      </c>
      <c r="DA81">
        <v>0</v>
      </c>
      <c r="DB81">
        <v>0</v>
      </c>
      <c r="DC81">
        <v>2799642</v>
      </c>
      <c r="DD81">
        <v>3591071</v>
      </c>
      <c r="DE81">
        <v>5408052</v>
      </c>
      <c r="DF81">
        <v>8383017</v>
      </c>
      <c r="DG81">
        <v>8915692</v>
      </c>
      <c r="DH81">
        <v>0</v>
      </c>
      <c r="DI81">
        <v>0</v>
      </c>
      <c r="DJ81">
        <v>0</v>
      </c>
      <c r="DK81">
        <v>0</v>
      </c>
      <c r="DL81">
        <v>0.29454146969317269</v>
      </c>
      <c r="DM81">
        <v>0.37780520870616002</v>
      </c>
      <c r="DN81">
        <v>0.49141387900103645</v>
      </c>
      <c r="DO81">
        <v>0.7617402535518577</v>
      </c>
      <c r="DP81">
        <v>0</v>
      </c>
      <c r="DQ81">
        <v>0</v>
      </c>
      <c r="DR81">
        <v>0</v>
      </c>
      <c r="DS81">
        <v>0.29324196141950609</v>
      </c>
      <c r="DT81">
        <v>0.37780520870616002</v>
      </c>
      <c r="DU81" s="42">
        <v>0.56896402620660136</v>
      </c>
      <c r="DV81">
        <v>0.7617402535518577</v>
      </c>
      <c r="DW81">
        <v>0.81014287394028539</v>
      </c>
      <c r="DX81" s="42">
        <v>0.24117884773368403</v>
      </c>
      <c r="DY81" s="17">
        <v>0</v>
      </c>
      <c r="DZ81">
        <v>0</v>
      </c>
      <c r="EA81">
        <v>0</v>
      </c>
      <c r="EB81">
        <v>0</v>
      </c>
      <c r="EC81">
        <v>0.1851659166488091</v>
      </c>
      <c r="ED81">
        <v>0.26253746988482063</v>
      </c>
      <c r="EE81">
        <v>0.27780410704355063</v>
      </c>
      <c r="EF81">
        <v>0.41345890595237078</v>
      </c>
      <c r="EG81">
        <v>0</v>
      </c>
      <c r="EH81">
        <v>0</v>
      </c>
      <c r="EI81">
        <v>0</v>
      </c>
      <c r="EJ81">
        <v>0.1851659166488091</v>
      </c>
      <c r="EK81">
        <v>0.26253746988482063</v>
      </c>
      <c r="EL81">
        <v>0.27780410704355063</v>
      </c>
      <c r="EM81">
        <v>0.41345890595237078</v>
      </c>
      <c r="EN81">
        <v>0.53201515997226934</v>
      </c>
    </row>
    <row r="82" spans="1:144" x14ac:dyDescent="0.25">
      <c r="A82" t="s">
        <v>102</v>
      </c>
      <c r="B82" s="14">
        <v>0.14943089736398901</v>
      </c>
      <c r="C82" s="14">
        <v>0.13834626540932349</v>
      </c>
      <c r="D82" s="14">
        <v>0.1606657044128533</v>
      </c>
      <c r="E82" s="14">
        <v>0.33704186931478913</v>
      </c>
      <c r="F82" s="14">
        <v>0.16133026025309427</v>
      </c>
      <c r="G82" s="14">
        <v>0.19869560390546565</v>
      </c>
      <c r="H82">
        <v>58280752</v>
      </c>
      <c r="I82">
        <v>56904036</v>
      </c>
      <c r="J82">
        <v>149854711</v>
      </c>
      <c r="K82">
        <v>206555793</v>
      </c>
      <c r="L82">
        <v>198459099</v>
      </c>
      <c r="M82">
        <v>197045313</v>
      </c>
      <c r="N82">
        <v>204929355</v>
      </c>
      <c r="O82">
        <v>219457687</v>
      </c>
      <c r="P82">
        <v>1.4627418156855629</v>
      </c>
      <c r="Q82">
        <v>1.5153913511512611</v>
      </c>
      <c r="R82">
        <v>0.67166506363620426</v>
      </c>
      <c r="S82">
        <v>0.43829231165644433</v>
      </c>
      <c r="T82">
        <v>0.41910724385582343</v>
      </c>
      <c r="U82">
        <v>0.39185708010217934</v>
      </c>
      <c r="V82">
        <v>0.4474968117671575</v>
      </c>
      <c r="W82">
        <v>1.0170332880615842</v>
      </c>
      <c r="X82">
        <v>1</v>
      </c>
      <c r="Y82">
        <v>1</v>
      </c>
      <c r="Z82">
        <v>1</v>
      </c>
      <c r="AA82">
        <v>1</v>
      </c>
      <c r="AB82">
        <v>1.0344514008612851</v>
      </c>
      <c r="AC82">
        <v>1.0461499000000001</v>
      </c>
      <c r="AD82">
        <v>1</v>
      </c>
      <c r="AE82">
        <v>1.0890700089070009</v>
      </c>
      <c r="AF82">
        <v>1</v>
      </c>
      <c r="AG82">
        <v>1</v>
      </c>
      <c r="AH82">
        <v>1</v>
      </c>
      <c r="AI82">
        <v>1.0344514008612851</v>
      </c>
      <c r="AJ82">
        <v>1.0461499000000001</v>
      </c>
      <c r="AK82">
        <v>1</v>
      </c>
      <c r="AL82">
        <v>1.0890700089070009</v>
      </c>
      <c r="AM82">
        <v>1.00120773</v>
      </c>
      <c r="AN82">
        <v>0.91916585696439213</v>
      </c>
      <c r="AO82">
        <v>0.9090564552319218</v>
      </c>
      <c r="AP82">
        <v>0.93180635828156833</v>
      </c>
      <c r="AQ82">
        <v>0.93037146752333688</v>
      </c>
      <c r="AR82">
        <v>0.95708400766837143</v>
      </c>
      <c r="AS82">
        <v>0.89898757467290802</v>
      </c>
      <c r="AT82">
        <v>0.94393465347805539</v>
      </c>
      <c r="AU82">
        <v>0.97648524933742931</v>
      </c>
      <c r="AV82">
        <v>0.9090564552319218</v>
      </c>
      <c r="AW82">
        <v>0.93180635828156833</v>
      </c>
      <c r="AX82">
        <v>0.93037146752333688</v>
      </c>
      <c r="AY82">
        <v>0.95708400766837143</v>
      </c>
      <c r="AZ82">
        <v>0.89898757467290802</v>
      </c>
      <c r="BA82">
        <v>0.94393465347805539</v>
      </c>
      <c r="BB82">
        <v>0.97648524933742931</v>
      </c>
      <c r="BC82">
        <v>0.74964024989724032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20000000</v>
      </c>
      <c r="BM82">
        <v>20000000</v>
      </c>
      <c r="BN82">
        <v>20000000</v>
      </c>
      <c r="BO82">
        <v>16666667</v>
      </c>
      <c r="BP82">
        <v>13333333</v>
      </c>
      <c r="BQ82">
        <v>10000000</v>
      </c>
      <c r="BR82">
        <v>6666667</v>
      </c>
      <c r="BS82">
        <v>3333333</v>
      </c>
      <c r="BT82">
        <v>20000000</v>
      </c>
      <c r="BU82">
        <v>20000000</v>
      </c>
      <c r="BV82">
        <v>16666667</v>
      </c>
      <c r="BW82">
        <v>13333333</v>
      </c>
      <c r="BX82">
        <v>10000000</v>
      </c>
      <c r="BY82">
        <v>6666667</v>
      </c>
      <c r="BZ82">
        <v>3333333</v>
      </c>
      <c r="CA82">
        <v>100000000</v>
      </c>
      <c r="CB82">
        <v>112573000</v>
      </c>
      <c r="CC82">
        <v>121245122</v>
      </c>
      <c r="CD82">
        <v>150237669</v>
      </c>
      <c r="CE82">
        <v>140637704</v>
      </c>
      <c r="CF82">
        <v>164065807</v>
      </c>
      <c r="CG82">
        <v>179209631</v>
      </c>
      <c r="CH82">
        <v>155166560</v>
      </c>
      <c r="CI82">
        <v>147818927</v>
      </c>
      <c r="CJ82">
        <v>121245122</v>
      </c>
      <c r="CK82">
        <v>150237669</v>
      </c>
      <c r="CL82">
        <v>140637704</v>
      </c>
      <c r="CM82">
        <v>164065807</v>
      </c>
      <c r="CN82">
        <v>179209631</v>
      </c>
      <c r="CO82">
        <v>155166560</v>
      </c>
      <c r="CP82">
        <v>147818927</v>
      </c>
      <c r="CQ82">
        <v>44144369</v>
      </c>
      <c r="CR82">
        <v>132573000</v>
      </c>
      <c r="CS82">
        <v>141245122</v>
      </c>
      <c r="CT82">
        <v>170237669</v>
      </c>
      <c r="CU82">
        <v>157304371</v>
      </c>
      <c r="CV82">
        <v>177399140</v>
      </c>
      <c r="CW82">
        <v>189209631</v>
      </c>
      <c r="CX82">
        <v>161833227</v>
      </c>
      <c r="CY82">
        <v>151152260</v>
      </c>
      <c r="CZ82">
        <v>141245122</v>
      </c>
      <c r="DA82">
        <v>170237669</v>
      </c>
      <c r="DB82">
        <v>157304371</v>
      </c>
      <c r="DC82">
        <v>177399140</v>
      </c>
      <c r="DD82">
        <v>189209631</v>
      </c>
      <c r="DE82">
        <v>161833227</v>
      </c>
      <c r="DF82">
        <v>151152260</v>
      </c>
      <c r="DG82">
        <v>144144369</v>
      </c>
      <c r="DH82">
        <v>2.2747304290102504</v>
      </c>
      <c r="DI82">
        <v>2.4821635147285512</v>
      </c>
      <c r="DJ82">
        <v>1.1360181329234287</v>
      </c>
      <c r="DK82">
        <v>0.76155874747119778</v>
      </c>
      <c r="DL82">
        <v>0.8938826231393906</v>
      </c>
      <c r="DM82">
        <v>0.96023411122699476</v>
      </c>
      <c r="DN82">
        <v>0.78970251480077125</v>
      </c>
      <c r="DO82">
        <v>0.68875354546136269</v>
      </c>
      <c r="DP82">
        <v>2.4235295042177905</v>
      </c>
      <c r="DQ82">
        <v>2.9916624718851224</v>
      </c>
      <c r="DR82">
        <v>1.0497125512457195</v>
      </c>
      <c r="DS82">
        <v>0.85884369265789606</v>
      </c>
      <c r="DT82">
        <v>0.95339358060876811</v>
      </c>
      <c r="DU82" s="42">
        <v>0.82129955052521342</v>
      </c>
      <c r="DV82">
        <v>0.73758227560907519</v>
      </c>
      <c r="DW82">
        <v>0.65682077930585314</v>
      </c>
      <c r="DX82" s="42">
        <v>-0.16447877121936028</v>
      </c>
      <c r="DY82" s="17">
        <v>0.608066084467765</v>
      </c>
      <c r="DZ82">
        <v>0.59288494273056258</v>
      </c>
      <c r="EA82">
        <v>0.64358295475785399</v>
      </c>
      <c r="EB82">
        <v>0.55970574272236762</v>
      </c>
      <c r="EC82">
        <v>0.66623706561034157</v>
      </c>
      <c r="ED82">
        <v>0.66166824483296105</v>
      </c>
      <c r="EE82">
        <v>0.6002530537483084</v>
      </c>
      <c r="EF82">
        <v>0.53448819530013436</v>
      </c>
      <c r="EG82">
        <v>0.59288494273056258</v>
      </c>
      <c r="EH82">
        <v>0.64358295475785399</v>
      </c>
      <c r="EI82">
        <v>0.55970574272236762</v>
      </c>
      <c r="EJ82">
        <v>0.66623706561034157</v>
      </c>
      <c r="EK82">
        <v>0.66166824483296105</v>
      </c>
      <c r="EL82">
        <v>0.6002530537483084</v>
      </c>
      <c r="EM82">
        <v>0.53448819530013436</v>
      </c>
      <c r="EN82">
        <v>0.5197385706970612</v>
      </c>
    </row>
    <row r="83" spans="1:144" x14ac:dyDescent="0.25">
      <c r="A83" t="s">
        <v>103</v>
      </c>
      <c r="B83" s="14">
        <v>8.9371725002727595E-2</v>
      </c>
      <c r="C83" s="14">
        <v>3.259960613929129E-2</v>
      </c>
      <c r="D83" s="14">
        <v>0</v>
      </c>
      <c r="E83" s="14">
        <v>0.12933259119184665</v>
      </c>
      <c r="F83" s="14">
        <v>-1</v>
      </c>
      <c r="G83" s="14">
        <v>9.6732985052555356E-2</v>
      </c>
      <c r="H83">
        <v>16220000</v>
      </c>
      <c r="I83">
        <v>16165824</v>
      </c>
      <c r="J83">
        <v>16787592</v>
      </c>
      <c r="K83">
        <v>17359172</v>
      </c>
      <c r="L83">
        <v>18463435</v>
      </c>
      <c r="M83">
        <v>19767758</v>
      </c>
      <c r="N83">
        <v>20782761</v>
      </c>
      <c r="O83">
        <v>20972313</v>
      </c>
      <c r="P83">
        <v>1.9879993635977937</v>
      </c>
      <c r="Q83">
        <v>1.9283988500218232</v>
      </c>
      <c r="R83">
        <v>1.444531325075525</v>
      </c>
      <c r="S83">
        <v>1.0455176890551077</v>
      </c>
      <c r="T83">
        <v>0.6465038998176178</v>
      </c>
      <c r="U83">
        <v>0.24748979237919369</v>
      </c>
      <c r="V83">
        <v>0</v>
      </c>
      <c r="W83">
        <v>1.0455175829881296</v>
      </c>
      <c r="X83">
        <v>0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0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0</v>
      </c>
      <c r="AM83">
        <v>0</v>
      </c>
      <c r="AN83">
        <v>0.96017699115044253</v>
      </c>
      <c r="AO83">
        <v>0</v>
      </c>
      <c r="AP83">
        <v>0.99840269808383675</v>
      </c>
      <c r="AQ83">
        <v>1</v>
      </c>
      <c r="AR83">
        <v>1</v>
      </c>
      <c r="AS83">
        <v>1</v>
      </c>
      <c r="AT83">
        <v>1</v>
      </c>
      <c r="AU83">
        <v>1</v>
      </c>
      <c r="AV83">
        <v>0</v>
      </c>
      <c r="AW83">
        <v>0.99840269808383675</v>
      </c>
      <c r="AX83">
        <v>1</v>
      </c>
      <c r="AY83">
        <v>1</v>
      </c>
      <c r="AZ83">
        <v>1</v>
      </c>
      <c r="BA83">
        <v>1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10000000</v>
      </c>
      <c r="BN83">
        <v>11666667</v>
      </c>
      <c r="BO83">
        <v>9333334</v>
      </c>
      <c r="BP83">
        <v>7000001</v>
      </c>
      <c r="BQ83">
        <v>4666668</v>
      </c>
      <c r="BR83">
        <v>2333335</v>
      </c>
      <c r="BS83">
        <v>0</v>
      </c>
      <c r="BT83">
        <v>10000000</v>
      </c>
      <c r="BU83">
        <v>11666667</v>
      </c>
      <c r="BV83">
        <v>9333334</v>
      </c>
      <c r="BW83">
        <v>7000001</v>
      </c>
      <c r="BX83">
        <v>4666668</v>
      </c>
      <c r="BY83">
        <v>2333335</v>
      </c>
      <c r="BZ83">
        <v>0</v>
      </c>
      <c r="CA83">
        <v>0</v>
      </c>
      <c r="CB83">
        <v>868000</v>
      </c>
      <c r="CC83">
        <v>0</v>
      </c>
      <c r="CD83">
        <v>2333333</v>
      </c>
      <c r="CE83">
        <v>2333333</v>
      </c>
      <c r="CF83">
        <v>2333333</v>
      </c>
      <c r="CG83">
        <v>2333333</v>
      </c>
      <c r="CH83">
        <v>2333333</v>
      </c>
      <c r="CI83">
        <v>2333335</v>
      </c>
      <c r="CJ83">
        <v>0</v>
      </c>
      <c r="CK83">
        <v>2333333</v>
      </c>
      <c r="CL83">
        <v>2333333</v>
      </c>
      <c r="CM83">
        <v>2333333</v>
      </c>
      <c r="CN83">
        <v>2333333</v>
      </c>
      <c r="CO83">
        <v>2333333</v>
      </c>
      <c r="CP83">
        <v>2333335</v>
      </c>
      <c r="CQ83">
        <v>0</v>
      </c>
      <c r="CR83">
        <v>868000</v>
      </c>
      <c r="CS83">
        <v>10000000</v>
      </c>
      <c r="CT83">
        <v>14000000</v>
      </c>
      <c r="CU83">
        <v>11666667</v>
      </c>
      <c r="CV83">
        <v>9333334</v>
      </c>
      <c r="CW83">
        <v>7000001</v>
      </c>
      <c r="CX83">
        <v>4666668</v>
      </c>
      <c r="CY83">
        <v>2333335</v>
      </c>
      <c r="CZ83">
        <v>10000000</v>
      </c>
      <c r="DA83">
        <v>14000000</v>
      </c>
      <c r="DB83">
        <v>11666667</v>
      </c>
      <c r="DC83">
        <v>9333334</v>
      </c>
      <c r="DD83">
        <v>7000001</v>
      </c>
      <c r="DE83">
        <v>4666668</v>
      </c>
      <c r="DF83">
        <v>2333335</v>
      </c>
      <c r="DG83">
        <v>0</v>
      </c>
      <c r="DH83">
        <v>5.3514180024660914E-2</v>
      </c>
      <c r="DI83">
        <v>0.61858894418249266</v>
      </c>
      <c r="DJ83">
        <v>0.83394926443292161</v>
      </c>
      <c r="DK83">
        <v>0.67207508514807046</v>
      </c>
      <c r="DL83">
        <v>0.50550366169675365</v>
      </c>
      <c r="DM83">
        <v>0.35411203435412353</v>
      </c>
      <c r="DN83">
        <v>0.224545141042617</v>
      </c>
      <c r="DO83">
        <v>0.11125787603875643</v>
      </c>
      <c r="DP83">
        <v>0.61652281134401976</v>
      </c>
      <c r="DQ83">
        <v>0.86602452185548973</v>
      </c>
      <c r="DR83">
        <v>0.69495774021670287</v>
      </c>
      <c r="DS83">
        <v>0.53766009116103008</v>
      </c>
      <c r="DT83">
        <v>0.37912777335311659</v>
      </c>
      <c r="DU83" s="42">
        <v>0.23607472329436652</v>
      </c>
      <c r="DV83">
        <v>0.11227261863811069</v>
      </c>
      <c r="DW83">
        <v>0</v>
      </c>
      <c r="DX83" s="42">
        <v>-0.23607472329436652</v>
      </c>
      <c r="DY83" s="17">
        <v>5.8533953739294625E-2</v>
      </c>
      <c r="DZ83">
        <v>0.4638497965299675</v>
      </c>
      <c r="EA83">
        <v>0.56411556149040942</v>
      </c>
      <c r="EB83">
        <v>0.59778207144701356</v>
      </c>
      <c r="EC83">
        <v>0.59962769547352868</v>
      </c>
      <c r="ED83">
        <v>0.66815018257678382</v>
      </c>
      <c r="EE83">
        <v>0.6190810999546833</v>
      </c>
      <c r="EF83">
        <v>0.73570345286403893</v>
      </c>
      <c r="EG83">
        <v>0.4638497965299675</v>
      </c>
      <c r="EH83">
        <v>0.56411556149040942</v>
      </c>
      <c r="EI83">
        <v>0.59778207144701356</v>
      </c>
      <c r="EJ83">
        <v>0.59962769547352868</v>
      </c>
      <c r="EK83">
        <v>0.66815018257678382</v>
      </c>
      <c r="EL83">
        <v>0.6190810999546833</v>
      </c>
      <c r="EM83">
        <v>0.73570345286403893</v>
      </c>
      <c r="EN83">
        <v>0</v>
      </c>
    </row>
    <row r="84" spans="1:144" x14ac:dyDescent="0.25">
      <c r="A84" t="s">
        <v>104</v>
      </c>
      <c r="B84" s="14">
        <v>0.27744893960373856</v>
      </c>
      <c r="C84" s="14">
        <v>3.2790674962728014E-2</v>
      </c>
      <c r="D84" s="14">
        <v>3.7639297886238404E-2</v>
      </c>
      <c r="E84" s="14">
        <v>1.199410837259105E-2</v>
      </c>
      <c r="F84" s="14">
        <v>0.1478659078845326</v>
      </c>
      <c r="G84" s="14">
        <v>-2.0796566590136963E-2</v>
      </c>
      <c r="H84">
        <v>87647000</v>
      </c>
      <c r="I84">
        <v>87647357</v>
      </c>
      <c r="J84">
        <v>87647357</v>
      </c>
      <c r="K84">
        <v>87647357</v>
      </c>
      <c r="L84">
        <v>87647357</v>
      </c>
      <c r="M84">
        <v>87647357</v>
      </c>
      <c r="N84">
        <v>87647357</v>
      </c>
      <c r="O84">
        <v>1200000</v>
      </c>
      <c r="P84">
        <v>0.18596186977306697</v>
      </c>
      <c r="Q84">
        <v>0.24070868446152918</v>
      </c>
      <c r="R84">
        <v>0.24957635630701333</v>
      </c>
      <c r="S84">
        <v>0.25254858512162554</v>
      </c>
      <c r="T84">
        <v>0.25502896795849761</v>
      </c>
      <c r="U84">
        <v>1.9242291584445608E-2</v>
      </c>
      <c r="V84">
        <v>1.754958794707295E-2</v>
      </c>
      <c r="W84">
        <v>0.7134625</v>
      </c>
      <c r="X84">
        <v>0.68746848209783162</v>
      </c>
      <c r="Y84">
        <v>0.69487353067881097</v>
      </c>
      <c r="Z84">
        <v>0.7644528566256118</v>
      </c>
      <c r="AA84">
        <v>0.77315531613566402</v>
      </c>
      <c r="AB84">
        <v>0.77568346294881418</v>
      </c>
      <c r="AC84">
        <v>0.77810860161104189</v>
      </c>
      <c r="AD84">
        <v>1</v>
      </c>
      <c r="AE84">
        <v>1</v>
      </c>
      <c r="AF84">
        <v>0.69487353067881097</v>
      </c>
      <c r="AG84">
        <v>0.7644528566256118</v>
      </c>
      <c r="AH84">
        <v>0.77315531613566402</v>
      </c>
      <c r="AI84">
        <v>0.77568346294881418</v>
      </c>
      <c r="AJ84">
        <v>0.77810860161104189</v>
      </c>
      <c r="AK84">
        <v>1</v>
      </c>
      <c r="AL84">
        <v>1</v>
      </c>
      <c r="AM84">
        <v>1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0.30945553253172098</v>
      </c>
      <c r="BD84">
        <v>0.30512646932118898</v>
      </c>
      <c r="BE84">
        <v>0.23554714337438826</v>
      </c>
      <c r="BF84">
        <v>0.22684468386433601</v>
      </c>
      <c r="BG84">
        <v>0.22398109871618149</v>
      </c>
      <c r="BH84">
        <v>0.22180272867402762</v>
      </c>
      <c r="BI84">
        <v>0</v>
      </c>
      <c r="BJ84">
        <v>0</v>
      </c>
      <c r="BK84">
        <v>0</v>
      </c>
      <c r="BL84">
        <v>15864000</v>
      </c>
      <c r="BM84">
        <v>16249000</v>
      </c>
      <c r="BN84">
        <v>21048313</v>
      </c>
      <c r="BO84">
        <v>21855791</v>
      </c>
      <c r="BP84">
        <v>22127791</v>
      </c>
      <c r="BQ84">
        <v>22350633</v>
      </c>
      <c r="BR84">
        <v>1686536</v>
      </c>
      <c r="BS84">
        <v>1538175</v>
      </c>
      <c r="BT84">
        <v>16249000</v>
      </c>
      <c r="BU84">
        <v>21048313</v>
      </c>
      <c r="BV84">
        <v>21855791</v>
      </c>
      <c r="BW84">
        <v>22127791</v>
      </c>
      <c r="BX84">
        <v>22350633</v>
      </c>
      <c r="BY84">
        <v>1686536</v>
      </c>
      <c r="BZ84">
        <v>1538175</v>
      </c>
      <c r="CA84">
        <v>856155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1357656</v>
      </c>
      <c r="CR84">
        <v>15864000</v>
      </c>
      <c r="CS84">
        <v>16249000</v>
      </c>
      <c r="CT84">
        <v>21048313</v>
      </c>
      <c r="CU84">
        <v>21855791</v>
      </c>
      <c r="CV84">
        <v>22127791</v>
      </c>
      <c r="CW84">
        <v>22350633</v>
      </c>
      <c r="CX84">
        <v>1686536</v>
      </c>
      <c r="CY84">
        <v>1538175</v>
      </c>
      <c r="CZ84">
        <v>16249000</v>
      </c>
      <c r="DA84">
        <v>21048313</v>
      </c>
      <c r="DB84">
        <v>21855791</v>
      </c>
      <c r="DC84">
        <v>22127791</v>
      </c>
      <c r="DD84">
        <v>22350633</v>
      </c>
      <c r="DE84">
        <v>1686536</v>
      </c>
      <c r="DF84">
        <v>1538175</v>
      </c>
      <c r="DG84">
        <v>2213811</v>
      </c>
      <c r="DH84">
        <v>0.18099877919381155</v>
      </c>
      <c r="DI84">
        <v>0.18539064446632431</v>
      </c>
      <c r="DJ84">
        <v>0.24014772059812367</v>
      </c>
      <c r="DK84">
        <v>0.24936052549764851</v>
      </c>
      <c r="DL84">
        <v>0.25246387064472464</v>
      </c>
      <c r="DM84">
        <v>0.25500635461260973</v>
      </c>
      <c r="DN84">
        <v>1.9242291584445608E-2</v>
      </c>
      <c r="DO84">
        <v>1.2818125</v>
      </c>
      <c r="DP84">
        <v>0.18539139959154335</v>
      </c>
      <c r="DQ84">
        <v>0.24014772059812367</v>
      </c>
      <c r="DR84">
        <v>0.24936052549764851</v>
      </c>
      <c r="DS84">
        <v>0.25246387064472464</v>
      </c>
      <c r="DT84">
        <v>0.25500635461260973</v>
      </c>
      <c r="DU84" s="42">
        <v>1.9242291584445608E-2</v>
      </c>
      <c r="DV84">
        <v>1.754958794707295E-2</v>
      </c>
      <c r="DW84">
        <v>1.8448424999999999</v>
      </c>
      <c r="DX84" s="42">
        <v>1.8256002084155543</v>
      </c>
      <c r="DY84" s="17">
        <v>1</v>
      </c>
      <c r="DZ84">
        <v>0.99546651963487109</v>
      </c>
      <c r="EA84">
        <v>0.99597725431494999</v>
      </c>
      <c r="EB84">
        <v>0.99802192865472295</v>
      </c>
      <c r="EC84">
        <v>0.99927808160279075</v>
      </c>
      <c r="ED84">
        <v>0.99973520068142885</v>
      </c>
      <c r="EE84">
        <v>1</v>
      </c>
      <c r="EF84">
        <v>1</v>
      </c>
      <c r="EG84">
        <v>0.99546651963487109</v>
      </c>
      <c r="EH84">
        <v>0.99597725431494999</v>
      </c>
      <c r="EI84">
        <v>0.99802192865472295</v>
      </c>
      <c r="EJ84">
        <v>0.99927808160279075</v>
      </c>
      <c r="EK84">
        <v>0.99973520068142885</v>
      </c>
      <c r="EL84">
        <v>1</v>
      </c>
      <c r="EM84">
        <v>1</v>
      </c>
      <c r="EN84">
        <v>1</v>
      </c>
    </row>
    <row r="85" spans="1:144" x14ac:dyDescent="0.25">
      <c r="A85" t="s">
        <v>105</v>
      </c>
      <c r="B85" s="14">
        <v>0</v>
      </c>
      <c r="C85" s="14">
        <v>5.2093453571969969E-2</v>
      </c>
      <c r="D85" s="14">
        <v>0.10865043046510685</v>
      </c>
      <c r="E85" s="14">
        <v>0.10435419969904609</v>
      </c>
      <c r="F85" s="14">
        <v>1.0856829988244168</v>
      </c>
      <c r="G85" s="14">
        <v>5.2260746127076124E-2</v>
      </c>
      <c r="H85">
        <v>2372681</v>
      </c>
      <c r="I85">
        <v>2449270</v>
      </c>
      <c r="J85">
        <v>2515429</v>
      </c>
      <c r="K85">
        <v>2612448</v>
      </c>
      <c r="L85">
        <v>2751327</v>
      </c>
      <c r="M85">
        <v>2831817</v>
      </c>
      <c r="N85">
        <v>3029574</v>
      </c>
      <c r="O85">
        <v>3226519</v>
      </c>
      <c r="P85">
        <v>0.14461635707411316</v>
      </c>
      <c r="Q85">
        <v>7.970522100921934E-2</v>
      </c>
      <c r="R85">
        <v>5.3136606903144937E-2</v>
      </c>
      <c r="S85">
        <v>2.6568571393356222E-2</v>
      </c>
      <c r="T85">
        <v>0</v>
      </c>
      <c r="U85">
        <v>0.1084568898323835</v>
      </c>
      <c r="V85">
        <v>0.24127814669653225</v>
      </c>
      <c r="W85">
        <v>0.20818535393716883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1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1</v>
      </c>
      <c r="AL85">
        <v>1</v>
      </c>
      <c r="AM85">
        <v>1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300000</v>
      </c>
      <c r="BS85">
        <v>410000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300000</v>
      </c>
      <c r="BZ85">
        <v>410000</v>
      </c>
      <c r="CA85">
        <v>410000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300000</v>
      </c>
      <c r="CY85">
        <v>410000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300000</v>
      </c>
      <c r="DF85">
        <v>410000</v>
      </c>
      <c r="DG85">
        <v>410000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9.9023823151373758E-2</v>
      </c>
      <c r="DO85">
        <v>0.12707193108114348</v>
      </c>
      <c r="DP85">
        <v>0</v>
      </c>
      <c r="DQ85">
        <v>0</v>
      </c>
      <c r="DR85">
        <v>0</v>
      </c>
      <c r="DS85">
        <v>0</v>
      </c>
      <c r="DT85">
        <v>0</v>
      </c>
      <c r="DU85" s="42">
        <v>0.1059390490275325</v>
      </c>
      <c r="DV85">
        <v>0.13533255830687746</v>
      </c>
      <c r="DW85">
        <v>0.12707193108114348</v>
      </c>
      <c r="DX85" s="42">
        <v>2.1132882053610982E-2</v>
      </c>
      <c r="DY85" s="17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0.5714285714285714</v>
      </c>
      <c r="EF85">
        <v>0.35957783807771443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0.5714285714285714</v>
      </c>
      <c r="EM85">
        <v>0.35957783807771443</v>
      </c>
      <c r="EN85">
        <v>0.379288971941867</v>
      </c>
    </row>
    <row r="86" spans="1:144" x14ac:dyDescent="0.25">
      <c r="A86" t="s">
        <v>138</v>
      </c>
      <c r="B86" s="14">
        <v>0.15213590765924584</v>
      </c>
      <c r="C86" s="14">
        <v>0.17714423101423732</v>
      </c>
      <c r="D86" s="14">
        <v>0.19497605086333888</v>
      </c>
      <c r="E86" s="14">
        <v>0.22072649142698533</v>
      </c>
      <c r="F86" s="14">
        <v>0.10066271843573837</v>
      </c>
      <c r="G86" s="14">
        <v>4.3582260412748014E-2</v>
      </c>
      <c r="H86">
        <v>12730000</v>
      </c>
      <c r="I86">
        <v>13658745</v>
      </c>
      <c r="J86">
        <v>13840690</v>
      </c>
      <c r="K86">
        <v>6202598</v>
      </c>
      <c r="L86">
        <v>6768695</v>
      </c>
      <c r="M86">
        <v>8804458</v>
      </c>
      <c r="N86">
        <v>8563195</v>
      </c>
      <c r="O86">
        <v>11726621</v>
      </c>
      <c r="P86">
        <v>0.72417344854674004</v>
      </c>
      <c r="Q86">
        <v>0.6982441651850152</v>
      </c>
      <c r="R86">
        <v>0.68307952854951592</v>
      </c>
      <c r="S86">
        <v>1.2542998917550356</v>
      </c>
      <c r="T86">
        <v>1.0417904780759069</v>
      </c>
      <c r="U86">
        <v>0.92068677027024259</v>
      </c>
      <c r="V86">
        <v>1.0240559744347757</v>
      </c>
      <c r="W86">
        <v>0.85499369340920972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6.2679321609372103</v>
      </c>
      <c r="BH86">
        <v>5.0155470975924343</v>
      </c>
      <c r="BI86">
        <v>4.3949726889619258</v>
      </c>
      <c r="BJ86">
        <v>3.8538375789900035</v>
      </c>
      <c r="BK86">
        <v>2.8433148788927336</v>
      </c>
      <c r="BL86">
        <v>0</v>
      </c>
      <c r="BM86">
        <v>0</v>
      </c>
      <c r="BN86">
        <v>0</v>
      </c>
      <c r="BO86">
        <v>0</v>
      </c>
      <c r="BP86">
        <v>603664</v>
      </c>
      <c r="BQ86">
        <v>790051</v>
      </c>
      <c r="BR86">
        <v>942293</v>
      </c>
      <c r="BS86">
        <v>1115964</v>
      </c>
      <c r="BT86">
        <v>0</v>
      </c>
      <c r="BU86">
        <v>0</v>
      </c>
      <c r="BV86">
        <v>0</v>
      </c>
      <c r="BW86">
        <v>603664</v>
      </c>
      <c r="BX86">
        <v>790051</v>
      </c>
      <c r="BY86">
        <v>942293</v>
      </c>
      <c r="BZ86">
        <v>1115964</v>
      </c>
      <c r="CA86">
        <v>1878500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603664</v>
      </c>
      <c r="CW86">
        <v>790051</v>
      </c>
      <c r="CX86">
        <v>942293</v>
      </c>
      <c r="CY86">
        <v>1115964</v>
      </c>
      <c r="CZ86">
        <v>0</v>
      </c>
      <c r="DA86">
        <v>0</v>
      </c>
      <c r="DB86">
        <v>0</v>
      </c>
      <c r="DC86">
        <v>603664</v>
      </c>
      <c r="DD86">
        <v>790051</v>
      </c>
      <c r="DE86">
        <v>942293</v>
      </c>
      <c r="DF86">
        <v>1115964</v>
      </c>
      <c r="DG86">
        <v>1878500</v>
      </c>
      <c r="DH86">
        <v>0</v>
      </c>
      <c r="DI86">
        <v>0</v>
      </c>
      <c r="DJ86">
        <v>0</v>
      </c>
      <c r="DK86">
        <v>0</v>
      </c>
      <c r="DL86">
        <v>8.9184695129563382E-2</v>
      </c>
      <c r="DM86">
        <v>8.9733064772414162E-2</v>
      </c>
      <c r="DN86">
        <v>0.11003988581364782</v>
      </c>
      <c r="DO86">
        <v>9.5165009596541061E-2</v>
      </c>
      <c r="DP86">
        <v>0</v>
      </c>
      <c r="DQ86">
        <v>0</v>
      </c>
      <c r="DR86">
        <v>0</v>
      </c>
      <c r="DS86">
        <v>9.7324379235926628E-2</v>
      </c>
      <c r="DT86">
        <v>0.11672131777248052</v>
      </c>
      <c r="DU86" s="42">
        <v>0.10702453234486439</v>
      </c>
      <c r="DV86">
        <v>0.13032098416537286</v>
      </c>
      <c r="DW86">
        <v>0.16019107294420107</v>
      </c>
      <c r="DX86" s="42">
        <v>5.3166540599336676E-2</v>
      </c>
      <c r="DY86" s="17">
        <v>0</v>
      </c>
      <c r="DZ86">
        <v>0</v>
      </c>
      <c r="EA86">
        <v>0</v>
      </c>
      <c r="EB86">
        <v>0</v>
      </c>
      <c r="EC86">
        <v>3.2647249525580728E-2</v>
      </c>
      <c r="ED86">
        <v>3.9799323606301285E-2</v>
      </c>
      <c r="EE86">
        <v>4.5514940922877709E-2</v>
      </c>
      <c r="EF86">
        <v>6.1421420068313172E-2</v>
      </c>
      <c r="EG86">
        <v>0</v>
      </c>
      <c r="EH86">
        <v>0</v>
      </c>
      <c r="EI86">
        <v>0</v>
      </c>
      <c r="EJ86">
        <v>3.2647249525580728E-2</v>
      </c>
      <c r="EK86">
        <v>3.9799323606301285E-2</v>
      </c>
      <c r="EL86">
        <v>4.5514940922877709E-2</v>
      </c>
      <c r="EM86">
        <v>6.1421420068313172E-2</v>
      </c>
      <c r="EN86">
        <v>9.6441778403849293E-2</v>
      </c>
    </row>
    <row r="87" spans="1:144" x14ac:dyDescent="0.25">
      <c r="A87" t="s">
        <v>106</v>
      </c>
      <c r="B87" s="14">
        <v>0.56794049633862242</v>
      </c>
      <c r="C87" s="14">
        <v>0.46899479293063751</v>
      </c>
      <c r="D87" s="14">
        <v>0.47011173065959488</v>
      </c>
      <c r="E87" s="14">
        <v>0.51763985839411475</v>
      </c>
      <c r="F87" s="14">
        <v>2.3815567801465328E-3</v>
      </c>
      <c r="G87" s="14">
        <v>4.8645065463477244E-2</v>
      </c>
      <c r="H87">
        <v>7632000</v>
      </c>
      <c r="I87">
        <v>8328929</v>
      </c>
      <c r="J87">
        <v>11053324</v>
      </c>
      <c r="K87">
        <v>13061864</v>
      </c>
      <c r="L87">
        <v>17540611</v>
      </c>
      <c r="M87">
        <v>17529741</v>
      </c>
      <c r="N87">
        <v>23160406</v>
      </c>
      <c r="O87">
        <v>30545691</v>
      </c>
      <c r="P87">
        <v>8.3122174999999991</v>
      </c>
      <c r="Q87">
        <v>9.5631119496855348</v>
      </c>
      <c r="R87">
        <v>10.337972897196261</v>
      </c>
      <c r="S87">
        <v>9.5564502362204724</v>
      </c>
      <c r="T87">
        <v>11.306536959014682</v>
      </c>
      <c r="U87">
        <v>14.599451850550459</v>
      </c>
      <c r="V87">
        <v>19.69569563578824</v>
      </c>
      <c r="W87">
        <v>23.776969080727447</v>
      </c>
      <c r="X87">
        <v>1</v>
      </c>
      <c r="Y87">
        <v>1</v>
      </c>
      <c r="Z87">
        <v>1</v>
      </c>
      <c r="AA87">
        <v>1</v>
      </c>
      <c r="AB87">
        <v>1.1033128847897913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1.1033128847897913</v>
      </c>
      <c r="AJ87">
        <v>1</v>
      </c>
      <c r="AK87">
        <v>1</v>
      </c>
      <c r="AL87">
        <v>1</v>
      </c>
      <c r="AM87">
        <v>1</v>
      </c>
      <c r="AN87">
        <v>0</v>
      </c>
      <c r="AO87">
        <v>0</v>
      </c>
      <c r="AP87">
        <v>3.7850324864607023E-2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3.7850324864607023E-2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1708000</v>
      </c>
      <c r="BM87">
        <v>8650740</v>
      </c>
      <c r="BN87">
        <v>6558238</v>
      </c>
      <c r="BO87">
        <v>5960128</v>
      </c>
      <c r="BP87">
        <v>5798783</v>
      </c>
      <c r="BQ87">
        <v>4682750</v>
      </c>
      <c r="BR87">
        <v>4682750</v>
      </c>
      <c r="BS87">
        <v>10562885</v>
      </c>
      <c r="BT87">
        <v>8650740</v>
      </c>
      <c r="BU87">
        <v>6558238</v>
      </c>
      <c r="BV87">
        <v>5960128</v>
      </c>
      <c r="BW87">
        <v>5798783</v>
      </c>
      <c r="BX87">
        <v>4682750</v>
      </c>
      <c r="BY87">
        <v>4682750</v>
      </c>
      <c r="BZ87">
        <v>10562885</v>
      </c>
      <c r="CA87">
        <v>74906385</v>
      </c>
      <c r="CB87">
        <v>0</v>
      </c>
      <c r="CC87">
        <v>0</v>
      </c>
      <c r="CD87">
        <v>400000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400000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1708000</v>
      </c>
      <c r="CS87">
        <v>8650740</v>
      </c>
      <c r="CT87">
        <v>6958238</v>
      </c>
      <c r="CU87">
        <v>5960128</v>
      </c>
      <c r="CV87">
        <v>5798783</v>
      </c>
      <c r="CW87">
        <v>4682750</v>
      </c>
      <c r="CX87">
        <v>4682750</v>
      </c>
      <c r="CY87">
        <v>10562885</v>
      </c>
      <c r="CZ87">
        <v>8650740</v>
      </c>
      <c r="DA87">
        <v>6958238</v>
      </c>
      <c r="DB87">
        <v>5960128</v>
      </c>
      <c r="DC87">
        <v>5798783</v>
      </c>
      <c r="DD87">
        <v>4682750</v>
      </c>
      <c r="DE87">
        <v>4682750</v>
      </c>
      <c r="DF87">
        <v>10562885</v>
      </c>
      <c r="DG87">
        <v>74906385</v>
      </c>
      <c r="DH87">
        <v>0.22379454926624737</v>
      </c>
      <c r="DI87">
        <v>1.0386377408187775</v>
      </c>
      <c r="DJ87">
        <v>0.62951542902388458</v>
      </c>
      <c r="DK87">
        <v>0.45629995841328619</v>
      </c>
      <c r="DL87">
        <v>0.33059184768421124</v>
      </c>
      <c r="DM87">
        <v>0.26713172773060367</v>
      </c>
      <c r="DN87">
        <v>0.20218773366926296</v>
      </c>
      <c r="DO87">
        <v>0.3458060582096506</v>
      </c>
      <c r="DP87">
        <v>1.1334827044025158</v>
      </c>
      <c r="DQ87">
        <v>0.83543010151725394</v>
      </c>
      <c r="DR87">
        <v>0.53921589559846428</v>
      </c>
      <c r="DS87">
        <v>0.44394758665378847</v>
      </c>
      <c r="DT87">
        <v>0.26696618492936192</v>
      </c>
      <c r="DU87" s="42">
        <v>0.26713172773060367</v>
      </c>
      <c r="DV87">
        <v>0.45607512234457376</v>
      </c>
      <c r="DW87">
        <v>2.4522733828480097</v>
      </c>
      <c r="DX87" s="42">
        <v>2.1851416551174059</v>
      </c>
      <c r="DY87">
        <v>2.1212384654553582E-2</v>
      </c>
      <c r="DZ87">
        <v>9.9897228979367689E-2</v>
      </c>
      <c r="EA87">
        <v>6.4542780316969348E-2</v>
      </c>
      <c r="EB87">
        <v>4.0783483153532897E-2</v>
      </c>
      <c r="EC87">
        <v>3.4804952684620444E-2</v>
      </c>
      <c r="ED87">
        <v>1.8860159274352174E-2</v>
      </c>
      <c r="EE87">
        <v>1.6859208712935551E-2</v>
      </c>
      <c r="EF87">
        <v>2.5857408175342739E-2</v>
      </c>
      <c r="EG87">
        <v>9.9897228979367689E-2</v>
      </c>
      <c r="EH87">
        <v>6.4542780316969348E-2</v>
      </c>
      <c r="EI87">
        <v>4.0783483153532897E-2</v>
      </c>
      <c r="EJ87">
        <v>3.4804952684620444E-2</v>
      </c>
      <c r="EK87">
        <v>1.8860159274352174E-2</v>
      </c>
      <c r="EL87">
        <v>1.6859208712935551E-2</v>
      </c>
      <c r="EM87">
        <v>2.5857408175342739E-2</v>
      </c>
      <c r="EN87">
        <v>0.15417532073415585</v>
      </c>
    </row>
    <row r="88" spans="1:144" x14ac:dyDescent="0.25">
      <c r="A88" t="s">
        <v>107</v>
      </c>
      <c r="B88" s="14">
        <v>0.26223668310953252</v>
      </c>
      <c r="C88" s="14">
        <v>0.23660856452808479</v>
      </c>
      <c r="D88" s="14">
        <v>0.18951840553318092</v>
      </c>
      <c r="E88" s="14">
        <v>0.14612111847257794</v>
      </c>
      <c r="F88" s="14">
        <v>-0.19902136293681966</v>
      </c>
      <c r="G88" s="14">
        <v>-9.0487446055506848E-2</v>
      </c>
      <c r="H88">
        <v>1380000</v>
      </c>
      <c r="I88">
        <v>1558501</v>
      </c>
      <c r="J88">
        <v>1658027</v>
      </c>
      <c r="K88">
        <v>1754414</v>
      </c>
      <c r="L88">
        <v>1956167</v>
      </c>
      <c r="M88">
        <v>2241758</v>
      </c>
      <c r="N88">
        <v>2721159</v>
      </c>
      <c r="O88">
        <v>3705856</v>
      </c>
      <c r="P88">
        <v>2.3336108695652173</v>
      </c>
      <c r="Q88">
        <v>1.9508341669334828</v>
      </c>
      <c r="R88">
        <v>1.9381596318998424</v>
      </c>
      <c r="S88">
        <v>1.7879320388460191</v>
      </c>
      <c r="T88">
        <v>1.3582393527750953</v>
      </c>
      <c r="U88">
        <v>1.1712811998440509</v>
      </c>
      <c r="V88">
        <v>0.85871608384515563</v>
      </c>
      <c r="W88">
        <v>0.4750092826056922</v>
      </c>
      <c r="X88">
        <v>0.56781091727630839</v>
      </c>
      <c r="Y88">
        <v>0.56768927666760483</v>
      </c>
      <c r="Z88">
        <v>0.7084154235857022</v>
      </c>
      <c r="AA88">
        <v>0.73792056665823424</v>
      </c>
      <c r="AB88">
        <v>0.73319598248776718</v>
      </c>
      <c r="AC88">
        <v>0.66612955204640667</v>
      </c>
      <c r="AD88">
        <v>1.1517087192590227</v>
      </c>
      <c r="AE88">
        <v>1</v>
      </c>
      <c r="AF88">
        <v>0.56768927666760483</v>
      </c>
      <c r="AG88">
        <v>0.7084154235857022</v>
      </c>
      <c r="AH88">
        <v>0.73792056665823424</v>
      </c>
      <c r="AI88">
        <v>0.73319598248776718</v>
      </c>
      <c r="AJ88">
        <v>0.66612955204640667</v>
      </c>
      <c r="AK88">
        <v>1.1517087192590227</v>
      </c>
      <c r="AL88">
        <v>1</v>
      </c>
      <c r="AM88">
        <v>1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1.0199831128623698</v>
      </c>
      <c r="BE88">
        <v>0.87925696594427249</v>
      </c>
      <c r="BF88">
        <v>0.79028585884138625</v>
      </c>
      <c r="BG88">
        <v>0.80453257790368271</v>
      </c>
      <c r="BH88">
        <v>1.0067676442152755</v>
      </c>
      <c r="BI88">
        <v>0.50718620249121682</v>
      </c>
      <c r="BJ88">
        <v>0.56332032635686413</v>
      </c>
      <c r="BK88">
        <v>0.49013095293665643</v>
      </c>
      <c r="BL88">
        <v>1777000</v>
      </c>
      <c r="BM88">
        <v>1776500</v>
      </c>
      <c r="BN88">
        <v>1776500</v>
      </c>
      <c r="BO88">
        <v>1976500</v>
      </c>
      <c r="BP88">
        <v>1941500</v>
      </c>
      <c r="BQ88">
        <v>1551500</v>
      </c>
      <c r="BR88">
        <v>1565500</v>
      </c>
      <c r="BS88">
        <v>1409500</v>
      </c>
      <c r="BT88">
        <v>1776500</v>
      </c>
      <c r="BU88">
        <v>1776500</v>
      </c>
      <c r="BV88">
        <v>1976500</v>
      </c>
      <c r="BW88">
        <v>1941500</v>
      </c>
      <c r="BX88">
        <v>1551500</v>
      </c>
      <c r="BY88">
        <v>1565500</v>
      </c>
      <c r="BZ88">
        <v>1409500</v>
      </c>
      <c r="CA88">
        <v>1113988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1777000</v>
      </c>
      <c r="CS88">
        <v>1776500</v>
      </c>
      <c r="CT88">
        <v>1776500</v>
      </c>
      <c r="CU88">
        <v>1976500</v>
      </c>
      <c r="CV88">
        <v>1941500</v>
      </c>
      <c r="CW88">
        <v>1551500</v>
      </c>
      <c r="CX88">
        <v>1565500</v>
      </c>
      <c r="CY88">
        <v>1409500</v>
      </c>
      <c r="CZ88">
        <v>1776500</v>
      </c>
      <c r="DA88">
        <v>1776500</v>
      </c>
      <c r="DB88">
        <v>1976500</v>
      </c>
      <c r="DC88">
        <v>1941500</v>
      </c>
      <c r="DD88">
        <v>1551500</v>
      </c>
      <c r="DE88">
        <v>1565500</v>
      </c>
      <c r="DF88">
        <v>1409500</v>
      </c>
      <c r="DG88">
        <v>1113988</v>
      </c>
      <c r="DH88">
        <v>1.2876811594202899</v>
      </c>
      <c r="DI88">
        <v>1.1398773565111604</v>
      </c>
      <c r="DJ88">
        <v>1.0714542043042725</v>
      </c>
      <c r="DK88">
        <v>1.1265869971397857</v>
      </c>
      <c r="DL88">
        <v>0.99250217389415119</v>
      </c>
      <c r="DM88">
        <v>0.6920907609117487</v>
      </c>
      <c r="DN88">
        <v>0.57530633086857474</v>
      </c>
      <c r="DO88">
        <v>0.380343974509533</v>
      </c>
      <c r="DP88">
        <v>1.2873188405797102</v>
      </c>
      <c r="DQ88">
        <v>1.1398773565111604</v>
      </c>
      <c r="DR88">
        <v>1.1920795017210215</v>
      </c>
      <c r="DS88">
        <v>1.1066373159356913</v>
      </c>
      <c r="DT88">
        <v>0.79313269265865338</v>
      </c>
      <c r="DU88" s="42">
        <v>0.69833585962445544</v>
      </c>
      <c r="DV88">
        <v>0.51797781754024663</v>
      </c>
      <c r="DW88">
        <v>0.3006020741226858</v>
      </c>
      <c r="DX88" s="42">
        <v>-0.39773378550176963</v>
      </c>
      <c r="DY88">
        <v>0.36169346631386118</v>
      </c>
      <c r="DZ88">
        <v>0.38802256362674525</v>
      </c>
      <c r="EA88">
        <v>0.37255089466739477</v>
      </c>
      <c r="EB88">
        <v>0.40137855714511711</v>
      </c>
      <c r="EC88">
        <v>0.40596890338839231</v>
      </c>
      <c r="ED88">
        <v>0.32105037169624889</v>
      </c>
      <c r="EE88">
        <v>0.36071519996940082</v>
      </c>
      <c r="EF88">
        <v>0.3158864081888873</v>
      </c>
      <c r="EG88">
        <v>0.38802256362674525</v>
      </c>
      <c r="EH88">
        <v>0.37255089466739477</v>
      </c>
      <c r="EI88">
        <v>0.40137855714511711</v>
      </c>
      <c r="EJ88">
        <v>0.40596890338839231</v>
      </c>
      <c r="EK88">
        <v>0.32105037169624889</v>
      </c>
      <c r="EL88">
        <v>0.36071519996940082</v>
      </c>
      <c r="EM88">
        <v>0.3158864081888873</v>
      </c>
      <c r="EN88">
        <v>0.3498252268157428</v>
      </c>
    </row>
    <row r="89" spans="1:144" x14ac:dyDescent="0.25">
      <c r="A89" t="s">
        <v>108</v>
      </c>
      <c r="B89" s="14">
        <v>0.33693720603944088</v>
      </c>
      <c r="C89" s="14">
        <v>0.3203713220423613</v>
      </c>
      <c r="D89" s="14">
        <v>0.30194999890053653</v>
      </c>
      <c r="E89" s="14">
        <v>0.29351314258180539</v>
      </c>
      <c r="F89" s="14">
        <v>-5.7499912989680747E-2</v>
      </c>
      <c r="G89" s="14">
        <v>-2.6858179460555909E-2</v>
      </c>
      <c r="H89">
        <v>13707102</v>
      </c>
      <c r="I89">
        <v>14454262</v>
      </c>
      <c r="J89">
        <v>15451102</v>
      </c>
      <c r="K89">
        <v>17508089</v>
      </c>
      <c r="L89">
        <v>21559970</v>
      </c>
      <c r="M89">
        <v>23326272</v>
      </c>
      <c r="N89">
        <v>25773789</v>
      </c>
      <c r="O89">
        <v>29486233</v>
      </c>
      <c r="P89">
        <v>1.6177816300943737</v>
      </c>
      <c r="Q89">
        <v>0.49999093692919083</v>
      </c>
      <c r="R89">
        <v>1.3133043843733605</v>
      </c>
      <c r="S89">
        <v>1.1590071309324508</v>
      </c>
      <c r="T89">
        <v>0.95137015496774813</v>
      </c>
      <c r="U89">
        <v>0.87558367663722692</v>
      </c>
      <c r="V89">
        <v>0.78744529956383202</v>
      </c>
      <c r="W89">
        <v>0.68818556782075213</v>
      </c>
      <c r="X89">
        <v>1</v>
      </c>
      <c r="Y89">
        <v>1</v>
      </c>
      <c r="Z89">
        <v>1.0048665183537264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1.0048665183537264</v>
      </c>
      <c r="AH89">
        <v>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0</v>
      </c>
      <c r="AO89">
        <v>0</v>
      </c>
      <c r="AP89">
        <v>0.79823332318001827</v>
      </c>
      <c r="AQ89">
        <v>0</v>
      </c>
      <c r="AR89">
        <v>0</v>
      </c>
      <c r="AS89">
        <v>4.7300013348909577E-2</v>
      </c>
      <c r="AT89">
        <v>4.3777153568673711E-2</v>
      </c>
      <c r="AU89">
        <v>0</v>
      </c>
      <c r="AV89">
        <v>0</v>
      </c>
      <c r="AW89">
        <v>0.79823332318001827</v>
      </c>
      <c r="AX89">
        <v>0</v>
      </c>
      <c r="AY89">
        <v>0</v>
      </c>
      <c r="AZ89">
        <v>4.7300013348909577E-2</v>
      </c>
      <c r="BA89">
        <v>4.3777153568673711E-2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20292000</v>
      </c>
      <c r="BM89">
        <v>20292000</v>
      </c>
      <c r="BN89">
        <v>7192000</v>
      </c>
      <c r="BO89">
        <v>20292000</v>
      </c>
      <c r="BP89">
        <v>20292000</v>
      </c>
      <c r="BQ89">
        <v>20292000</v>
      </c>
      <c r="BR89">
        <v>20292000</v>
      </c>
      <c r="BS89">
        <v>20292000</v>
      </c>
      <c r="BT89">
        <v>20292000</v>
      </c>
      <c r="BU89">
        <v>7192000</v>
      </c>
      <c r="BV89">
        <v>20292000</v>
      </c>
      <c r="BW89">
        <v>20292000</v>
      </c>
      <c r="BX89">
        <v>20292000</v>
      </c>
      <c r="BY89">
        <v>20292000</v>
      </c>
      <c r="BZ89">
        <v>20292000</v>
      </c>
      <c r="CA89">
        <v>20292000</v>
      </c>
      <c r="CB89">
        <v>0</v>
      </c>
      <c r="CC89">
        <v>0</v>
      </c>
      <c r="CD89">
        <v>13103000</v>
      </c>
      <c r="CE89">
        <v>0</v>
      </c>
      <c r="CF89">
        <v>0</v>
      </c>
      <c r="CG89">
        <v>125435</v>
      </c>
      <c r="CH89">
        <v>123495</v>
      </c>
      <c r="CI89">
        <v>0</v>
      </c>
      <c r="CJ89">
        <v>0</v>
      </c>
      <c r="CK89">
        <v>13103000</v>
      </c>
      <c r="CL89">
        <v>0</v>
      </c>
      <c r="CM89">
        <v>0</v>
      </c>
      <c r="CN89">
        <v>125435</v>
      </c>
      <c r="CO89">
        <v>123495</v>
      </c>
      <c r="CP89">
        <v>0</v>
      </c>
      <c r="CQ89">
        <v>0</v>
      </c>
      <c r="CR89">
        <v>20292000</v>
      </c>
      <c r="CS89">
        <v>20292000</v>
      </c>
      <c r="CT89">
        <v>20295000</v>
      </c>
      <c r="CU89">
        <v>20292000</v>
      </c>
      <c r="CV89">
        <v>20292000</v>
      </c>
      <c r="CW89">
        <v>20417435</v>
      </c>
      <c r="CX89">
        <v>20415495</v>
      </c>
      <c r="CY89">
        <v>20292000</v>
      </c>
      <c r="CZ89">
        <v>20292000</v>
      </c>
      <c r="DA89">
        <v>20295000</v>
      </c>
      <c r="DB89">
        <v>20292000</v>
      </c>
      <c r="DC89">
        <v>20292000</v>
      </c>
      <c r="DD89">
        <v>20417435</v>
      </c>
      <c r="DE89">
        <v>20415495</v>
      </c>
      <c r="DF89">
        <v>20292000</v>
      </c>
      <c r="DG89">
        <v>20292000</v>
      </c>
      <c r="DH89">
        <v>1.4804004522619005</v>
      </c>
      <c r="DI89">
        <v>1.4038765867119332</v>
      </c>
      <c r="DJ89">
        <v>1.313498545281754</v>
      </c>
      <c r="DK89">
        <v>1.1590071309324508</v>
      </c>
      <c r="DL89">
        <v>0.94118869367628988</v>
      </c>
      <c r="DM89">
        <v>0.87529781869987622</v>
      </c>
      <c r="DN89">
        <v>0.79210297717576561</v>
      </c>
      <c r="DO89">
        <v>0.68818556782075213</v>
      </c>
      <c r="DP89">
        <v>1.4804004522619005</v>
      </c>
      <c r="DQ89">
        <v>1.4040841379518374</v>
      </c>
      <c r="DR89">
        <v>1.3133043843733605</v>
      </c>
      <c r="DS89">
        <v>1.1590071309324508</v>
      </c>
      <c r="DT89">
        <v>0.94700665167901443</v>
      </c>
      <c r="DU89" s="42">
        <v>0.8752146506737124</v>
      </c>
      <c r="DV89">
        <v>0.78731148144341523</v>
      </c>
      <c r="DW89">
        <v>0.68818556782075213</v>
      </c>
      <c r="DX89" s="42">
        <v>-0.18702908285296027</v>
      </c>
      <c r="DY89">
        <v>1</v>
      </c>
      <c r="DZ89">
        <v>1</v>
      </c>
      <c r="EA89">
        <v>0.99827840629611408</v>
      </c>
      <c r="EB89">
        <v>1</v>
      </c>
      <c r="EC89">
        <v>1</v>
      </c>
      <c r="ED89">
        <v>0.98936315531556096</v>
      </c>
      <c r="EE89">
        <v>0.99357087869832761</v>
      </c>
      <c r="EF89">
        <v>0.99352981578472699</v>
      </c>
      <c r="EG89">
        <v>1</v>
      </c>
      <c r="EH89">
        <v>0.99827840629611408</v>
      </c>
      <c r="EI89">
        <v>1</v>
      </c>
      <c r="EJ89">
        <v>1</v>
      </c>
      <c r="EK89">
        <v>0.98936315531556096</v>
      </c>
      <c r="EL89">
        <v>0.99357087869832761</v>
      </c>
      <c r="EM89">
        <v>0.99352981578472699</v>
      </c>
      <c r="EN89">
        <v>0.99982784355975762</v>
      </c>
    </row>
    <row r="90" spans="1:144" x14ac:dyDescent="0.25">
      <c r="A90" t="s">
        <v>139</v>
      </c>
      <c r="B90" s="14">
        <v>4.4568636714740179E-2</v>
      </c>
      <c r="C90" s="14">
        <v>0.14771309834843024</v>
      </c>
      <c r="D90" s="14">
        <v>0.10435463429506894</v>
      </c>
      <c r="E90" s="14">
        <v>6.9810795170918261E-2</v>
      </c>
      <c r="F90" s="14">
        <v>-0.29353161322962712</v>
      </c>
      <c r="G90" s="14">
        <v>-7.7902303177511983E-2</v>
      </c>
      <c r="H90">
        <v>463132</v>
      </c>
      <c r="I90">
        <v>463132</v>
      </c>
      <c r="J90">
        <v>463132</v>
      </c>
      <c r="K90">
        <v>739441</v>
      </c>
      <c r="L90">
        <v>1413315</v>
      </c>
      <c r="M90">
        <v>1719082</v>
      </c>
      <c r="N90">
        <v>2928323</v>
      </c>
      <c r="O90">
        <v>2216802</v>
      </c>
      <c r="P90">
        <v>1.5502586277778192</v>
      </c>
      <c r="Q90">
        <v>1.4016511408833996</v>
      </c>
      <c r="R90">
        <v>1.288307121190875</v>
      </c>
      <c r="S90">
        <v>0.65399220257220669</v>
      </c>
      <c r="T90">
        <v>1.0048093089183452</v>
      </c>
      <c r="U90">
        <v>2.4296560972326589</v>
      </c>
      <c r="V90">
        <v>2.3270870842414477</v>
      </c>
      <c r="W90">
        <v>1.5618441528102758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1</v>
      </c>
      <c r="BI90">
        <v>1</v>
      </c>
      <c r="BJ90">
        <v>1</v>
      </c>
      <c r="BK90">
        <v>1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273873</v>
      </c>
      <c r="BR90">
        <v>1174101</v>
      </c>
      <c r="BS90">
        <v>600000</v>
      </c>
      <c r="BT90">
        <v>0</v>
      </c>
      <c r="BU90">
        <v>0</v>
      </c>
      <c r="BV90">
        <v>0</v>
      </c>
      <c r="BW90">
        <v>0</v>
      </c>
      <c r="BX90">
        <v>273873</v>
      </c>
      <c r="BY90">
        <v>1174101</v>
      </c>
      <c r="BZ90">
        <v>600000</v>
      </c>
      <c r="CA90">
        <v>400000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273873</v>
      </c>
      <c r="CX90">
        <v>1174101</v>
      </c>
      <c r="CY90">
        <v>600000</v>
      </c>
      <c r="CZ90">
        <v>0</v>
      </c>
      <c r="DA90">
        <v>0</v>
      </c>
      <c r="DB90">
        <v>0</v>
      </c>
      <c r="DC90">
        <v>0</v>
      </c>
      <c r="DD90">
        <v>273873</v>
      </c>
      <c r="DE90">
        <v>1174101</v>
      </c>
      <c r="DF90">
        <v>600000</v>
      </c>
      <c r="DG90">
        <v>400000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0.15931351733076141</v>
      </c>
      <c r="DN90">
        <v>0.40094654858770701</v>
      </c>
      <c r="DO90">
        <v>0.27066016721385128</v>
      </c>
      <c r="DP90">
        <v>0</v>
      </c>
      <c r="DQ90">
        <v>0</v>
      </c>
      <c r="DR90">
        <v>0</v>
      </c>
      <c r="DS90">
        <v>0</v>
      </c>
      <c r="DT90">
        <v>0.19378057970091594</v>
      </c>
      <c r="DU90" s="42">
        <v>0.68298138192360802</v>
      </c>
      <c r="DV90">
        <v>0.20489542990988358</v>
      </c>
      <c r="DW90">
        <v>0.18044011147590086</v>
      </c>
      <c r="DX90" s="42">
        <v>-0.50254127044770713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4.6280468021251568E-2</v>
      </c>
      <c r="EE90">
        <v>0.44828431456771967</v>
      </c>
      <c r="EF90">
        <v>0.20969496721593933</v>
      </c>
      <c r="EG90">
        <v>0</v>
      </c>
      <c r="EH90">
        <v>0</v>
      </c>
      <c r="EI90">
        <v>0</v>
      </c>
      <c r="EJ90">
        <v>0</v>
      </c>
      <c r="EK90">
        <v>4.6280468021251568E-2</v>
      </c>
      <c r="EL90">
        <v>0.44828431456771967</v>
      </c>
      <c r="EM90">
        <v>0.20969496721593933</v>
      </c>
      <c r="EN90">
        <v>0.21341847307619252</v>
      </c>
    </row>
    <row r="91" spans="1:144" x14ac:dyDescent="0.25">
      <c r="A91" t="s">
        <v>109</v>
      </c>
      <c r="B91" s="14">
        <v>3.8635081300918209E-2</v>
      </c>
      <c r="C91" s="14">
        <v>3.4170119159528285E-2</v>
      </c>
      <c r="D91" s="14">
        <v>2.9623209175499252E-2</v>
      </c>
      <c r="E91" s="14">
        <v>2.6119578247552282E-2</v>
      </c>
      <c r="F91" s="14">
        <v>-0.13306684600077359</v>
      </c>
      <c r="G91" s="14">
        <v>-8.0505409119760035E-3</v>
      </c>
      <c r="H91">
        <v>70587853</v>
      </c>
      <c r="I91">
        <v>72601282</v>
      </c>
      <c r="J91">
        <v>73965499</v>
      </c>
      <c r="K91">
        <v>73978130</v>
      </c>
      <c r="L91">
        <v>74032612</v>
      </c>
      <c r="M91">
        <v>74009979</v>
      </c>
      <c r="N91">
        <v>73977310</v>
      </c>
      <c r="O91">
        <v>75343803</v>
      </c>
      <c r="P91">
        <v>0.14167144795997577</v>
      </c>
      <c r="Q91">
        <v>0.16444093715238564</v>
      </c>
      <c r="R91">
        <v>0.14567791516933046</v>
      </c>
      <c r="S91">
        <v>0.1300695340906155</v>
      </c>
      <c r="T91">
        <v>0.12338913186073053</v>
      </c>
      <c r="U91">
        <v>0.11177148860147103</v>
      </c>
      <c r="V91">
        <v>0.10538056938603493</v>
      </c>
      <c r="W91">
        <v>9.2697533942897981E-2</v>
      </c>
      <c r="X91">
        <v>0.56114623470876512</v>
      </c>
      <c r="Y91">
        <v>0.43333339111111879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0.43333339111111879</v>
      </c>
      <c r="AG91">
        <v>1</v>
      </c>
      <c r="AH91">
        <v>1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5.2441620137582128E-4</v>
      </c>
      <c r="AO91">
        <v>3.4782713615424883E-5</v>
      </c>
      <c r="AP91">
        <v>0.4561978869333212</v>
      </c>
      <c r="AQ91">
        <v>3.0041133592271958E-2</v>
      </c>
      <c r="AR91">
        <v>6.0371277356696854E-2</v>
      </c>
      <c r="AS91">
        <v>1.9997642549184871E-2</v>
      </c>
      <c r="AT91">
        <v>0.36008335516714129</v>
      </c>
      <c r="AU91">
        <v>0.59780045449158459</v>
      </c>
      <c r="AV91">
        <v>3.4782713615424883E-5</v>
      </c>
      <c r="AW91">
        <v>0.4561978869333212</v>
      </c>
      <c r="AX91">
        <v>3.0041133592271958E-2</v>
      </c>
      <c r="AY91">
        <v>6.0371277356696854E-2</v>
      </c>
      <c r="AZ91">
        <v>1.9997642549184871E-2</v>
      </c>
      <c r="BA91">
        <v>0.36008335516714129</v>
      </c>
      <c r="BB91">
        <v>0.59780045449158459</v>
      </c>
      <c r="BC91">
        <v>0.72168521403728714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15000000</v>
      </c>
      <c r="BM91">
        <v>10000000</v>
      </c>
      <c r="BN91">
        <v>11923072</v>
      </c>
      <c r="BO91">
        <v>10769224</v>
      </c>
      <c r="BP91">
        <v>9615376</v>
      </c>
      <c r="BQ91">
        <v>9121528</v>
      </c>
      <c r="BR91">
        <v>8262695</v>
      </c>
      <c r="BS91">
        <v>7790247</v>
      </c>
      <c r="BT91">
        <v>10000000</v>
      </c>
      <c r="BU91">
        <v>11923072</v>
      </c>
      <c r="BV91">
        <v>10769224</v>
      </c>
      <c r="BW91">
        <v>9615376</v>
      </c>
      <c r="BX91">
        <v>9121528</v>
      </c>
      <c r="BY91">
        <v>8262695</v>
      </c>
      <c r="BZ91">
        <v>7790247</v>
      </c>
      <c r="CA91">
        <v>6852655</v>
      </c>
      <c r="CB91">
        <v>17000</v>
      </c>
      <c r="CC91">
        <v>1672</v>
      </c>
      <c r="CD91">
        <v>11154021</v>
      </c>
      <c r="CE91">
        <v>1164016</v>
      </c>
      <c r="CF91">
        <v>1157300</v>
      </c>
      <c r="CG91">
        <v>757848</v>
      </c>
      <c r="CH91">
        <v>10506784</v>
      </c>
      <c r="CI91">
        <v>44600291</v>
      </c>
      <c r="CJ91">
        <v>1672</v>
      </c>
      <c r="CK91">
        <v>11154021</v>
      </c>
      <c r="CL91">
        <v>1164016</v>
      </c>
      <c r="CM91">
        <v>1157300</v>
      </c>
      <c r="CN91">
        <v>757848</v>
      </c>
      <c r="CO91">
        <v>10506784</v>
      </c>
      <c r="CP91">
        <v>44600291</v>
      </c>
      <c r="CQ91">
        <v>34433999</v>
      </c>
      <c r="CR91">
        <v>15017000</v>
      </c>
      <c r="CS91">
        <v>10001672</v>
      </c>
      <c r="CT91">
        <v>23077093</v>
      </c>
      <c r="CU91">
        <v>11933240</v>
      </c>
      <c r="CV91">
        <v>10772676</v>
      </c>
      <c r="CW91">
        <v>9879376</v>
      </c>
      <c r="CX91">
        <v>18769479</v>
      </c>
      <c r="CY91">
        <v>52390538</v>
      </c>
      <c r="CZ91">
        <v>10001672</v>
      </c>
      <c r="DA91">
        <v>23077093</v>
      </c>
      <c r="DB91">
        <v>11933240</v>
      </c>
      <c r="DC91">
        <v>10772676</v>
      </c>
      <c r="DD91">
        <v>9879376</v>
      </c>
      <c r="DE91">
        <v>18769479</v>
      </c>
      <c r="DF91">
        <v>52390538</v>
      </c>
      <c r="DG91">
        <v>41286654</v>
      </c>
      <c r="DH91">
        <v>0.21274198550846984</v>
      </c>
      <c r="DI91">
        <v>0.13776164448445966</v>
      </c>
      <c r="DJ91">
        <v>0.3119980708843727</v>
      </c>
      <c r="DK91">
        <v>0.16130767295685899</v>
      </c>
      <c r="DL91">
        <v>0.14551257491765926</v>
      </c>
      <c r="DM91">
        <v>0.13348708016793248</v>
      </c>
      <c r="DN91">
        <v>0.25371940396318815</v>
      </c>
      <c r="DO91">
        <v>0.69535298078861241</v>
      </c>
      <c r="DP91">
        <v>0.14169112070882792</v>
      </c>
      <c r="DQ91">
        <v>0.31786068185407523</v>
      </c>
      <c r="DR91">
        <v>0.16133521927567879</v>
      </c>
      <c r="DS91">
        <v>0.14561973923915081</v>
      </c>
      <c r="DT91">
        <v>0.13344627094880834</v>
      </c>
      <c r="DU91" s="42">
        <v>0.25360740880631788</v>
      </c>
      <c r="DV91">
        <v>0.70819739187596842</v>
      </c>
      <c r="DW91">
        <v>0.54797677255553456</v>
      </c>
      <c r="DX91" s="42">
        <v>0.29436936374921668</v>
      </c>
      <c r="DY91">
        <v>1</v>
      </c>
      <c r="DZ91">
        <v>1</v>
      </c>
      <c r="EA91">
        <v>1</v>
      </c>
      <c r="EB91">
        <v>1</v>
      </c>
      <c r="EC91">
        <v>1</v>
      </c>
      <c r="ED91">
        <v>0.93512598589612217</v>
      </c>
      <c r="EE91">
        <v>1</v>
      </c>
      <c r="EF91">
        <v>1</v>
      </c>
      <c r="EG91">
        <v>1</v>
      </c>
      <c r="EH91">
        <v>1</v>
      </c>
      <c r="EI91">
        <v>1</v>
      </c>
      <c r="EJ91">
        <v>1</v>
      </c>
      <c r="EK91">
        <v>0.93512598589612217</v>
      </c>
      <c r="EL91">
        <v>1</v>
      </c>
      <c r="EM91">
        <v>1</v>
      </c>
      <c r="EN91">
        <v>1</v>
      </c>
    </row>
    <row r="92" spans="1:144" x14ac:dyDescent="0.25">
      <c r="A92" t="s">
        <v>140</v>
      </c>
      <c r="B92" s="14">
        <v>6.4635226314011862E-2</v>
      </c>
      <c r="C92" s="14">
        <v>7.61288034724001E-2</v>
      </c>
      <c r="D92" s="14">
        <v>6.9555794186186612E-2</v>
      </c>
      <c r="E92" s="14">
        <v>8.6022970145621866E-2</v>
      </c>
      <c r="F92" s="14">
        <v>-8.6340635691147846E-2</v>
      </c>
      <c r="G92" s="14">
        <v>9.8941666732217659E-3</v>
      </c>
      <c r="H92">
        <v>1598000</v>
      </c>
      <c r="I92">
        <v>2633601</v>
      </c>
      <c r="J92">
        <v>3301176</v>
      </c>
      <c r="K92">
        <v>3354741</v>
      </c>
      <c r="L92">
        <v>3931885</v>
      </c>
      <c r="M92">
        <v>4437051</v>
      </c>
      <c r="N92">
        <v>4262360</v>
      </c>
      <c r="O92">
        <v>4277417</v>
      </c>
      <c r="P92">
        <v>0.49251439299123906</v>
      </c>
      <c r="Q92">
        <v>0.43840346346650461</v>
      </c>
      <c r="R92">
        <v>0.29567480758741893</v>
      </c>
      <c r="S92">
        <v>0.35654080353411738</v>
      </c>
      <c r="T92">
        <v>0.27183587183536245</v>
      </c>
      <c r="U92">
        <v>0.35113543122492225</v>
      </c>
      <c r="V92">
        <v>0.3429051891258284</v>
      </c>
      <c r="W92">
        <v>0.38832514314052569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0.28037383177570091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2.7706685714285713</v>
      </c>
      <c r="BH92">
        <v>2.7706685714285713</v>
      </c>
      <c r="BI92">
        <v>1.8263119999999999</v>
      </c>
      <c r="BJ92">
        <v>1.8263119999999999</v>
      </c>
      <c r="BK92">
        <v>1.6885933333333334</v>
      </c>
      <c r="BL92">
        <v>0</v>
      </c>
      <c r="BM92">
        <v>0</v>
      </c>
      <c r="BN92">
        <v>0</v>
      </c>
      <c r="BO92">
        <v>0</v>
      </c>
      <c r="BP92">
        <v>350000</v>
      </c>
      <c r="BQ92">
        <v>350000</v>
      </c>
      <c r="BR92">
        <v>750000</v>
      </c>
      <c r="BS92">
        <v>750000</v>
      </c>
      <c r="BT92">
        <v>0</v>
      </c>
      <c r="BU92">
        <v>0</v>
      </c>
      <c r="BV92">
        <v>0</v>
      </c>
      <c r="BW92">
        <v>350000</v>
      </c>
      <c r="BX92">
        <v>350000</v>
      </c>
      <c r="BY92">
        <v>750000</v>
      </c>
      <c r="BZ92">
        <v>750000</v>
      </c>
      <c r="CA92">
        <v>900000</v>
      </c>
      <c r="CB92">
        <v>90000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90000</v>
      </c>
      <c r="CS92">
        <v>0</v>
      </c>
      <c r="CT92">
        <v>0</v>
      </c>
      <c r="CU92">
        <v>0</v>
      </c>
      <c r="CV92">
        <v>350000</v>
      </c>
      <c r="CW92">
        <v>350000</v>
      </c>
      <c r="CX92">
        <v>750000</v>
      </c>
      <c r="CY92">
        <v>750000</v>
      </c>
      <c r="CZ92">
        <v>0</v>
      </c>
      <c r="DA92">
        <v>0</v>
      </c>
      <c r="DB92">
        <v>0</v>
      </c>
      <c r="DC92">
        <v>350000</v>
      </c>
      <c r="DD92">
        <v>350000</v>
      </c>
      <c r="DE92">
        <v>750000</v>
      </c>
      <c r="DF92">
        <v>750000</v>
      </c>
      <c r="DG92">
        <v>900000</v>
      </c>
      <c r="DH92">
        <v>5.6320400500625784E-2</v>
      </c>
      <c r="DI92">
        <v>0</v>
      </c>
      <c r="DJ92">
        <v>0</v>
      </c>
      <c r="DK92">
        <v>0</v>
      </c>
      <c r="DL92">
        <v>8.9015828285923929E-2</v>
      </c>
      <c r="DM92">
        <v>7.8881220882969338E-2</v>
      </c>
      <c r="DN92">
        <v>0.17595885847277096</v>
      </c>
      <c r="DO92">
        <v>0.17533946304510409</v>
      </c>
      <c r="DP92">
        <v>0</v>
      </c>
      <c r="DQ92">
        <v>0</v>
      </c>
      <c r="DR92">
        <v>0</v>
      </c>
      <c r="DS92">
        <v>0.10432996168705722</v>
      </c>
      <c r="DT92">
        <v>8.9015828285923929E-2</v>
      </c>
      <c r="DU92" s="42">
        <v>0.16903118760636288</v>
      </c>
      <c r="DV92">
        <v>0.17595885847277096</v>
      </c>
      <c r="DW92">
        <v>0.21040735565412491</v>
      </c>
      <c r="DX92" s="42">
        <v>4.1376168047762035E-2</v>
      </c>
      <c r="DY92">
        <v>2.1403091557669441E-2</v>
      </c>
      <c r="DZ92">
        <v>0</v>
      </c>
      <c r="EA92">
        <v>0</v>
      </c>
      <c r="EB92">
        <v>0</v>
      </c>
      <c r="EC92">
        <v>5.0148195080490718E-2</v>
      </c>
      <c r="ED92">
        <v>5.3214449212965899E-2</v>
      </c>
      <c r="EE92">
        <v>8.4220039338618907E-2</v>
      </c>
      <c r="EF92">
        <v>8.8497872511144826E-2</v>
      </c>
      <c r="EG92">
        <v>0</v>
      </c>
      <c r="EH92">
        <v>0</v>
      </c>
      <c r="EI92">
        <v>0</v>
      </c>
      <c r="EJ92">
        <v>5.0148195080490718E-2</v>
      </c>
      <c r="EK92">
        <v>5.3214449212965899E-2</v>
      </c>
      <c r="EL92">
        <v>8.4220039338618907E-2</v>
      </c>
      <c r="EM92">
        <v>8.8497872511144826E-2</v>
      </c>
      <c r="EN92">
        <v>0.10580255292155528</v>
      </c>
    </row>
    <row r="93" spans="1:144" x14ac:dyDescent="0.25">
      <c r="A93" t="s">
        <v>110</v>
      </c>
      <c r="B93" s="14">
        <v>0.4804780239564313</v>
      </c>
      <c r="C93" s="14">
        <v>0.49866603782976282</v>
      </c>
      <c r="D93" s="14">
        <v>0.51897064636941426</v>
      </c>
      <c r="E93" s="14">
        <v>0.52818386382135196</v>
      </c>
      <c r="F93" s="14">
        <v>4.0717849220329554E-2</v>
      </c>
      <c r="G93" s="14">
        <v>2.9517825991589142E-2</v>
      </c>
      <c r="H93">
        <v>29763000</v>
      </c>
      <c r="I93">
        <v>29346581</v>
      </c>
      <c r="J93">
        <v>30798070</v>
      </c>
      <c r="K93">
        <v>31801011</v>
      </c>
      <c r="L93">
        <v>29346581</v>
      </c>
      <c r="M93">
        <v>29346581</v>
      </c>
      <c r="N93">
        <v>29346581</v>
      </c>
      <c r="O93">
        <v>29346581</v>
      </c>
      <c r="P93">
        <v>0.84248899640493224</v>
      </c>
      <c r="Q93">
        <v>0.84247211382259413</v>
      </c>
      <c r="R93">
        <v>0.81495913436897172</v>
      </c>
      <c r="S93">
        <v>0.78849653553467214</v>
      </c>
      <c r="T93">
        <v>0.93279138200983613</v>
      </c>
      <c r="U93">
        <v>0.98953621317259377</v>
      </c>
      <c r="V93">
        <v>1.0834488878356729</v>
      </c>
      <c r="W93">
        <v>1.1218124756532906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0.61631394053637223</v>
      </c>
      <c r="AO93">
        <v>0.83387433341061901</v>
      </c>
      <c r="AP93">
        <v>0.30444345300461645</v>
      </c>
      <c r="AQ93">
        <v>0.25965816269896064</v>
      </c>
      <c r="AR93">
        <v>0</v>
      </c>
      <c r="AS93">
        <v>0</v>
      </c>
      <c r="AT93">
        <v>0</v>
      </c>
      <c r="AU93">
        <v>0</v>
      </c>
      <c r="AV93">
        <v>0.83387433341061901</v>
      </c>
      <c r="AW93">
        <v>0.30444345300461645</v>
      </c>
      <c r="AX93">
        <v>0.25965816269896064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25075000</v>
      </c>
      <c r="BM93">
        <v>25075000</v>
      </c>
      <c r="BN93">
        <v>25074987</v>
      </c>
      <c r="BO93">
        <v>25074987</v>
      </c>
      <c r="BP93">
        <v>25074987</v>
      </c>
      <c r="BQ93">
        <v>29663709</v>
      </c>
      <c r="BR93">
        <v>31468252</v>
      </c>
      <c r="BS93">
        <v>34454770</v>
      </c>
      <c r="BT93">
        <v>25075000</v>
      </c>
      <c r="BU93">
        <v>25074987</v>
      </c>
      <c r="BV93">
        <v>25074987</v>
      </c>
      <c r="BW93">
        <v>25074987</v>
      </c>
      <c r="BX93">
        <v>29663709</v>
      </c>
      <c r="BY93">
        <v>31468252</v>
      </c>
      <c r="BZ93">
        <v>34454770</v>
      </c>
      <c r="CA93">
        <v>35674772</v>
      </c>
      <c r="CB93">
        <v>7193000</v>
      </c>
      <c r="CC93">
        <v>7193000</v>
      </c>
      <c r="CD93">
        <v>7192992</v>
      </c>
      <c r="CE93">
        <v>7192992</v>
      </c>
      <c r="CF93">
        <v>0</v>
      </c>
      <c r="CG93">
        <v>0</v>
      </c>
      <c r="CH93">
        <v>0</v>
      </c>
      <c r="CI93">
        <v>0</v>
      </c>
      <c r="CJ93">
        <v>7193000</v>
      </c>
      <c r="CK93">
        <v>7192992</v>
      </c>
      <c r="CL93">
        <v>7192992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32268000</v>
      </c>
      <c r="CS93">
        <v>32268000</v>
      </c>
      <c r="CT93">
        <v>32267979</v>
      </c>
      <c r="CU93">
        <v>32267979</v>
      </c>
      <c r="CV93">
        <v>25074987</v>
      </c>
      <c r="CW93">
        <v>29663709</v>
      </c>
      <c r="CX93">
        <v>31468252</v>
      </c>
      <c r="CY93">
        <v>34454770</v>
      </c>
      <c r="CZ93">
        <v>32268000</v>
      </c>
      <c r="DA93">
        <v>32267979</v>
      </c>
      <c r="DB93">
        <v>32267979</v>
      </c>
      <c r="DC93">
        <v>25074987</v>
      </c>
      <c r="DD93">
        <v>29663709</v>
      </c>
      <c r="DE93">
        <v>31468252</v>
      </c>
      <c r="DF93">
        <v>34454770</v>
      </c>
      <c r="DG93">
        <v>35674772</v>
      </c>
      <c r="DH93">
        <v>1.0841649027315794</v>
      </c>
      <c r="DI93">
        <v>1.0995488707866856</v>
      </c>
      <c r="DJ93">
        <v>1.0477273088865633</v>
      </c>
      <c r="DK93">
        <v>1.0146840614595556</v>
      </c>
      <c r="DL93">
        <v>0.85444321435604376</v>
      </c>
      <c r="DM93">
        <v>1.0108063014223019</v>
      </c>
      <c r="DN93">
        <v>1.0722970420302114</v>
      </c>
      <c r="DO93">
        <v>1.1740641950760806</v>
      </c>
      <c r="DP93">
        <v>1.0841649027315794</v>
      </c>
      <c r="DQ93">
        <v>1.0995481552007711</v>
      </c>
      <c r="DR93">
        <v>1.0477273088865633</v>
      </c>
      <c r="DS93">
        <v>0.78849653553467214</v>
      </c>
      <c r="DT93">
        <v>1.0108063014223019</v>
      </c>
      <c r="DU93" s="42">
        <v>1.0722970420302114</v>
      </c>
      <c r="DV93">
        <v>1.1740641950760806</v>
      </c>
      <c r="DW93">
        <v>1.2156363973029771</v>
      </c>
      <c r="DX93" s="42">
        <v>0.14333935527276576</v>
      </c>
      <c r="DY93">
        <v>1</v>
      </c>
      <c r="DZ93">
        <v>1</v>
      </c>
      <c r="EA93">
        <v>1</v>
      </c>
      <c r="EB93">
        <v>1</v>
      </c>
      <c r="EC93">
        <v>1</v>
      </c>
      <c r="ED93">
        <v>1</v>
      </c>
      <c r="EE93">
        <v>1</v>
      </c>
      <c r="EF93">
        <v>1</v>
      </c>
      <c r="EG93">
        <v>1</v>
      </c>
      <c r="EH93">
        <v>1</v>
      </c>
      <c r="EI93">
        <v>1</v>
      </c>
      <c r="EJ93">
        <v>1</v>
      </c>
      <c r="EK93">
        <v>1</v>
      </c>
      <c r="EL93">
        <v>1</v>
      </c>
      <c r="EM93">
        <v>1</v>
      </c>
      <c r="EN93">
        <v>1</v>
      </c>
    </row>
    <row r="94" spans="1:144" x14ac:dyDescent="0.25">
      <c r="A94" t="s">
        <v>111</v>
      </c>
      <c r="B94" s="14">
        <v>0.36653732751869139</v>
      </c>
      <c r="C94" s="14">
        <v>0.5661077480298381</v>
      </c>
      <c r="D94" s="14">
        <v>0.3324813927279362</v>
      </c>
      <c r="E94" s="14">
        <v>0.29178544823576436</v>
      </c>
      <c r="F94" s="14">
        <v>-0.4126888496314805</v>
      </c>
      <c r="G94" s="14">
        <v>-0.27432229979407374</v>
      </c>
      <c r="H94">
        <v>1459000</v>
      </c>
      <c r="I94">
        <v>1562450</v>
      </c>
      <c r="J94">
        <v>1624925</v>
      </c>
      <c r="K94">
        <v>1655215</v>
      </c>
      <c r="L94">
        <v>1670006</v>
      </c>
      <c r="M94">
        <v>1322138</v>
      </c>
      <c r="N94">
        <v>1535655</v>
      </c>
      <c r="O94">
        <v>444444</v>
      </c>
      <c r="P94">
        <v>2.2049527073337902</v>
      </c>
      <c r="Q94">
        <v>2.1579664558016218</v>
      </c>
      <c r="R94">
        <v>1.9202871182683523</v>
      </c>
      <c r="S94">
        <v>3.2290365896206144</v>
      </c>
      <c r="T94">
        <v>4.1353728911496317</v>
      </c>
      <c r="U94">
        <v>5.7129441069400393</v>
      </c>
      <c r="V94">
        <v>3.9569987476960553</v>
      </c>
      <c r="W94">
        <v>3.5224712131171811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1</v>
      </c>
      <c r="AL94">
        <v>1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2400000</v>
      </c>
      <c r="BS94">
        <v>441028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2400000</v>
      </c>
      <c r="BZ94">
        <v>441028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2400000</v>
      </c>
      <c r="CY94">
        <v>441028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2400000</v>
      </c>
      <c r="DF94">
        <v>441028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1.5628510309932895</v>
      </c>
      <c r="DO94">
        <v>0.99231399231399231</v>
      </c>
      <c r="DP94">
        <v>0</v>
      </c>
      <c r="DQ94">
        <v>0</v>
      </c>
      <c r="DR94">
        <v>0</v>
      </c>
      <c r="DS94">
        <v>0</v>
      </c>
      <c r="DT94">
        <v>0</v>
      </c>
      <c r="DU94" s="42">
        <v>1.8152416767387367</v>
      </c>
      <c r="DV94">
        <v>0.28719211020704521</v>
      </c>
      <c r="DW94">
        <v>0</v>
      </c>
      <c r="DX94" s="42">
        <v>-1.8152416767387367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0.26020996124931572</v>
      </c>
      <c r="EF94">
        <v>6.4072640104601744E-2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0.26020996124931572</v>
      </c>
      <c r="EM94">
        <v>6.4072640104601744E-2</v>
      </c>
      <c r="EN94">
        <v>0</v>
      </c>
    </row>
    <row r="95" spans="1:144" x14ac:dyDescent="0.25">
      <c r="A95" t="s">
        <v>112</v>
      </c>
      <c r="B95" s="14">
        <v>0.21543323170486062</v>
      </c>
      <c r="C95" s="14">
        <v>0.20393099007924675</v>
      </c>
      <c r="D95" s="14">
        <v>0.19413874925567204</v>
      </c>
      <c r="E95" s="14">
        <v>0.20962166810550981</v>
      </c>
      <c r="F95" s="14">
        <v>-4.8017424030401122E-2</v>
      </c>
      <c r="G95" s="14">
        <v>5.6906780262630519E-3</v>
      </c>
      <c r="H95">
        <v>2631028</v>
      </c>
      <c r="I95">
        <v>2989145</v>
      </c>
      <c r="J95">
        <v>5828766</v>
      </c>
      <c r="K95">
        <v>7520203</v>
      </c>
      <c r="L95">
        <v>7867607</v>
      </c>
      <c r="M95">
        <v>8850498</v>
      </c>
      <c r="N95">
        <v>9821363</v>
      </c>
      <c r="O95">
        <v>8420940</v>
      </c>
      <c r="P95">
        <v>4.1101380193904546</v>
      </c>
      <c r="Q95">
        <v>2.6687041766596629</v>
      </c>
      <c r="R95">
        <v>1.1950272578544829</v>
      </c>
      <c r="S95">
        <v>0.78810954553343715</v>
      </c>
      <c r="T95">
        <v>0.63678360093739639</v>
      </c>
      <c r="U95">
        <v>0.56679670872487176</v>
      </c>
      <c r="V95">
        <v>0.85888442937006837</v>
      </c>
      <c r="W95">
        <v>0.85888442937006837</v>
      </c>
      <c r="X95">
        <v>1</v>
      </c>
      <c r="Y95">
        <v>0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0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1000000</v>
      </c>
      <c r="BM95">
        <v>0</v>
      </c>
      <c r="BN95">
        <v>5000000</v>
      </c>
      <c r="BO95">
        <v>5000000</v>
      </c>
      <c r="BP95">
        <v>5000000</v>
      </c>
      <c r="BQ95">
        <v>5000000</v>
      </c>
      <c r="BR95">
        <v>5000000</v>
      </c>
      <c r="BS95">
        <v>5000000</v>
      </c>
      <c r="BT95">
        <v>0</v>
      </c>
      <c r="BU95">
        <v>5000000</v>
      </c>
      <c r="BV95">
        <v>5000000</v>
      </c>
      <c r="BW95">
        <v>5000000</v>
      </c>
      <c r="BX95">
        <v>5000000</v>
      </c>
      <c r="BY95">
        <v>5000000</v>
      </c>
      <c r="BZ95">
        <v>5000000</v>
      </c>
      <c r="CA95">
        <v>5000000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1000000</v>
      </c>
      <c r="CS95">
        <v>0</v>
      </c>
      <c r="CT95">
        <v>5000000</v>
      </c>
      <c r="CU95">
        <v>5000000</v>
      </c>
      <c r="CV95">
        <v>5000000</v>
      </c>
      <c r="CW95">
        <v>5000000</v>
      </c>
      <c r="CX95">
        <v>5000000</v>
      </c>
      <c r="CY95">
        <v>5000000</v>
      </c>
      <c r="CZ95">
        <v>0</v>
      </c>
      <c r="DA95">
        <v>5000000</v>
      </c>
      <c r="DB95">
        <v>5000000</v>
      </c>
      <c r="DC95">
        <v>5000000</v>
      </c>
      <c r="DD95">
        <v>5000000</v>
      </c>
      <c r="DE95">
        <v>5000000</v>
      </c>
      <c r="DF95">
        <v>5000000</v>
      </c>
      <c r="DG95">
        <v>5000000</v>
      </c>
      <c r="DH95">
        <v>0.3800795734594995</v>
      </c>
      <c r="DI95">
        <v>0</v>
      </c>
      <c r="DJ95">
        <v>0.85781450138845861</v>
      </c>
      <c r="DK95">
        <v>0.66487566891478855</v>
      </c>
      <c r="DL95">
        <v>0.63551725448411445</v>
      </c>
      <c r="DM95">
        <v>0.56493996157052406</v>
      </c>
      <c r="DN95">
        <v>0.5090943079896344</v>
      </c>
      <c r="DO95">
        <v>0.59375794151246775</v>
      </c>
      <c r="DP95">
        <v>0</v>
      </c>
      <c r="DQ95">
        <v>1.6727191220231872</v>
      </c>
      <c r="DR95">
        <v>0.85781450138845861</v>
      </c>
      <c r="DS95">
        <v>0.66487566891478855</v>
      </c>
      <c r="DT95">
        <v>0.63551725448411445</v>
      </c>
      <c r="DU95" s="42">
        <v>0.56493996157052406</v>
      </c>
      <c r="DV95">
        <v>0.5090943079896344</v>
      </c>
      <c r="DW95">
        <v>0.59375794151246775</v>
      </c>
      <c r="DX95" s="42">
        <v>2.8817979941943683E-2</v>
      </c>
      <c r="DY95">
        <v>0.55834729201563371</v>
      </c>
      <c r="DZ95">
        <v>0</v>
      </c>
      <c r="EA95">
        <v>0.55981989026634438</v>
      </c>
      <c r="EB95">
        <v>0.63118625649995608</v>
      </c>
      <c r="EC95">
        <v>0.7228915314269142</v>
      </c>
      <c r="ED95">
        <v>0.84507037492561266</v>
      </c>
      <c r="EE95">
        <v>1</v>
      </c>
      <c r="EF95">
        <v>1</v>
      </c>
      <c r="EG95">
        <v>0</v>
      </c>
      <c r="EH95">
        <v>0.55981989026634438</v>
      </c>
      <c r="EI95">
        <v>0.63118625649995608</v>
      </c>
      <c r="EJ95">
        <v>0.7228915314269142</v>
      </c>
      <c r="EK95">
        <v>0.84507037492561266</v>
      </c>
      <c r="EL95">
        <v>1</v>
      </c>
      <c r="EM95">
        <v>1</v>
      </c>
      <c r="EN95">
        <v>1</v>
      </c>
    </row>
    <row r="96" spans="1:144" x14ac:dyDescent="0.25">
      <c r="A96" t="s">
        <v>113</v>
      </c>
      <c r="B96" s="14">
        <v>0.50179167877789244</v>
      </c>
      <c r="C96" s="14">
        <v>0.57046617069291261</v>
      </c>
      <c r="D96" s="14">
        <v>0.55704870035850673</v>
      </c>
      <c r="E96" s="14">
        <v>0.1778069153955725</v>
      </c>
      <c r="F96" s="14">
        <v>-2.3520185812435548E-2</v>
      </c>
      <c r="G96" s="14">
        <v>-0.39265925529734014</v>
      </c>
      <c r="H96">
        <v>393045000</v>
      </c>
      <c r="I96">
        <v>393045000</v>
      </c>
      <c r="J96">
        <v>393045000</v>
      </c>
      <c r="K96">
        <v>393045000</v>
      </c>
      <c r="L96">
        <v>694462000</v>
      </c>
      <c r="M96">
        <v>827050000</v>
      </c>
      <c r="N96">
        <v>802926000</v>
      </c>
      <c r="O96">
        <v>694462000</v>
      </c>
      <c r="P96">
        <v>2.0907113639138752</v>
      </c>
      <c r="Q96">
        <v>5.8857045463795838</v>
      </c>
      <c r="R96">
        <v>4.6679886238756154</v>
      </c>
      <c r="S96">
        <v>3.4736863527209083</v>
      </c>
      <c r="T96">
        <v>3.0772258866182591</v>
      </c>
      <c r="U96">
        <v>3.768557280510124</v>
      </c>
      <c r="V96">
        <v>3.2560827448940102</v>
      </c>
      <c r="W96">
        <v>1.1597948959310913</v>
      </c>
      <c r="X96">
        <v>0</v>
      </c>
      <c r="Y96">
        <v>1.3654997673954941</v>
      </c>
      <c r="Z96">
        <v>2.8100704675244548</v>
      </c>
      <c r="AA96">
        <v>1</v>
      </c>
      <c r="AB96">
        <v>1</v>
      </c>
      <c r="AC96">
        <v>1.0056465326995414</v>
      </c>
      <c r="AD96">
        <v>1.0091104793668519</v>
      </c>
      <c r="AE96">
        <v>1.0105706338332441</v>
      </c>
      <c r="AF96">
        <v>1.3654997673954941</v>
      </c>
      <c r="AG96">
        <v>2.8100704675244548</v>
      </c>
      <c r="AH96">
        <v>1</v>
      </c>
      <c r="AI96">
        <v>1</v>
      </c>
      <c r="AJ96">
        <v>1.0056465326995414</v>
      </c>
      <c r="AK96">
        <v>1.0091104793668519</v>
      </c>
      <c r="AL96">
        <v>1.0105706338332441</v>
      </c>
      <c r="AM96">
        <v>1</v>
      </c>
      <c r="AN96">
        <v>0.72575213291423435</v>
      </c>
      <c r="AO96">
        <v>4.7273336072934262E-2</v>
      </c>
      <c r="AP96">
        <v>0</v>
      </c>
      <c r="AQ96">
        <v>4.1271949428516697E-2</v>
      </c>
      <c r="AR96">
        <v>0.95124401737694153</v>
      </c>
      <c r="AS96">
        <v>0.58887771231498776</v>
      </c>
      <c r="AT96">
        <v>1.7528764116543349</v>
      </c>
      <c r="AU96">
        <v>0.66949108120191791</v>
      </c>
      <c r="AV96">
        <v>4.7273336072934262E-2</v>
      </c>
      <c r="AW96">
        <v>0</v>
      </c>
      <c r="AX96">
        <v>4.1271949428516697E-2</v>
      </c>
      <c r="AY96">
        <v>0.95124401737694153</v>
      </c>
      <c r="AZ96">
        <v>0.58887771231498776</v>
      </c>
      <c r="BA96">
        <v>1.7528764116543349</v>
      </c>
      <c r="BB96">
        <v>0.66949108120191791</v>
      </c>
      <c r="BC96">
        <v>1.6508835367700556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601880000</v>
      </c>
      <c r="BN96">
        <v>823358000</v>
      </c>
      <c r="BO96">
        <v>1835005000</v>
      </c>
      <c r="BP96">
        <v>1365520000</v>
      </c>
      <c r="BQ96">
        <v>2125198000</v>
      </c>
      <c r="BR96">
        <v>2634329000</v>
      </c>
      <c r="BS96">
        <v>2272806000</v>
      </c>
      <c r="BT96">
        <v>601880000</v>
      </c>
      <c r="BU96">
        <v>823358000</v>
      </c>
      <c r="BV96">
        <v>1835005000</v>
      </c>
      <c r="BW96">
        <v>1365520000</v>
      </c>
      <c r="BX96">
        <v>2125198000</v>
      </c>
      <c r="BY96">
        <v>2634329000</v>
      </c>
      <c r="BZ96">
        <v>2272806000</v>
      </c>
      <c r="CA96">
        <v>818117000</v>
      </c>
      <c r="CB96">
        <v>6465000</v>
      </c>
      <c r="CC96">
        <v>15530000</v>
      </c>
      <c r="CD96">
        <v>0</v>
      </c>
      <c r="CE96">
        <v>32318000</v>
      </c>
      <c r="CF96">
        <v>1265848000</v>
      </c>
      <c r="CG96">
        <v>225390000</v>
      </c>
      <c r="CH96">
        <v>112988000</v>
      </c>
      <c r="CI96">
        <v>217126000</v>
      </c>
      <c r="CJ96">
        <v>15530000</v>
      </c>
      <c r="CK96">
        <v>0</v>
      </c>
      <c r="CL96">
        <v>32318000</v>
      </c>
      <c r="CM96">
        <v>1265848000</v>
      </c>
      <c r="CN96">
        <v>225390000</v>
      </c>
      <c r="CO96">
        <v>112988000</v>
      </c>
      <c r="CP96">
        <v>217126000</v>
      </c>
      <c r="CQ96">
        <v>1280988000</v>
      </c>
      <c r="CR96">
        <v>6465000</v>
      </c>
      <c r="CS96">
        <v>617410000</v>
      </c>
      <c r="CT96">
        <v>823358000</v>
      </c>
      <c r="CU96">
        <v>1867323000</v>
      </c>
      <c r="CV96">
        <v>2631368000</v>
      </c>
      <c r="CW96">
        <v>2350588000</v>
      </c>
      <c r="CX96">
        <v>2747317000</v>
      </c>
      <c r="CY96">
        <v>2489932000</v>
      </c>
      <c r="CZ96">
        <v>617410000</v>
      </c>
      <c r="DA96">
        <v>823358000</v>
      </c>
      <c r="DB96">
        <v>1867323000</v>
      </c>
      <c r="DC96">
        <v>2631368000</v>
      </c>
      <c r="DD96">
        <v>2350588000</v>
      </c>
      <c r="DE96">
        <v>2747317000</v>
      </c>
      <c r="DF96">
        <v>2489932000</v>
      </c>
      <c r="DG96">
        <v>2099105000</v>
      </c>
      <c r="DH96">
        <v>1.6448498263557609E-2</v>
      </c>
      <c r="DI96">
        <v>1.5708379447645944</v>
      </c>
      <c r="DJ96">
        <v>2.0948186594410307</v>
      </c>
      <c r="DK96">
        <v>4.7509140174789151</v>
      </c>
      <c r="DL96">
        <v>3.789074132205938</v>
      </c>
      <c r="DM96">
        <v>2.8421353001632306</v>
      </c>
      <c r="DN96">
        <v>3.421631632304845</v>
      </c>
      <c r="DO96">
        <v>3.5854114407987767</v>
      </c>
      <c r="DP96">
        <v>1.5708379447645944</v>
      </c>
      <c r="DQ96">
        <v>2.0948186594410307</v>
      </c>
      <c r="DR96">
        <v>4.7509140174789151</v>
      </c>
      <c r="DS96">
        <v>6.6948262921548425</v>
      </c>
      <c r="DT96">
        <v>3.3847611532380459</v>
      </c>
      <c r="DU96" s="42">
        <v>3.3218269753944742</v>
      </c>
      <c r="DV96">
        <v>3.1010728261383989</v>
      </c>
      <c r="DW96">
        <v>3.0226347877925646</v>
      </c>
      <c r="DX96" s="42">
        <v>-0.29919218760190969</v>
      </c>
      <c r="DY96">
        <v>1</v>
      </c>
      <c r="DZ96">
        <v>0.52726056959274181</v>
      </c>
      <c r="EA96">
        <v>0.28343285889012165</v>
      </c>
      <c r="EB96">
        <v>0.72425930436590369</v>
      </c>
      <c r="EC96">
        <v>0.99983129494052003</v>
      </c>
      <c r="ED96">
        <v>0.99351334673184177</v>
      </c>
      <c r="EE96">
        <v>0.93574136599750879</v>
      </c>
      <c r="EF96">
        <v>0.96332681038811907</v>
      </c>
      <c r="EG96">
        <v>0.52726056959274181</v>
      </c>
      <c r="EH96">
        <v>0.28343285889012165</v>
      </c>
      <c r="EI96">
        <v>0.72425930436590369</v>
      </c>
      <c r="EJ96">
        <v>0.99983129494052003</v>
      </c>
      <c r="EK96">
        <v>0.99351334673184177</v>
      </c>
      <c r="EL96">
        <v>0.93574136599750879</v>
      </c>
      <c r="EM96">
        <v>0.96332681038811907</v>
      </c>
      <c r="EN96">
        <v>0.70509896420466533</v>
      </c>
    </row>
    <row r="97" spans="1:144" x14ac:dyDescent="0.25">
      <c r="A97" t="s">
        <v>114</v>
      </c>
      <c r="B97" s="14">
        <v>0.10262502511567771</v>
      </c>
      <c r="C97" s="14">
        <v>7.2823305904328922E-2</v>
      </c>
      <c r="D97" s="14">
        <v>0.10490890692952866</v>
      </c>
      <c r="E97" s="14">
        <v>6.9908384490589837E-2</v>
      </c>
      <c r="F97" s="14">
        <v>0.44059522740360013</v>
      </c>
      <c r="G97" s="14">
        <v>-2.9149214137390855E-3</v>
      </c>
      <c r="H97">
        <v>1501300</v>
      </c>
      <c r="I97">
        <v>1714391</v>
      </c>
      <c r="J97">
        <v>1826578</v>
      </c>
      <c r="K97">
        <v>1907342</v>
      </c>
      <c r="L97">
        <v>2019657</v>
      </c>
      <c r="M97">
        <v>2314490</v>
      </c>
      <c r="N97">
        <v>2587141</v>
      </c>
      <c r="O97">
        <v>2688974</v>
      </c>
      <c r="P97">
        <v>0.66649470105978803</v>
      </c>
      <c r="Q97">
        <v>0.52086925056757494</v>
      </c>
      <c r="R97">
        <v>0.42926036037515808</v>
      </c>
      <c r="S97">
        <v>0.35380580456665073</v>
      </c>
      <c r="T97">
        <v>0.29577849698126868</v>
      </c>
      <c r="U97">
        <v>0.2398315175485069</v>
      </c>
      <c r="V97">
        <v>0.29665657800181489</v>
      </c>
      <c r="W97">
        <v>0.22234700461071216</v>
      </c>
      <c r="X97">
        <v>0</v>
      </c>
      <c r="Y97">
        <v>0</v>
      </c>
      <c r="Z97">
        <v>0</v>
      </c>
      <c r="AA97">
        <v>0</v>
      </c>
      <c r="AB97">
        <v>0</v>
      </c>
      <c r="AC97">
        <v>2</v>
      </c>
      <c r="AD97">
        <v>1.9375</v>
      </c>
      <c r="AE97">
        <v>5.166666666666667</v>
      </c>
      <c r="AF97">
        <v>0</v>
      </c>
      <c r="AG97">
        <v>0</v>
      </c>
      <c r="AH97">
        <v>0</v>
      </c>
      <c r="AI97">
        <v>0</v>
      </c>
      <c r="AJ97">
        <v>2</v>
      </c>
      <c r="AK97">
        <v>1.9375</v>
      </c>
      <c r="AL97">
        <v>5.166666666666667</v>
      </c>
      <c r="AM97">
        <v>5.375</v>
      </c>
      <c r="AN97">
        <v>0.76923076923076927</v>
      </c>
      <c r="AO97">
        <v>9.9915360122526303E-2</v>
      </c>
      <c r="AP97">
        <v>0.12</v>
      </c>
      <c r="AQ97">
        <v>0.1347305389221557</v>
      </c>
      <c r="AR97">
        <v>0.11688311688311688</v>
      </c>
      <c r="AS97">
        <v>8.7675033462637775E-2</v>
      </c>
      <c r="AT97">
        <v>6.5168562106363778E-2</v>
      </c>
      <c r="AU97">
        <v>0.11543303183035476</v>
      </c>
      <c r="AV97">
        <v>9.9915360122526303E-2</v>
      </c>
      <c r="AW97">
        <v>0.12</v>
      </c>
      <c r="AX97">
        <v>0.1347305389221557</v>
      </c>
      <c r="AY97">
        <v>0.11688311688311688</v>
      </c>
      <c r="AZ97">
        <v>8.7675033462637775E-2</v>
      </c>
      <c r="BA97">
        <v>6.5168562106363778E-2</v>
      </c>
      <c r="BB97">
        <v>0.11543303183035476</v>
      </c>
      <c r="BC97">
        <v>0.11802297845273117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100000</v>
      </c>
      <c r="BR97">
        <v>80000</v>
      </c>
      <c r="BS97">
        <v>60000</v>
      </c>
      <c r="BT97">
        <v>0</v>
      </c>
      <c r="BU97">
        <v>0</v>
      </c>
      <c r="BV97">
        <v>0</v>
      </c>
      <c r="BW97">
        <v>0</v>
      </c>
      <c r="BX97">
        <v>100000</v>
      </c>
      <c r="BY97">
        <v>80000</v>
      </c>
      <c r="BZ97">
        <v>60000</v>
      </c>
      <c r="CA97">
        <v>40000</v>
      </c>
      <c r="CB97">
        <v>60000</v>
      </c>
      <c r="CC97">
        <v>14874</v>
      </c>
      <c r="CD97">
        <v>45000</v>
      </c>
      <c r="CE97">
        <v>45000</v>
      </c>
      <c r="CF97">
        <v>45000</v>
      </c>
      <c r="CG97">
        <v>45000</v>
      </c>
      <c r="CH97">
        <v>45000</v>
      </c>
      <c r="CI97">
        <v>95000</v>
      </c>
      <c r="CJ97">
        <v>14874</v>
      </c>
      <c r="CK97">
        <v>45000</v>
      </c>
      <c r="CL97">
        <v>45000</v>
      </c>
      <c r="CM97">
        <v>45000</v>
      </c>
      <c r="CN97">
        <v>45000</v>
      </c>
      <c r="CO97">
        <v>45000</v>
      </c>
      <c r="CP97">
        <v>95000</v>
      </c>
      <c r="CQ97">
        <v>95000</v>
      </c>
      <c r="CR97">
        <v>60000</v>
      </c>
      <c r="CS97">
        <v>14874</v>
      </c>
      <c r="CT97">
        <v>45000</v>
      </c>
      <c r="CU97">
        <v>45000</v>
      </c>
      <c r="CV97">
        <v>45000</v>
      </c>
      <c r="CW97">
        <v>145000</v>
      </c>
      <c r="CX97">
        <v>125000</v>
      </c>
      <c r="CY97">
        <v>155000</v>
      </c>
      <c r="CZ97">
        <v>14874</v>
      </c>
      <c r="DA97">
        <v>45000</v>
      </c>
      <c r="DB97">
        <v>45000</v>
      </c>
      <c r="DC97">
        <v>45000</v>
      </c>
      <c r="DD97">
        <v>145000</v>
      </c>
      <c r="DE97">
        <v>125000</v>
      </c>
      <c r="DF97">
        <v>155000</v>
      </c>
      <c r="DG97">
        <v>135000</v>
      </c>
      <c r="DH97">
        <v>3.9965363351761804E-2</v>
      </c>
      <c r="DI97">
        <v>8.6759671510174743E-3</v>
      </c>
      <c r="DJ97">
        <v>2.4636232342664807E-2</v>
      </c>
      <c r="DK97">
        <v>2.3593042044898083E-2</v>
      </c>
      <c r="DL97">
        <v>2.2281011082574912E-2</v>
      </c>
      <c r="DM97">
        <v>6.2648790878336053E-2</v>
      </c>
      <c r="DN97">
        <v>4.8315882280865245E-2</v>
      </c>
      <c r="DO97">
        <v>5.7642803537706205E-2</v>
      </c>
      <c r="DP97">
        <v>9.9074135749017515E-3</v>
      </c>
      <c r="DQ97">
        <v>2.6248387911509102E-2</v>
      </c>
      <c r="DR97">
        <v>2.4636232342664807E-2</v>
      </c>
      <c r="DS97">
        <v>2.3593042044898083E-2</v>
      </c>
      <c r="DT97">
        <v>7.1794369043852502E-2</v>
      </c>
      <c r="DU97" s="42">
        <v>5.4007578343393148E-2</v>
      </c>
      <c r="DV97">
        <v>5.9911694028272906E-2</v>
      </c>
      <c r="DW97">
        <v>5.0205022436066692E-2</v>
      </c>
      <c r="DX97" s="42">
        <v>-3.8025559073264562E-3</v>
      </c>
      <c r="DY97">
        <v>3.7105751391465679E-2</v>
      </c>
      <c r="DZ97">
        <v>6.4941897653420537E-3</v>
      </c>
      <c r="EA97">
        <v>2.3747428681194463E-2</v>
      </c>
      <c r="EB97">
        <v>2.0524777511411775E-2</v>
      </c>
      <c r="EC97">
        <v>2.7624071984648384E-2</v>
      </c>
      <c r="ED97">
        <v>9.7022026007255915E-2</v>
      </c>
      <c r="EE97">
        <v>9.1987451439824383E-2</v>
      </c>
      <c r="EF97">
        <v>0.21916739015471803</v>
      </c>
      <c r="EG97">
        <v>6.4941897653420537E-3</v>
      </c>
      <c r="EH97">
        <v>2.3747428681194463E-2</v>
      </c>
      <c r="EI97">
        <v>2.0524777511411775E-2</v>
      </c>
      <c r="EJ97">
        <v>2.7624071984648384E-2</v>
      </c>
      <c r="EK97">
        <v>9.7022026007255915E-2</v>
      </c>
      <c r="EL97">
        <v>9.1987451439824383E-2</v>
      </c>
      <c r="EM97">
        <v>0.21916739015471803</v>
      </c>
      <c r="EN97">
        <v>0.2387031522961475</v>
      </c>
    </row>
    <row r="98" spans="1:144" x14ac:dyDescent="0.25">
      <c r="A98" t="s">
        <v>121</v>
      </c>
      <c r="B98" s="14">
        <v>0.10975785497469075</v>
      </c>
      <c r="C98" s="14">
        <v>0.12188855264965305</v>
      </c>
      <c r="D98" s="14">
        <v>0.10803915806138827</v>
      </c>
      <c r="E98" s="14">
        <v>0.15228419348119254</v>
      </c>
      <c r="F98" s="14">
        <v>-0.11362342309595229</v>
      </c>
      <c r="G98" s="14">
        <v>3.0395640831539492E-2</v>
      </c>
      <c r="H98">
        <v>15057709</v>
      </c>
      <c r="I98">
        <v>20057709</v>
      </c>
      <c r="J98">
        <v>20057709</v>
      </c>
      <c r="K98">
        <v>20057709</v>
      </c>
      <c r="L98">
        <v>20057709</v>
      </c>
      <c r="M98">
        <v>21266303</v>
      </c>
      <c r="N98">
        <v>20686969</v>
      </c>
      <c r="O98">
        <v>23172729</v>
      </c>
      <c r="P98">
        <v>0.8327062007049032</v>
      </c>
      <c r="Q98">
        <v>0.59107751866868374</v>
      </c>
      <c r="R98">
        <v>0.5339685796668785</v>
      </c>
      <c r="S98">
        <v>0.47685964066507336</v>
      </c>
      <c r="T98">
        <v>0.4256021292405443</v>
      </c>
      <c r="U98">
        <v>0.50168576450503088</v>
      </c>
      <c r="V98">
        <v>0.5101153637117557</v>
      </c>
      <c r="W98">
        <v>0.69110688710542989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0.36046511627906974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>
        <v>0.63953488372093026</v>
      </c>
      <c r="BL98">
        <v>0</v>
      </c>
      <c r="BM98">
        <v>0</v>
      </c>
      <c r="BN98">
        <v>5000000</v>
      </c>
      <c r="BO98">
        <v>5000000</v>
      </c>
      <c r="BP98">
        <v>5000000</v>
      </c>
      <c r="BQ98">
        <v>5000000</v>
      </c>
      <c r="BR98">
        <v>5000000</v>
      </c>
      <c r="BS98">
        <v>7000000</v>
      </c>
      <c r="BT98">
        <v>0</v>
      </c>
      <c r="BU98">
        <v>5000000</v>
      </c>
      <c r="BV98">
        <v>5000000</v>
      </c>
      <c r="BW98">
        <v>5000000</v>
      </c>
      <c r="BX98">
        <v>5000000</v>
      </c>
      <c r="BY98">
        <v>5000000</v>
      </c>
      <c r="BZ98">
        <v>7000000</v>
      </c>
      <c r="CA98">
        <v>12900000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5000000</v>
      </c>
      <c r="CU98">
        <v>5000000</v>
      </c>
      <c r="CV98">
        <v>5000000</v>
      </c>
      <c r="CW98">
        <v>5000000</v>
      </c>
      <c r="CX98">
        <v>5000000</v>
      </c>
      <c r="CY98">
        <v>7000000</v>
      </c>
      <c r="CZ98">
        <v>0</v>
      </c>
      <c r="DA98">
        <v>5000000</v>
      </c>
      <c r="DB98">
        <v>5000000</v>
      </c>
      <c r="DC98">
        <v>5000000</v>
      </c>
      <c r="DD98">
        <v>5000000</v>
      </c>
      <c r="DE98">
        <v>5000000</v>
      </c>
      <c r="DF98">
        <v>7000000</v>
      </c>
      <c r="DG98">
        <v>12900000</v>
      </c>
      <c r="DH98">
        <v>0</v>
      </c>
      <c r="DI98">
        <v>0</v>
      </c>
      <c r="DJ98">
        <v>0.24928071296677004</v>
      </c>
      <c r="DK98">
        <v>0.24928071296677004</v>
      </c>
      <c r="DL98">
        <v>0.24928071296677004</v>
      </c>
      <c r="DM98">
        <v>0.23511373838696834</v>
      </c>
      <c r="DN98">
        <v>0.24169804672690329</v>
      </c>
      <c r="DO98">
        <v>0.30207922424674277</v>
      </c>
      <c r="DP98">
        <v>0</v>
      </c>
      <c r="DQ98">
        <v>0.24928071296677004</v>
      </c>
      <c r="DR98">
        <v>0.24928071296677004</v>
      </c>
      <c r="DS98">
        <v>0.24928071296677004</v>
      </c>
      <c r="DT98">
        <v>0.24928071296677004</v>
      </c>
      <c r="DU98" s="42">
        <v>0.23511373838696834</v>
      </c>
      <c r="DV98">
        <v>0.33837726541766461</v>
      </c>
      <c r="DW98">
        <v>0.55668885611185459</v>
      </c>
      <c r="DX98" s="42">
        <v>0.32157511772488623</v>
      </c>
      <c r="DY98">
        <v>0</v>
      </c>
      <c r="DZ98">
        <v>0</v>
      </c>
      <c r="EA98">
        <v>0.20181634712411706</v>
      </c>
      <c r="EB98">
        <v>0.16194331983805668</v>
      </c>
      <c r="EC98">
        <v>0.15025084980378139</v>
      </c>
      <c r="ED98">
        <v>0.13952822660210007</v>
      </c>
      <c r="EE98">
        <v>0.13053775419453703</v>
      </c>
      <c r="EF98">
        <v>0.18175744178581776</v>
      </c>
      <c r="EG98">
        <v>0</v>
      </c>
      <c r="EH98">
        <v>0.20181634712411706</v>
      </c>
      <c r="EI98">
        <v>0.16194331983805668</v>
      </c>
      <c r="EJ98">
        <v>0.15025084980378139</v>
      </c>
      <c r="EK98">
        <v>0.13952822660210007</v>
      </c>
      <c r="EL98">
        <v>0.13053775419453703</v>
      </c>
      <c r="EM98">
        <v>0.18175744178581776</v>
      </c>
      <c r="EN98">
        <v>0.3031000865385991</v>
      </c>
    </row>
    <row r="99" spans="1:144" x14ac:dyDescent="0.25">
      <c r="A99" t="s">
        <v>115</v>
      </c>
      <c r="B99" s="14">
        <v>0.15237177575879193</v>
      </c>
      <c r="C99" s="14">
        <v>0.12588413117299585</v>
      </c>
      <c r="D99" s="14">
        <v>6.8799331645822165E-2</v>
      </c>
      <c r="E99" s="14">
        <v>6.945295013069952E-2</v>
      </c>
      <c r="F99" s="14">
        <v>-0.45347097362673211</v>
      </c>
      <c r="G99" s="14">
        <v>-5.643118104229633E-2</v>
      </c>
      <c r="H99">
        <v>5339500</v>
      </c>
      <c r="I99">
        <v>6464746</v>
      </c>
      <c r="J99">
        <v>6653684</v>
      </c>
      <c r="K99">
        <v>5850374</v>
      </c>
      <c r="L99">
        <v>5203565</v>
      </c>
      <c r="M99">
        <v>5533303</v>
      </c>
      <c r="N99">
        <v>5982937</v>
      </c>
      <c r="O99">
        <v>5845570</v>
      </c>
      <c r="P99">
        <v>0.39496797307567039</v>
      </c>
      <c r="Q99">
        <v>0.28504256864739214</v>
      </c>
      <c r="R99">
        <v>0.29652922659692965</v>
      </c>
      <c r="S99">
        <v>0.36059005278705991</v>
      </c>
      <c r="T99">
        <v>0.25431740035837086</v>
      </c>
      <c r="U99">
        <v>0.22168841106106832</v>
      </c>
      <c r="V99">
        <v>0.12184512567194537</v>
      </c>
      <c r="W99">
        <v>0.11002063053900915</v>
      </c>
      <c r="X99">
        <v>0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0</v>
      </c>
      <c r="AO99">
        <v>0.99056182138444149</v>
      </c>
      <c r="AP99">
        <v>1</v>
      </c>
      <c r="AQ99">
        <v>0.96400201643701688</v>
      </c>
      <c r="AR99">
        <v>0.94861646234676011</v>
      </c>
      <c r="AS99">
        <v>0.97764616734465981</v>
      </c>
      <c r="AT99">
        <v>0.94551039958733263</v>
      </c>
      <c r="AU99">
        <v>0.43457340590269561</v>
      </c>
      <c r="AV99">
        <v>0.99056182138444149</v>
      </c>
      <c r="AW99">
        <v>1</v>
      </c>
      <c r="AX99">
        <v>0.96400201643701688</v>
      </c>
      <c r="AY99">
        <v>0.94861646234676011</v>
      </c>
      <c r="AZ99">
        <v>0.97764616734465981</v>
      </c>
      <c r="BA99">
        <v>0.94551039958733263</v>
      </c>
      <c r="BB99">
        <v>0.43457340590269561</v>
      </c>
      <c r="BC99">
        <v>0.82595816232942065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126717</v>
      </c>
      <c r="BN99">
        <v>86845</v>
      </c>
      <c r="BO99">
        <v>453834</v>
      </c>
      <c r="BP99">
        <v>318419</v>
      </c>
      <c r="BQ99">
        <v>220365</v>
      </c>
      <c r="BR99">
        <v>502478</v>
      </c>
      <c r="BS99">
        <v>283770</v>
      </c>
      <c r="BT99">
        <v>126717</v>
      </c>
      <c r="BU99">
        <v>86845</v>
      </c>
      <c r="BV99">
        <v>453834</v>
      </c>
      <c r="BW99">
        <v>318419</v>
      </c>
      <c r="BX99">
        <v>220365</v>
      </c>
      <c r="BY99">
        <v>502478</v>
      </c>
      <c r="BZ99">
        <v>283770</v>
      </c>
      <c r="CA99">
        <v>365589</v>
      </c>
      <c r="CB99">
        <v>0</v>
      </c>
      <c r="CC99">
        <v>37678</v>
      </c>
      <c r="CD99">
        <v>39872</v>
      </c>
      <c r="CE99">
        <v>126211</v>
      </c>
      <c r="CF99">
        <v>135415</v>
      </c>
      <c r="CG99">
        <v>98054</v>
      </c>
      <c r="CH99">
        <v>205293</v>
      </c>
      <c r="CI99">
        <v>418708</v>
      </c>
      <c r="CJ99">
        <v>37678</v>
      </c>
      <c r="CK99">
        <v>39872</v>
      </c>
      <c r="CL99">
        <v>126211</v>
      </c>
      <c r="CM99">
        <v>135415</v>
      </c>
      <c r="CN99">
        <v>98054</v>
      </c>
      <c r="CO99">
        <v>205293</v>
      </c>
      <c r="CP99">
        <v>418708</v>
      </c>
      <c r="CQ99">
        <v>356619</v>
      </c>
      <c r="CR99">
        <v>0</v>
      </c>
      <c r="CS99">
        <v>164395</v>
      </c>
      <c r="CT99">
        <v>126717</v>
      </c>
      <c r="CU99">
        <v>580045</v>
      </c>
      <c r="CV99">
        <v>453834</v>
      </c>
      <c r="CW99">
        <v>318419</v>
      </c>
      <c r="CX99">
        <v>707771</v>
      </c>
      <c r="CY99">
        <v>702478</v>
      </c>
      <c r="CZ99">
        <v>164395</v>
      </c>
      <c r="DA99">
        <v>126717</v>
      </c>
      <c r="DB99">
        <v>580045</v>
      </c>
      <c r="DC99">
        <v>453834</v>
      </c>
      <c r="DD99">
        <v>318419</v>
      </c>
      <c r="DE99">
        <v>707771</v>
      </c>
      <c r="DF99">
        <v>702478</v>
      </c>
      <c r="DG99">
        <v>722208</v>
      </c>
      <c r="DH99">
        <v>0</v>
      </c>
      <c r="DI99">
        <v>2.5429460028282627E-2</v>
      </c>
      <c r="DJ99">
        <v>1.9044637527120316E-2</v>
      </c>
      <c r="DK99">
        <v>9.9146652846467592E-2</v>
      </c>
      <c r="DL99">
        <v>8.7215975970320353E-2</v>
      </c>
      <c r="DM99">
        <v>5.7545917872200383E-2</v>
      </c>
      <c r="DN99">
        <v>0.11829825385090968</v>
      </c>
      <c r="DO99">
        <v>0.12017271198531537</v>
      </c>
      <c r="DP99">
        <v>3.0788463339263977E-2</v>
      </c>
      <c r="DQ99">
        <v>1.9601234139748104E-2</v>
      </c>
      <c r="DR99">
        <v>8.7176517550277416E-2</v>
      </c>
      <c r="DS99">
        <v>7.7573502138495759E-2</v>
      </c>
      <c r="DT99">
        <v>6.1192470930986738E-2</v>
      </c>
      <c r="DU99" s="42">
        <v>0.12791112288627607</v>
      </c>
      <c r="DV99">
        <v>0.11741357129449967</v>
      </c>
      <c r="DW99">
        <v>0.12354791748281177</v>
      </c>
      <c r="DX99" s="42">
        <v>-4.3632054034642986E-3</v>
      </c>
      <c r="DY99">
        <v>0</v>
      </c>
      <c r="DZ99">
        <v>7.5954250494942005E-2</v>
      </c>
      <c r="EA99">
        <v>6.9662044226989739E-2</v>
      </c>
      <c r="EB99">
        <v>0.29523922956683113</v>
      </c>
      <c r="EC99">
        <v>0.18543341302259561</v>
      </c>
      <c r="ED99">
        <v>0.17105910641992075</v>
      </c>
      <c r="EE99">
        <v>0.39056739439817983</v>
      </c>
      <c r="EF99">
        <v>0.52251729567818173</v>
      </c>
      <c r="EG99">
        <v>7.5954250494942005E-2</v>
      </c>
      <c r="EH99">
        <v>6.9662044226989739E-2</v>
      </c>
      <c r="EI99">
        <v>0.29523922956683113</v>
      </c>
      <c r="EJ99">
        <v>0.18543341302259561</v>
      </c>
      <c r="EK99">
        <v>0.17105910641992075</v>
      </c>
      <c r="EL99">
        <v>0.39056739439817983</v>
      </c>
      <c r="EM99">
        <v>0.52251729567818173</v>
      </c>
      <c r="EN99">
        <v>0.67658391674231544</v>
      </c>
    </row>
    <row r="100" spans="1:144" x14ac:dyDescent="0.25">
      <c r="A100" t="s">
        <v>116</v>
      </c>
      <c r="B100" s="14">
        <v>0.27048999751887892</v>
      </c>
      <c r="C100" s="14">
        <v>0.17620473701979725</v>
      </c>
      <c r="D100" s="14">
        <v>0.15854284248332479</v>
      </c>
      <c r="E100" s="14">
        <v>0.12937143659155909</v>
      </c>
      <c r="F100" s="14">
        <v>-0.10023507219609018</v>
      </c>
      <c r="G100" s="14">
        <v>-4.6833300428238162E-2</v>
      </c>
      <c r="H100">
        <v>381615</v>
      </c>
      <c r="I100">
        <v>416543</v>
      </c>
      <c r="J100">
        <v>698046</v>
      </c>
      <c r="K100">
        <v>1073334</v>
      </c>
      <c r="L100">
        <v>1461072</v>
      </c>
      <c r="M100">
        <v>1909158</v>
      </c>
      <c r="N100">
        <v>2215273</v>
      </c>
      <c r="O100">
        <v>2436435</v>
      </c>
      <c r="P100">
        <v>0</v>
      </c>
      <c r="Q100">
        <v>3.0915086562242373</v>
      </c>
      <c r="R100">
        <v>1.8645651744154701</v>
      </c>
      <c r="S100">
        <v>1.1939972149655322</v>
      </c>
      <c r="T100">
        <v>0.87202216687352385</v>
      </c>
      <c r="U100">
        <v>0.58758566258156186</v>
      </c>
      <c r="V100">
        <v>0.46072261029445527</v>
      </c>
      <c r="W100">
        <v>0.41480477711510594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1</v>
      </c>
      <c r="AE100">
        <v>1</v>
      </c>
      <c r="AF100">
        <v>0</v>
      </c>
      <c r="AG100">
        <v>0</v>
      </c>
      <c r="AH100">
        <v>0</v>
      </c>
      <c r="AI100">
        <v>0</v>
      </c>
      <c r="AJ100">
        <v>1</v>
      </c>
      <c r="AK100">
        <v>1</v>
      </c>
      <c r="AL100">
        <v>1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1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1245000</v>
      </c>
      <c r="BR100">
        <v>745000</v>
      </c>
      <c r="BS100">
        <v>745000</v>
      </c>
      <c r="BT100">
        <v>0</v>
      </c>
      <c r="BU100">
        <v>0</v>
      </c>
      <c r="BV100">
        <v>0</v>
      </c>
      <c r="BW100">
        <v>0</v>
      </c>
      <c r="BX100">
        <v>1245000</v>
      </c>
      <c r="BY100">
        <v>745000</v>
      </c>
      <c r="BZ100">
        <v>745000</v>
      </c>
      <c r="CA100">
        <v>745000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1245000</v>
      </c>
      <c r="CX100">
        <v>745000</v>
      </c>
      <c r="CY100">
        <v>745000</v>
      </c>
      <c r="CZ100">
        <v>0</v>
      </c>
      <c r="DA100">
        <v>0</v>
      </c>
      <c r="DB100">
        <v>0</v>
      </c>
      <c r="DC100">
        <v>0</v>
      </c>
      <c r="DD100">
        <v>1245000</v>
      </c>
      <c r="DE100">
        <v>745000</v>
      </c>
      <c r="DF100">
        <v>745000</v>
      </c>
      <c r="DG100">
        <v>745000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0.65211993978497329</v>
      </c>
      <c r="DN100">
        <v>0.33630166575406284</v>
      </c>
      <c r="DO100">
        <v>0.30577462563130148</v>
      </c>
      <c r="DP100">
        <v>0</v>
      </c>
      <c r="DQ100">
        <v>0</v>
      </c>
      <c r="DR100">
        <v>0</v>
      </c>
      <c r="DS100">
        <v>0</v>
      </c>
      <c r="DT100">
        <v>0.85211406419396174</v>
      </c>
      <c r="DU100" s="42">
        <v>0.39022438163839768</v>
      </c>
      <c r="DV100">
        <v>0.33630166575406284</v>
      </c>
      <c r="DW100">
        <v>0.30577462563130148</v>
      </c>
      <c r="DX100" s="42">
        <v>-8.4449756007096199E-2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0.69482231802770922</v>
      </c>
      <c r="EE100">
        <v>0.29800810582047832</v>
      </c>
      <c r="EF100">
        <v>0.25075023122873674</v>
      </c>
      <c r="EG100">
        <v>0</v>
      </c>
      <c r="EH100">
        <v>0</v>
      </c>
      <c r="EI100">
        <v>0</v>
      </c>
      <c r="EJ100">
        <v>0</v>
      </c>
      <c r="EK100">
        <v>0.69482231802770922</v>
      </c>
      <c r="EL100">
        <v>0.29800810582047832</v>
      </c>
      <c r="EM100">
        <v>0.25075023122873674</v>
      </c>
      <c r="EN100">
        <v>0.21365058006849436</v>
      </c>
    </row>
    <row r="101" spans="1:144" x14ac:dyDescent="0.25">
      <c r="A101" t="s">
        <v>117</v>
      </c>
      <c r="B101" s="14">
        <v>0.17080046762843423</v>
      </c>
      <c r="C101" s="14">
        <v>0.16915975001672931</v>
      </c>
      <c r="D101" s="14">
        <v>0.14976060534982535</v>
      </c>
      <c r="E101" s="14">
        <v>0.15322096885955372</v>
      </c>
      <c r="F101" s="14">
        <v>-0.11467943565171648</v>
      </c>
      <c r="G101" s="14">
        <v>-1.5938781157175591E-2</v>
      </c>
      <c r="H101">
        <v>194000</v>
      </c>
      <c r="I101">
        <v>204401</v>
      </c>
      <c r="J101">
        <v>218079</v>
      </c>
      <c r="K101">
        <v>246506</v>
      </c>
      <c r="L101">
        <v>212954</v>
      </c>
      <c r="M101">
        <v>239420</v>
      </c>
      <c r="N101">
        <v>206658</v>
      </c>
      <c r="O101">
        <v>229402</v>
      </c>
      <c r="P101">
        <v>6.5032886597938147</v>
      </c>
      <c r="Q101">
        <v>5.5096550408266101</v>
      </c>
      <c r="R101">
        <v>5.027567991415955</v>
      </c>
      <c r="S101">
        <v>4.1740971822186888</v>
      </c>
      <c r="T101">
        <v>5.0988006799590524</v>
      </c>
      <c r="U101">
        <v>4.0861080945618582</v>
      </c>
      <c r="V101">
        <v>4.3222860958685363</v>
      </c>
      <c r="W101">
        <v>3.4450091978273947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  <c r="AL101">
        <v>1</v>
      </c>
      <c r="AM101">
        <v>1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849000</v>
      </c>
      <c r="BM101">
        <v>757978</v>
      </c>
      <c r="BN101">
        <v>679417</v>
      </c>
      <c r="BO101">
        <v>709460</v>
      </c>
      <c r="BP101">
        <v>697680</v>
      </c>
      <c r="BQ101">
        <v>754550</v>
      </c>
      <c r="BR101">
        <v>772900</v>
      </c>
      <c r="BS101">
        <v>756500</v>
      </c>
      <c r="BT101">
        <v>757978</v>
      </c>
      <c r="BU101">
        <v>679417</v>
      </c>
      <c r="BV101">
        <v>709460</v>
      </c>
      <c r="BW101">
        <v>697680</v>
      </c>
      <c r="BX101">
        <v>754550</v>
      </c>
      <c r="BY101">
        <v>772900</v>
      </c>
      <c r="BZ101">
        <v>756500</v>
      </c>
      <c r="CA101">
        <v>726330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849000</v>
      </c>
      <c r="CS101">
        <v>757978</v>
      </c>
      <c r="CT101">
        <v>679417</v>
      </c>
      <c r="CU101">
        <v>709460</v>
      </c>
      <c r="CV101">
        <v>697680</v>
      </c>
      <c r="CW101">
        <v>754550</v>
      </c>
      <c r="CX101">
        <v>772900</v>
      </c>
      <c r="CY101">
        <v>756500</v>
      </c>
      <c r="CZ101">
        <v>757978</v>
      </c>
      <c r="DA101">
        <v>679417</v>
      </c>
      <c r="DB101">
        <v>709460</v>
      </c>
      <c r="DC101">
        <v>697680</v>
      </c>
      <c r="DD101">
        <v>754550</v>
      </c>
      <c r="DE101">
        <v>772900</v>
      </c>
      <c r="DF101">
        <v>756500</v>
      </c>
      <c r="DG101">
        <v>726330</v>
      </c>
      <c r="DH101">
        <v>4.3762886597938149</v>
      </c>
      <c r="DI101">
        <v>3.7082890983899297</v>
      </c>
      <c r="DJ101">
        <v>3.1154627451519863</v>
      </c>
      <c r="DK101">
        <v>2.8780638199475876</v>
      </c>
      <c r="DL101">
        <v>3.2762004940033997</v>
      </c>
      <c r="DM101">
        <v>3.1515746387102164</v>
      </c>
      <c r="DN101">
        <v>3.7399955482004086</v>
      </c>
      <c r="DO101">
        <v>3.2977044663952362</v>
      </c>
      <c r="DP101">
        <v>3.9071030927835051</v>
      </c>
      <c r="DQ101">
        <v>3.3239416636904906</v>
      </c>
      <c r="DR101">
        <v>3.2532247488295525</v>
      </c>
      <c r="DS101">
        <v>2.8302759364883614</v>
      </c>
      <c r="DT101">
        <v>3.543253472580933</v>
      </c>
      <c r="DU101" s="42">
        <v>3.228218193968758</v>
      </c>
      <c r="DV101">
        <v>3.6606373815676143</v>
      </c>
      <c r="DW101">
        <v>3.1661886121306702</v>
      </c>
      <c r="DX101" s="42">
        <v>-6.2029581838087822E-2</v>
      </c>
      <c r="DY101">
        <v>0.30235042735042733</v>
      </c>
      <c r="DZ101">
        <v>0.2498960659349137</v>
      </c>
      <c r="EA101">
        <v>0.24401445086809004</v>
      </c>
      <c r="EB101">
        <v>0.35650521773169497</v>
      </c>
      <c r="EC101">
        <v>0.24929153367104365</v>
      </c>
      <c r="ED101">
        <v>0.28303889735802856</v>
      </c>
      <c r="EE101">
        <v>0.46928972644701711</v>
      </c>
      <c r="EF101">
        <v>0.29728934210831393</v>
      </c>
      <c r="EG101">
        <v>0.2498960659349137</v>
      </c>
      <c r="EH101">
        <v>0.24401445086809004</v>
      </c>
      <c r="EI101">
        <v>0.35650521773169497</v>
      </c>
      <c r="EJ101">
        <v>0.24929153367104365</v>
      </c>
      <c r="EK101">
        <v>0.28303889735802856</v>
      </c>
      <c r="EL101">
        <v>0.46928972644701711</v>
      </c>
      <c r="EM101">
        <v>0.29728934210831393</v>
      </c>
      <c r="EN101">
        <v>0.31678470912880607</v>
      </c>
    </row>
    <row r="102" spans="1:144" x14ac:dyDescent="0.25">
      <c r="A102" t="s">
        <v>118</v>
      </c>
      <c r="B102" s="14">
        <v>0.18431375549227538</v>
      </c>
      <c r="C102" s="14">
        <v>0.14986673368122097</v>
      </c>
      <c r="D102" s="14">
        <v>0.10889329086656313</v>
      </c>
      <c r="E102" s="14">
        <v>0</v>
      </c>
      <c r="F102" s="14">
        <v>-0.27339918478380776</v>
      </c>
      <c r="G102" s="14">
        <v>-0.14986673368122097</v>
      </c>
      <c r="H102">
        <v>585569</v>
      </c>
      <c r="I102">
        <v>591474</v>
      </c>
      <c r="J102">
        <v>743137</v>
      </c>
      <c r="K102">
        <v>1063021</v>
      </c>
      <c r="L102">
        <v>1913041</v>
      </c>
      <c r="M102">
        <v>2141011</v>
      </c>
      <c r="N102">
        <v>2575603</v>
      </c>
      <c r="O102">
        <v>3860428</v>
      </c>
      <c r="P102">
        <v>3.3251963178533472</v>
      </c>
      <c r="Q102">
        <v>3.2664558838717843</v>
      </c>
      <c r="R102">
        <v>3.2578702053299837</v>
      </c>
      <c r="S102">
        <v>3.1418186179622922</v>
      </c>
      <c r="T102">
        <v>3.0500714640297715</v>
      </c>
      <c r="U102">
        <v>3.0001432612251833</v>
      </c>
      <c r="V102">
        <v>2.9984907596509758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</v>
      </c>
      <c r="AD102">
        <v>1</v>
      </c>
      <c r="AE102">
        <v>1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1</v>
      </c>
      <c r="AL102">
        <v>1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1.6725112439020895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1.6725112439020895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900000</v>
      </c>
      <c r="BR102">
        <v>900000</v>
      </c>
      <c r="BS102">
        <v>900000</v>
      </c>
      <c r="BT102">
        <v>0</v>
      </c>
      <c r="BU102">
        <v>0</v>
      </c>
      <c r="BV102">
        <v>0</v>
      </c>
      <c r="BW102">
        <v>0</v>
      </c>
      <c r="BX102">
        <v>900000</v>
      </c>
      <c r="BY102">
        <v>900000</v>
      </c>
      <c r="BZ102">
        <v>900000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488487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488487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1388487</v>
      </c>
      <c r="CX102">
        <v>900000</v>
      </c>
      <c r="CY102">
        <v>900000</v>
      </c>
      <c r="CZ102">
        <v>0</v>
      </c>
      <c r="DA102">
        <v>0</v>
      </c>
      <c r="DB102">
        <v>0</v>
      </c>
      <c r="DC102">
        <v>0</v>
      </c>
      <c r="DD102">
        <v>1388487</v>
      </c>
      <c r="DE102">
        <v>900000</v>
      </c>
      <c r="DF102">
        <v>900000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0.64851932101236287</v>
      </c>
      <c r="DN102">
        <v>0.34943273478094256</v>
      </c>
      <c r="DO102">
        <v>0.23313477158491236</v>
      </c>
      <c r="DP102">
        <v>0</v>
      </c>
      <c r="DQ102">
        <v>0</v>
      </c>
      <c r="DR102">
        <v>0</v>
      </c>
      <c r="DS102">
        <v>0</v>
      </c>
      <c r="DT102">
        <v>0.72580096296942931</v>
      </c>
      <c r="DU102" s="42">
        <v>0.42036215600947402</v>
      </c>
      <c r="DV102">
        <v>0.34943273478094256</v>
      </c>
      <c r="DW102">
        <v>0</v>
      </c>
      <c r="DX102" s="42">
        <v>-0.42036215600947402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0.78891530941849264</v>
      </c>
      <c r="EE102">
        <v>0.60605734110523313</v>
      </c>
      <c r="EF102">
        <v>0.66642181835414549</v>
      </c>
      <c r="EG102">
        <v>0</v>
      </c>
      <c r="EH102">
        <v>0</v>
      </c>
      <c r="EI102">
        <v>0</v>
      </c>
      <c r="EJ102">
        <v>0</v>
      </c>
      <c r="EK102">
        <v>0.78891530941849264</v>
      </c>
      <c r="EL102">
        <v>0.60605734110523313</v>
      </c>
      <c r="EM102">
        <v>0.66642181835414549</v>
      </c>
      <c r="EN102">
        <v>0</v>
      </c>
    </row>
    <row r="103" spans="1:144" x14ac:dyDescent="0.25">
      <c r="A103" t="s">
        <v>119</v>
      </c>
      <c r="B103" s="14">
        <v>2.4270407286558757E-2</v>
      </c>
      <c r="C103" s="14">
        <v>1.8488886084056393E-2</v>
      </c>
      <c r="D103" s="14">
        <v>1.8022222120763785E-2</v>
      </c>
      <c r="E103" s="14">
        <v>2.698131338989768E-2</v>
      </c>
      <c r="F103" s="14">
        <v>-2.5240242228277261E-2</v>
      </c>
      <c r="G103" s="14">
        <v>8.4924273058412866E-3</v>
      </c>
      <c r="H103">
        <v>389786</v>
      </c>
      <c r="I103">
        <v>418793</v>
      </c>
      <c r="J103">
        <v>292560</v>
      </c>
      <c r="K103">
        <v>362216</v>
      </c>
      <c r="L103">
        <v>372746</v>
      </c>
      <c r="M103">
        <v>416807</v>
      </c>
      <c r="N103">
        <v>432155</v>
      </c>
      <c r="O103">
        <v>449671</v>
      </c>
      <c r="P103">
        <v>1.077514328375057</v>
      </c>
      <c r="Q103">
        <v>0.70440527898030769</v>
      </c>
      <c r="R103">
        <v>0.34623310322760886</v>
      </c>
      <c r="S103">
        <v>0.17908608787634941</v>
      </c>
      <c r="T103">
        <v>0.17908608787634941</v>
      </c>
      <c r="U103">
        <v>0.17908608787634941</v>
      </c>
      <c r="V103">
        <v>0.173548842429221</v>
      </c>
      <c r="W103">
        <v>0.27798101278490273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0.21739130434782608</v>
      </c>
      <c r="AE103">
        <v>0.21739130434782608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0.21739130434782608</v>
      </c>
      <c r="AL103">
        <v>0.21739130434782608</v>
      </c>
      <c r="AM103">
        <v>0.36231884057971014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75000</v>
      </c>
      <c r="BS103">
        <v>75000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75000</v>
      </c>
      <c r="BZ103">
        <v>75000</v>
      </c>
      <c r="CA103">
        <v>125000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75000</v>
      </c>
      <c r="CY103">
        <v>75000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75000</v>
      </c>
      <c r="DF103">
        <v>75000</v>
      </c>
      <c r="DG103">
        <v>125000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0.173548842429221</v>
      </c>
      <c r="DO103">
        <v>0.16678860767094164</v>
      </c>
      <c r="DP103">
        <v>0</v>
      </c>
      <c r="DQ103">
        <v>0</v>
      </c>
      <c r="DR103">
        <v>0</v>
      </c>
      <c r="DS103">
        <v>0</v>
      </c>
      <c r="DT103">
        <v>0</v>
      </c>
      <c r="DU103" s="42">
        <v>0.17993939641128867</v>
      </c>
      <c r="DV103">
        <v>0.173548842429221</v>
      </c>
      <c r="DW103">
        <v>0.27798101278490273</v>
      </c>
      <c r="DX103" s="42">
        <v>9.8041616373614054E-2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6.0656742684392452E-2</v>
      </c>
      <c r="EF103">
        <v>5.157180548765268E-2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6.0656742684392452E-2</v>
      </c>
      <c r="EM103">
        <v>5.157180548765268E-2</v>
      </c>
      <c r="EN103">
        <v>8.2407403744856125E-2</v>
      </c>
    </row>
    <row r="104" spans="1:144" x14ac:dyDescent="0.25">
      <c r="A104" t="s">
        <v>141</v>
      </c>
      <c r="B104" s="14">
        <v>0.48784792980409808</v>
      </c>
      <c r="C104" s="14">
        <v>0.386956898001872</v>
      </c>
      <c r="D104" s="14">
        <v>0.34982476352201924</v>
      </c>
      <c r="E104" s="14">
        <v>0.3972135099673117</v>
      </c>
      <c r="F104" s="14">
        <v>-9.5959355348339381E-2</v>
      </c>
      <c r="G104" s="14">
        <v>1.0256611965439699E-2</v>
      </c>
      <c r="H104">
        <v>1334922</v>
      </c>
      <c r="I104">
        <v>1388369</v>
      </c>
      <c r="J104">
        <v>1520056</v>
      </c>
      <c r="K104">
        <v>1333263</v>
      </c>
      <c r="L104">
        <v>1439771</v>
      </c>
      <c r="M104">
        <v>1484122</v>
      </c>
      <c r="N104">
        <v>3047290</v>
      </c>
      <c r="O104">
        <v>1146081</v>
      </c>
      <c r="P104">
        <v>0.82366204149021471</v>
      </c>
      <c r="Q104">
        <v>1.3522358342614269</v>
      </c>
      <c r="R104">
        <v>1.0464859637856072</v>
      </c>
      <c r="S104">
        <v>2.8950109508774924</v>
      </c>
      <c r="T104">
        <v>4.9219956936070641</v>
      </c>
      <c r="U104">
        <v>4.3751179232984203</v>
      </c>
      <c r="V104">
        <v>3.8704782637139461</v>
      </c>
      <c r="W104">
        <v>3.2948916810770292</v>
      </c>
      <c r="X104">
        <v>0</v>
      </c>
      <c r="Y104">
        <v>1</v>
      </c>
      <c r="Z104">
        <v>1</v>
      </c>
      <c r="AA104">
        <v>1</v>
      </c>
      <c r="AB104">
        <v>1</v>
      </c>
      <c r="AC104">
        <v>0</v>
      </c>
      <c r="AD104">
        <v>0</v>
      </c>
      <c r="AE104">
        <v>0</v>
      </c>
      <c r="AF104">
        <v>1</v>
      </c>
      <c r="AG104">
        <v>1</v>
      </c>
      <c r="AH104">
        <v>1</v>
      </c>
      <c r="AI104">
        <v>1</v>
      </c>
      <c r="AJ104">
        <v>0</v>
      </c>
      <c r="AK104">
        <v>0</v>
      </c>
      <c r="AL104">
        <v>0</v>
      </c>
      <c r="AM104">
        <v>0</v>
      </c>
      <c r="AN104">
        <v>2.6490066225165563E-2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1</v>
      </c>
      <c r="BI104">
        <v>1</v>
      </c>
      <c r="BJ104">
        <v>1</v>
      </c>
      <c r="BK104">
        <v>1</v>
      </c>
      <c r="BL104">
        <v>0</v>
      </c>
      <c r="BM104">
        <v>375000</v>
      </c>
      <c r="BN104">
        <v>425000</v>
      </c>
      <c r="BO104">
        <v>475000</v>
      </c>
      <c r="BP104">
        <v>475000</v>
      </c>
      <c r="BQ104">
        <v>425000</v>
      </c>
      <c r="BR104">
        <v>425000</v>
      </c>
      <c r="BS104">
        <v>425000</v>
      </c>
      <c r="BT104">
        <v>375000</v>
      </c>
      <c r="BU104">
        <v>425000</v>
      </c>
      <c r="BV104">
        <v>475000</v>
      </c>
      <c r="BW104">
        <v>475000</v>
      </c>
      <c r="BX104">
        <v>425000</v>
      </c>
      <c r="BY104">
        <v>425000</v>
      </c>
      <c r="BZ104">
        <v>425000</v>
      </c>
      <c r="CA104">
        <v>425000</v>
      </c>
      <c r="CB104">
        <v>4000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4000</v>
      </c>
      <c r="CS104">
        <v>375000</v>
      </c>
      <c r="CT104">
        <v>425000</v>
      </c>
      <c r="CU104">
        <v>475000</v>
      </c>
      <c r="CV104">
        <v>475000</v>
      </c>
      <c r="CW104">
        <v>425000</v>
      </c>
      <c r="CX104">
        <v>425000</v>
      </c>
      <c r="CY104">
        <v>425000</v>
      </c>
      <c r="CZ104">
        <v>375000</v>
      </c>
      <c r="DA104">
        <v>425000</v>
      </c>
      <c r="DB104">
        <v>475000</v>
      </c>
      <c r="DC104">
        <v>475000</v>
      </c>
      <c r="DD104">
        <v>425000</v>
      </c>
      <c r="DE104">
        <v>425000</v>
      </c>
      <c r="DF104">
        <v>425000</v>
      </c>
      <c r="DG104">
        <v>425000</v>
      </c>
      <c r="DH104">
        <v>2.9964297539481709E-3</v>
      </c>
      <c r="DI104">
        <v>0.27010110424534112</v>
      </c>
      <c r="DJ104">
        <v>0.27959496229086295</v>
      </c>
      <c r="DK104">
        <v>0.35626879317884019</v>
      </c>
      <c r="DL104">
        <v>0.32991357653404602</v>
      </c>
      <c r="DM104">
        <v>0.28636459805865017</v>
      </c>
      <c r="DN104">
        <v>0.13946818320540547</v>
      </c>
      <c r="DO104">
        <v>0.37082893791974564</v>
      </c>
      <c r="DP104">
        <v>0.28091528943264099</v>
      </c>
      <c r="DQ104">
        <v>0.30611458481138659</v>
      </c>
      <c r="DR104">
        <v>0.31248848726625861</v>
      </c>
      <c r="DS104">
        <v>0.35626879317884019</v>
      </c>
      <c r="DT104">
        <v>0.29518583163572543</v>
      </c>
      <c r="DU104" s="42">
        <v>0.28636459805865017</v>
      </c>
      <c r="DV104">
        <v>0.13946818320540547</v>
      </c>
      <c r="DW104">
        <v>0.37082893791974564</v>
      </c>
      <c r="DX104" s="42">
        <v>8.4464339861095472E-2</v>
      </c>
      <c r="DY104">
        <v>2.176278563656148E-3</v>
      </c>
      <c r="DZ104">
        <v>0.15613426547571613</v>
      </c>
      <c r="EA104">
        <v>0.13802532845968604</v>
      </c>
      <c r="EB104">
        <v>0.13650672676411235</v>
      </c>
      <c r="EC104">
        <v>9.4420259606019047E-2</v>
      </c>
      <c r="ED104">
        <v>6.093612804099955E-2</v>
      </c>
      <c r="EE104">
        <v>6.2934171744837328E-2</v>
      </c>
      <c r="EF104">
        <v>6.6879348239507377E-2</v>
      </c>
      <c r="EG104">
        <v>0.15613426547571613</v>
      </c>
      <c r="EH104">
        <v>0.13802532845968604</v>
      </c>
      <c r="EI104">
        <v>0.13650672676411235</v>
      </c>
      <c r="EJ104">
        <v>9.4420259606019047E-2</v>
      </c>
      <c r="EK104">
        <v>6.093612804099955E-2</v>
      </c>
      <c r="EL104">
        <v>6.2934171744837328E-2</v>
      </c>
      <c r="EM104">
        <v>6.6879348239507377E-2</v>
      </c>
      <c r="EN104">
        <v>7.0745997399543598E-2</v>
      </c>
    </row>
    <row r="105" spans="1:144" x14ac:dyDescent="0.25">
      <c r="A105" t="s">
        <v>150</v>
      </c>
      <c r="B105" s="14">
        <v>0.65271284810314523</v>
      </c>
      <c r="C105" s="14">
        <v>0.64476353637624295</v>
      </c>
      <c r="D105" s="14">
        <v>0.6406423709983553</v>
      </c>
      <c r="E105" s="14">
        <v>0.63510398297919657</v>
      </c>
      <c r="F105" s="14">
        <v>-6.3917469667248645E-3</v>
      </c>
      <c r="G105" s="14">
        <v>-9.6595533970463832E-3</v>
      </c>
      <c r="H105">
        <v>16900000</v>
      </c>
      <c r="I105">
        <v>16900000</v>
      </c>
      <c r="J105">
        <v>16900000</v>
      </c>
      <c r="K105">
        <v>16900000</v>
      </c>
      <c r="L105">
        <v>18752307</v>
      </c>
      <c r="M105">
        <v>23831295</v>
      </c>
      <c r="N105">
        <v>24869491</v>
      </c>
      <c r="O105">
        <v>26981388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1</v>
      </c>
      <c r="AL105">
        <v>1</v>
      </c>
      <c r="AM105">
        <v>1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75037073</v>
      </c>
      <c r="BM105">
        <v>75037073</v>
      </c>
      <c r="BN105">
        <v>75037073</v>
      </c>
      <c r="BO105">
        <v>69570081</v>
      </c>
      <c r="BP105">
        <v>69570081</v>
      </c>
      <c r="BQ105">
        <v>69570081</v>
      </c>
      <c r="BR105">
        <v>69570081</v>
      </c>
      <c r="BS105">
        <v>69570081</v>
      </c>
      <c r="BT105">
        <v>75037073</v>
      </c>
      <c r="BU105">
        <v>75037073</v>
      </c>
      <c r="BV105">
        <v>75037073</v>
      </c>
      <c r="BW105">
        <v>69570081</v>
      </c>
      <c r="BX105">
        <v>69570081</v>
      </c>
      <c r="BY105">
        <v>69570081</v>
      </c>
      <c r="BZ105">
        <v>69570081</v>
      </c>
      <c r="CA105">
        <v>69570081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75037073</v>
      </c>
      <c r="CS105">
        <v>75037073</v>
      </c>
      <c r="CT105">
        <v>75037073</v>
      </c>
      <c r="CU105">
        <v>69570081</v>
      </c>
      <c r="CV105">
        <v>69570081</v>
      </c>
      <c r="CW105">
        <v>69570081</v>
      </c>
      <c r="CX105">
        <v>69570081</v>
      </c>
      <c r="CY105">
        <v>69570081</v>
      </c>
      <c r="CZ105">
        <v>75037073</v>
      </c>
      <c r="DA105">
        <v>75037073</v>
      </c>
      <c r="DB105">
        <v>75037073</v>
      </c>
      <c r="DC105">
        <v>69570081</v>
      </c>
      <c r="DD105">
        <v>69570081</v>
      </c>
      <c r="DE105">
        <v>69570081</v>
      </c>
      <c r="DF105">
        <v>69570081</v>
      </c>
      <c r="DG105">
        <v>69570081</v>
      </c>
      <c r="DH105">
        <v>4.4400634911242607</v>
      </c>
      <c r="DI105">
        <v>4.4400634911242607</v>
      </c>
      <c r="DJ105">
        <v>4.4400634911242607</v>
      </c>
      <c r="DK105">
        <v>4.1165728402366861</v>
      </c>
      <c r="DL105">
        <v>3.70994784801678</v>
      </c>
      <c r="DM105">
        <v>2.9192740470041598</v>
      </c>
      <c r="DN105">
        <v>2.7974067100931017</v>
      </c>
      <c r="DO105">
        <v>2.5784470761845166</v>
      </c>
      <c r="DP105">
        <v>4.4400634911242607</v>
      </c>
      <c r="DQ105">
        <v>4.4400634911242607</v>
      </c>
      <c r="DR105">
        <v>4.4400634911242607</v>
      </c>
      <c r="DS105">
        <v>4.1165728402366861</v>
      </c>
      <c r="DT105">
        <v>3.70994784801678</v>
      </c>
      <c r="DU105" s="42">
        <v>2.9192740470041598</v>
      </c>
      <c r="DV105">
        <v>2.7974067100931017</v>
      </c>
      <c r="DW105">
        <v>2.5784470761845166</v>
      </c>
      <c r="DX105" s="42">
        <v>-0.34082697081964319</v>
      </c>
      <c r="DY105">
        <v>0.75091817026429297</v>
      </c>
      <c r="DZ105">
        <v>0.85133452686679001</v>
      </c>
      <c r="EA105">
        <v>0.88053657795869011</v>
      </c>
      <c r="EB105">
        <v>0.87371948498049179</v>
      </c>
      <c r="EC105">
        <v>0.87795394339993871</v>
      </c>
      <c r="ED105">
        <v>0.86220160525467204</v>
      </c>
      <c r="EE105">
        <v>0.86259102203117144</v>
      </c>
      <c r="EF105">
        <v>0.88188430353106595</v>
      </c>
      <c r="EG105">
        <v>5.0374824074957992E-8</v>
      </c>
      <c r="EH105">
        <v>5.210275609223019E-8</v>
      </c>
      <c r="EI105">
        <v>5.1699377809496559E-8</v>
      </c>
      <c r="EJ105">
        <v>5.1949937479286316E-8</v>
      </c>
      <c r="EK105">
        <v>4.597842842774876E-8</v>
      </c>
      <c r="EL105">
        <v>3.619572591548934E-8</v>
      </c>
      <c r="EM105">
        <v>3.5460488657812336E-8</v>
      </c>
      <c r="EN105">
        <v>3.2976156262082767E-8</v>
      </c>
    </row>
    <row r="106" spans="1:144" x14ac:dyDescent="0.25">
      <c r="A106" t="s">
        <v>151</v>
      </c>
      <c r="B106" s="14">
        <v>1.5877648726529598E-2</v>
      </c>
      <c r="C106" s="14">
        <v>1.6691345589705791E-2</v>
      </c>
      <c r="D106" s="14">
        <v>1.1023633761268839E-2</v>
      </c>
      <c r="E106" s="14">
        <v>7.4346252390995035E-5</v>
      </c>
      <c r="F106" s="14">
        <v>-0.33955991133108238</v>
      </c>
      <c r="G106" s="14">
        <v>-1.6616999337314795E-2</v>
      </c>
      <c r="H106">
        <v>5730000</v>
      </c>
      <c r="I106">
        <v>6576412</v>
      </c>
      <c r="J106">
        <v>7401000</v>
      </c>
      <c r="K106">
        <v>13809316</v>
      </c>
      <c r="L106">
        <v>15129866</v>
      </c>
      <c r="M106">
        <v>19505600</v>
      </c>
      <c r="N106">
        <v>26102472</v>
      </c>
      <c r="O106">
        <v>29996963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1</v>
      </c>
      <c r="AL106">
        <v>1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1545800</v>
      </c>
      <c r="BR106">
        <v>1515800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1545800</v>
      </c>
      <c r="BZ106">
        <v>1515800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1545800</v>
      </c>
      <c r="CX106">
        <v>1515800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1545800</v>
      </c>
      <c r="DF106">
        <v>1515800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7.9249036174226892E-2</v>
      </c>
      <c r="DN106">
        <v>5.8071128282409422E-2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 s="42">
        <v>7.9249036174226892E-2</v>
      </c>
      <c r="DV106">
        <v>5.8071128282409422E-2</v>
      </c>
      <c r="DW106">
        <v>0</v>
      </c>
      <c r="DX106" s="42">
        <v>-7.9249036174226892E-2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1.2197058671963136E-2</v>
      </c>
      <c r="EF106">
        <v>1.2032922100268996E-2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6.2531061192494143E-10</v>
      </c>
      <c r="EM106">
        <v>4.6098783671787851E-10</v>
      </c>
      <c r="EN106">
        <v>0</v>
      </c>
    </row>
    <row r="107" spans="1:144" x14ac:dyDescent="0.25">
      <c r="A107" t="s">
        <v>152</v>
      </c>
      <c r="B107" s="14">
        <v>0.10889177335937067</v>
      </c>
      <c r="C107" s="14">
        <v>0.3388577226531625</v>
      </c>
      <c r="D107" s="14">
        <v>0.11771743446058293</v>
      </c>
      <c r="E107" s="14">
        <v>0.10938773140731875</v>
      </c>
      <c r="F107" s="14">
        <v>-0.65260513014462862</v>
      </c>
      <c r="G107" s="14">
        <v>-0.22946999124584375</v>
      </c>
      <c r="H107">
        <v>154349625</v>
      </c>
      <c r="I107">
        <v>154349625</v>
      </c>
      <c r="J107">
        <v>154349625</v>
      </c>
      <c r="K107">
        <v>68958174</v>
      </c>
      <c r="L107">
        <v>68958174</v>
      </c>
      <c r="M107">
        <v>68958174</v>
      </c>
      <c r="N107">
        <v>68958174</v>
      </c>
      <c r="O107">
        <v>68958174</v>
      </c>
      <c r="P107">
        <v>0.94352642287362876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0.72</v>
      </c>
      <c r="W107">
        <v>1</v>
      </c>
      <c r="X107">
        <v>0.94352642287362876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0.72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0.72</v>
      </c>
      <c r="AL107">
        <v>1</v>
      </c>
      <c r="AM107">
        <v>1</v>
      </c>
      <c r="AN107">
        <v>0.68009040779215046</v>
      </c>
      <c r="AO107">
        <v>0.64150112729884046</v>
      </c>
      <c r="AP107">
        <v>0.65423702265282668</v>
      </c>
      <c r="AQ107">
        <v>1.0323233283113578</v>
      </c>
      <c r="AR107">
        <v>0.6497988747999025</v>
      </c>
      <c r="AS107">
        <v>0.72318880323489265</v>
      </c>
      <c r="AT107">
        <v>0.38892731404323344</v>
      </c>
      <c r="AU107">
        <v>0.6635223443149999</v>
      </c>
      <c r="AV107">
        <v>0.64150112729884046</v>
      </c>
      <c r="AW107">
        <v>0.65423702265282668</v>
      </c>
      <c r="AX107">
        <v>1.0323233283113578</v>
      </c>
      <c r="AY107">
        <v>0.6497988747999025</v>
      </c>
      <c r="AZ107">
        <v>0.72318880323489265</v>
      </c>
      <c r="BA107">
        <v>0.38892731404323344</v>
      </c>
      <c r="BB107">
        <v>0.6635223443149999</v>
      </c>
      <c r="BC107">
        <v>0.78870930915013038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0.28000000000000003</v>
      </c>
      <c r="BJ107">
        <v>0</v>
      </c>
      <c r="BK107">
        <v>0</v>
      </c>
      <c r="BL107">
        <v>87646923</v>
      </c>
      <c r="BM107">
        <v>137646923</v>
      </c>
      <c r="BN107">
        <v>137646923</v>
      </c>
      <c r="BO107">
        <v>137646923</v>
      </c>
      <c r="BP107">
        <v>50000000</v>
      </c>
      <c r="BQ107">
        <v>125000000</v>
      </c>
      <c r="BR107">
        <v>40000000</v>
      </c>
      <c r="BS107">
        <v>40000000</v>
      </c>
      <c r="BT107">
        <v>87646923</v>
      </c>
      <c r="BU107">
        <v>137646923</v>
      </c>
      <c r="BV107">
        <v>137646923</v>
      </c>
      <c r="BW107">
        <v>137646923</v>
      </c>
      <c r="BX107">
        <v>50000000</v>
      </c>
      <c r="BY107">
        <v>125000000</v>
      </c>
      <c r="BZ107">
        <v>40000000</v>
      </c>
      <c r="CA107">
        <v>40000000</v>
      </c>
      <c r="CB107">
        <v>92376000</v>
      </c>
      <c r="CC107">
        <v>123364043</v>
      </c>
      <c r="CD107">
        <v>159538188</v>
      </c>
      <c r="CE107">
        <v>261269691</v>
      </c>
      <c r="CF107">
        <v>157884250</v>
      </c>
      <c r="CG107">
        <v>229164964</v>
      </c>
      <c r="CH107">
        <v>50000000</v>
      </c>
      <c r="CI107">
        <v>118870517</v>
      </c>
      <c r="CJ107">
        <v>123364043</v>
      </c>
      <c r="CK107">
        <v>159538188</v>
      </c>
      <c r="CL107">
        <v>261269691</v>
      </c>
      <c r="CM107">
        <v>157884250</v>
      </c>
      <c r="CN107">
        <v>229164964</v>
      </c>
      <c r="CO107">
        <v>50000000</v>
      </c>
      <c r="CP107">
        <v>118870517</v>
      </c>
      <c r="CQ107">
        <v>151871683</v>
      </c>
      <c r="CR107">
        <v>180022923</v>
      </c>
      <c r="CS107">
        <v>261010966</v>
      </c>
      <c r="CT107">
        <v>297185111</v>
      </c>
      <c r="CU107">
        <v>398916614</v>
      </c>
      <c r="CV107">
        <v>207884250</v>
      </c>
      <c r="CW107">
        <v>354164964</v>
      </c>
      <c r="CX107">
        <v>90000000</v>
      </c>
      <c r="CY107">
        <v>158870517</v>
      </c>
      <c r="CZ107">
        <v>211010966</v>
      </c>
      <c r="DA107">
        <v>297185111</v>
      </c>
      <c r="DB107">
        <v>398916614</v>
      </c>
      <c r="DC107">
        <v>295531173</v>
      </c>
      <c r="DD107">
        <v>279164964</v>
      </c>
      <c r="DE107">
        <v>175000000</v>
      </c>
      <c r="DF107">
        <v>158870517</v>
      </c>
      <c r="DG107">
        <v>191871683</v>
      </c>
      <c r="DH107">
        <v>1.1663321047913138</v>
      </c>
      <c r="DI107">
        <v>1.6910372538967944</v>
      </c>
      <c r="DJ107">
        <v>1.9254022223895912</v>
      </c>
      <c r="DK107">
        <v>5.7849068625280013</v>
      </c>
      <c r="DL107">
        <v>3.014642615101728</v>
      </c>
      <c r="DM107">
        <v>5.1359388373595856</v>
      </c>
      <c r="DN107">
        <v>1.3051389672818192</v>
      </c>
      <c r="DO107">
        <v>2.3038678054323189</v>
      </c>
      <c r="DP107">
        <v>1.3670973674215277</v>
      </c>
      <c r="DQ107">
        <v>1.9254022223895912</v>
      </c>
      <c r="DR107">
        <v>2.5845000530451565</v>
      </c>
      <c r="DS107">
        <v>4.2856583325422744</v>
      </c>
      <c r="DT107">
        <v>4.0483230312914031</v>
      </c>
      <c r="DU107" s="42">
        <v>2.5377702141590932</v>
      </c>
      <c r="DV107">
        <v>2.3038678054323189</v>
      </c>
      <c r="DW107">
        <v>2.7824356689027177</v>
      </c>
      <c r="DX107" s="42">
        <v>0.24466545474362444</v>
      </c>
      <c r="DY107">
        <v>0.60532890378853854</v>
      </c>
      <c r="DZ107">
        <v>0.61799357567266966</v>
      </c>
      <c r="EA107">
        <v>0.69593977131027451</v>
      </c>
      <c r="EB107">
        <v>0.79509602406677948</v>
      </c>
      <c r="EC107">
        <v>0.75881822853012415</v>
      </c>
      <c r="ED107">
        <v>0.73168389286022395</v>
      </c>
      <c r="EE107">
        <v>0.53636166932338858</v>
      </c>
      <c r="EF107">
        <v>0.51329312099055879</v>
      </c>
      <c r="EG107">
        <v>2.422053357858015E-9</v>
      </c>
      <c r="EH107">
        <v>2.6952355077033921E-9</v>
      </c>
      <c r="EI107">
        <v>3.5314330383841465E-9</v>
      </c>
      <c r="EJ107">
        <v>1.1004035990426953E-8</v>
      </c>
      <c r="EK107">
        <v>1.0610546225603711E-8</v>
      </c>
      <c r="EL107">
        <v>7.7780723910031123E-9</v>
      </c>
      <c r="EM107">
        <v>7.4435428204719966E-9</v>
      </c>
      <c r="EN107">
        <v>7.6830790110568145E-9</v>
      </c>
    </row>
    <row r="108" spans="1:144" x14ac:dyDescent="0.25">
      <c r="A108" t="s">
        <v>153</v>
      </c>
      <c r="B108" s="14">
        <v>0.18892109532735959</v>
      </c>
      <c r="C108" s="14">
        <v>0.33606684367932976</v>
      </c>
      <c r="D108" s="14">
        <v>0.29675622397400747</v>
      </c>
      <c r="E108" s="14">
        <v>0.28831630566570043</v>
      </c>
      <c r="F108" s="14">
        <v>-0.1169726215027387</v>
      </c>
      <c r="G108" s="14">
        <v>-4.7750538013629329E-2</v>
      </c>
      <c r="H108">
        <v>534103000</v>
      </c>
      <c r="I108">
        <v>529200000</v>
      </c>
      <c r="J108">
        <v>463038000</v>
      </c>
      <c r="K108">
        <v>620363000</v>
      </c>
      <c r="L108">
        <v>597613000</v>
      </c>
      <c r="M108">
        <v>641214000</v>
      </c>
      <c r="N108">
        <v>810213000</v>
      </c>
      <c r="O108">
        <v>781695000</v>
      </c>
      <c r="P108">
        <v>0.19492788247056636</v>
      </c>
      <c r="Q108">
        <v>7.751906109611692E-2</v>
      </c>
      <c r="R108">
        <v>7.4302308724561658E-2</v>
      </c>
      <c r="S108">
        <v>1.4202186707039717E-2</v>
      </c>
      <c r="T108">
        <v>4.3870569915427877E-2</v>
      </c>
      <c r="U108">
        <v>0.81337747675281624</v>
      </c>
      <c r="V108">
        <v>1</v>
      </c>
      <c r="W108">
        <v>1</v>
      </c>
      <c r="X108">
        <v>0.19492788247056636</v>
      </c>
      <c r="Y108">
        <v>7.751906109611692E-2</v>
      </c>
      <c r="Z108">
        <v>7.4302308724561658E-2</v>
      </c>
      <c r="AA108">
        <v>1.4202186707039717E-2</v>
      </c>
      <c r="AB108">
        <v>4.3870569915427877E-2</v>
      </c>
      <c r="AC108">
        <v>0.81337747675281624</v>
      </c>
      <c r="AD108">
        <v>1</v>
      </c>
      <c r="AE108">
        <v>1</v>
      </c>
      <c r="AF108">
        <v>7.751906109611692E-2</v>
      </c>
      <c r="AG108">
        <v>7.4302308724561658E-2</v>
      </c>
      <c r="AH108">
        <v>1.4202186707039717E-2</v>
      </c>
      <c r="AI108">
        <v>4.3870569915427877E-2</v>
      </c>
      <c r="AJ108">
        <v>0.81337747675281624</v>
      </c>
      <c r="AK108">
        <v>1</v>
      </c>
      <c r="AL108">
        <v>1</v>
      </c>
      <c r="AM108">
        <v>0.6814542450516502</v>
      </c>
      <c r="AN108">
        <v>0.39395406835268337</v>
      </c>
      <c r="AO108">
        <v>0.20495522201766156</v>
      </c>
      <c r="AP108">
        <v>0.11656944216028661</v>
      </c>
      <c r="AQ108">
        <v>0.26294660468282272</v>
      </c>
      <c r="AR108">
        <v>0.38656018620703492</v>
      </c>
      <c r="AS108">
        <v>0.30493011630808403</v>
      </c>
      <c r="AT108">
        <v>0.86954585497618719</v>
      </c>
      <c r="AU108">
        <v>0.8688045919640629</v>
      </c>
      <c r="AV108">
        <v>0.20495522201766156</v>
      </c>
      <c r="AW108">
        <v>0.11656944216028661</v>
      </c>
      <c r="AX108">
        <v>0.26294660468282272</v>
      </c>
      <c r="AY108">
        <v>0.38656018620703492</v>
      </c>
      <c r="AZ108">
        <v>0.30493011630808403</v>
      </c>
      <c r="BA108">
        <v>0.86954585497618719</v>
      </c>
      <c r="BB108">
        <v>0.8688045919640629</v>
      </c>
      <c r="BC108">
        <v>0.87132067480765163</v>
      </c>
      <c r="BD108">
        <v>0</v>
      </c>
      <c r="BE108">
        <v>0.27596317018015665</v>
      </c>
      <c r="BF108">
        <v>0.29644712154636782</v>
      </c>
      <c r="BG108">
        <v>0.16781732108917344</v>
      </c>
      <c r="BH108">
        <v>0</v>
      </c>
      <c r="BI108">
        <v>0</v>
      </c>
      <c r="BJ108">
        <v>0</v>
      </c>
      <c r="BK108">
        <v>0.3185457549483498</v>
      </c>
      <c r="BL108">
        <v>88607000</v>
      </c>
      <c r="BM108">
        <v>451819000</v>
      </c>
      <c r="BN108">
        <v>373028000</v>
      </c>
      <c r="BO108">
        <v>271205000</v>
      </c>
      <c r="BP108">
        <v>209317000</v>
      </c>
      <c r="BQ108">
        <v>583876000</v>
      </c>
      <c r="BR108">
        <v>250768000</v>
      </c>
      <c r="BS108">
        <v>271151000</v>
      </c>
      <c r="BT108">
        <v>88607000</v>
      </c>
      <c r="BU108">
        <v>451819000</v>
      </c>
      <c r="BV108">
        <v>373028000</v>
      </c>
      <c r="BW108">
        <v>271205000</v>
      </c>
      <c r="BX108">
        <v>209317000</v>
      </c>
      <c r="BY108">
        <v>583876000</v>
      </c>
      <c r="BZ108">
        <v>250768000</v>
      </c>
      <c r="CA108">
        <v>271151000</v>
      </c>
      <c r="CB108">
        <v>32541000</v>
      </c>
      <c r="CC108">
        <v>32841000</v>
      </c>
      <c r="CD108">
        <v>36149000</v>
      </c>
      <c r="CE108">
        <v>33994000</v>
      </c>
      <c r="CF108">
        <v>38530000</v>
      </c>
      <c r="CG108">
        <v>441161000</v>
      </c>
      <c r="CH108">
        <v>447137000</v>
      </c>
      <c r="CI108">
        <v>417756000</v>
      </c>
      <c r="CJ108">
        <v>32841000</v>
      </c>
      <c r="CK108">
        <v>36149000</v>
      </c>
      <c r="CL108">
        <v>33994000</v>
      </c>
      <c r="CM108">
        <v>38530000</v>
      </c>
      <c r="CN108">
        <v>441161000</v>
      </c>
      <c r="CO108">
        <v>447137000</v>
      </c>
      <c r="CP108">
        <v>417756000</v>
      </c>
      <c r="CQ108">
        <v>296256000</v>
      </c>
      <c r="CR108">
        <v>121148000</v>
      </c>
      <c r="CS108">
        <v>484660000</v>
      </c>
      <c r="CT108">
        <v>409177000</v>
      </c>
      <c r="CU108">
        <v>305199000</v>
      </c>
      <c r="CV108">
        <v>247847000</v>
      </c>
      <c r="CW108">
        <v>1025037000</v>
      </c>
      <c r="CX108">
        <v>697905000</v>
      </c>
      <c r="CY108">
        <v>688907000</v>
      </c>
      <c r="CZ108">
        <v>121448000</v>
      </c>
      <c r="DA108">
        <v>487968000</v>
      </c>
      <c r="DB108">
        <v>407022000</v>
      </c>
      <c r="DC108">
        <v>309735000</v>
      </c>
      <c r="DD108">
        <v>650478000</v>
      </c>
      <c r="DE108">
        <v>1031013000</v>
      </c>
      <c r="DF108">
        <v>668524000</v>
      </c>
      <c r="DG108">
        <v>567407000</v>
      </c>
      <c r="DH108">
        <v>0.22682516293673693</v>
      </c>
      <c r="DI108">
        <v>0.91583522297808007</v>
      </c>
      <c r="DJ108">
        <v>0.88367909329255911</v>
      </c>
      <c r="DK108">
        <v>0.49196841204262665</v>
      </c>
      <c r="DL108">
        <v>0.41472826059674073</v>
      </c>
      <c r="DM108">
        <v>1.5985879909047525</v>
      </c>
      <c r="DN108">
        <v>0.86138459886474295</v>
      </c>
      <c r="DO108">
        <v>0.88129897210548869</v>
      </c>
      <c r="DP108">
        <v>0.22738685234870429</v>
      </c>
      <c r="DQ108">
        <v>0.92208616780045349</v>
      </c>
      <c r="DR108">
        <v>0.87902504762028166</v>
      </c>
      <c r="DS108">
        <v>0.49928026010577675</v>
      </c>
      <c r="DT108">
        <v>1.0884602577253173</v>
      </c>
      <c r="DU108" s="42">
        <v>1.6079078123684136</v>
      </c>
      <c r="DV108">
        <v>0.82512129526433176</v>
      </c>
      <c r="DW108">
        <v>0.72586750586865723</v>
      </c>
      <c r="DX108" s="42">
        <v>-0.8820403064997564</v>
      </c>
      <c r="DY108">
        <v>0.15789994841479249</v>
      </c>
      <c r="DZ108">
        <v>7.2826007438029416E-2</v>
      </c>
      <c r="EA108">
        <v>0.25092934795743999</v>
      </c>
      <c r="EB108">
        <v>0.2377062296690397</v>
      </c>
      <c r="EC108">
        <v>0.15981497199555231</v>
      </c>
      <c r="ED108">
        <v>0.30410819418140234</v>
      </c>
      <c r="EE108">
        <v>0.59256549461640062</v>
      </c>
      <c r="EF108">
        <v>0.43502626332037087</v>
      </c>
      <c r="EG108">
        <v>1.3635199097932311E-10</v>
      </c>
      <c r="EH108">
        <v>4.7416732418261528E-10</v>
      </c>
      <c r="EI108">
        <v>5.1336225033159196E-10</v>
      </c>
      <c r="EJ108">
        <v>2.5761525428749344E-10</v>
      </c>
      <c r="EK108">
        <v>4.0634740042529139E-10</v>
      </c>
      <c r="EL108">
        <v>6.3922591099724238E-10</v>
      </c>
      <c r="EM108">
        <v>2.8145917920532918E-10</v>
      </c>
      <c r="EN108">
        <v>4.0436859402709722E-10</v>
      </c>
    </row>
    <row r="109" spans="1:144" x14ac:dyDescent="0.25">
      <c r="A109" t="s">
        <v>154</v>
      </c>
      <c r="B109" s="14">
        <v>0.27773347445220781</v>
      </c>
      <c r="C109" s="14">
        <v>0.30255773683717635</v>
      </c>
      <c r="D109" s="14">
        <v>0.34833761018224069</v>
      </c>
      <c r="E109" s="14">
        <v>0.39176737785073601</v>
      </c>
      <c r="F109" s="14">
        <v>0.15130954449762132</v>
      </c>
      <c r="G109" s="14">
        <v>8.920964101355966E-2</v>
      </c>
      <c r="H109">
        <v>1735255</v>
      </c>
      <c r="I109">
        <v>1735255</v>
      </c>
      <c r="J109">
        <v>1735255</v>
      </c>
      <c r="K109">
        <v>2535255</v>
      </c>
      <c r="L109">
        <v>2061500</v>
      </c>
      <c r="M109">
        <v>2061500</v>
      </c>
      <c r="N109">
        <v>2061500</v>
      </c>
      <c r="O109">
        <v>2061500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v>1</v>
      </c>
      <c r="AM109">
        <v>1</v>
      </c>
      <c r="AN109">
        <v>0.92228132387706852</v>
      </c>
      <c r="AO109">
        <v>0.94340954632423613</v>
      </c>
      <c r="AP109">
        <v>0.93848133891382113</v>
      </c>
      <c r="AQ109">
        <v>0.85370290635559176</v>
      </c>
      <c r="AR109">
        <v>7.6043679802635848</v>
      </c>
      <c r="AS109">
        <v>3.5593621932414119</v>
      </c>
      <c r="AT109">
        <v>0.76208452686832495</v>
      </c>
      <c r="AU109">
        <v>0.58115500511169083</v>
      </c>
      <c r="AV109">
        <v>0.94340954632423613</v>
      </c>
      <c r="AW109">
        <v>0.93848133891382113</v>
      </c>
      <c r="AX109">
        <v>0.85370290635559176</v>
      </c>
      <c r="AY109">
        <v>7.6043679802635848</v>
      </c>
      <c r="AZ109">
        <v>3.5593621932414119</v>
      </c>
      <c r="BA109">
        <v>0.76208452686832495</v>
      </c>
      <c r="BB109">
        <v>0.58115500511169083</v>
      </c>
      <c r="BC109">
        <v>0.60831196294514678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458603</v>
      </c>
      <c r="BM109">
        <v>339614</v>
      </c>
      <c r="BN109">
        <v>1868302</v>
      </c>
      <c r="BO109">
        <v>1749314</v>
      </c>
      <c r="BP109">
        <v>1647678</v>
      </c>
      <c r="BQ109">
        <v>1647678</v>
      </c>
      <c r="BR109">
        <v>1647678</v>
      </c>
      <c r="BS109">
        <v>1647678</v>
      </c>
      <c r="BT109">
        <v>458603</v>
      </c>
      <c r="BU109">
        <v>339614</v>
      </c>
      <c r="BV109">
        <v>1868302</v>
      </c>
      <c r="BW109">
        <v>1749314</v>
      </c>
      <c r="BX109">
        <v>1647678</v>
      </c>
      <c r="BY109">
        <v>1647678</v>
      </c>
      <c r="BZ109">
        <v>1647678</v>
      </c>
      <c r="CA109">
        <v>1647678</v>
      </c>
      <c r="CB109">
        <v>3121000</v>
      </c>
      <c r="CC109">
        <v>3127080</v>
      </c>
      <c r="CD109">
        <v>3351330</v>
      </c>
      <c r="CE109">
        <v>1964892</v>
      </c>
      <c r="CF109">
        <v>385075</v>
      </c>
      <c r="CG109">
        <v>310627</v>
      </c>
      <c r="CH109">
        <v>1596010</v>
      </c>
      <c r="CI109">
        <v>1471166</v>
      </c>
      <c r="CJ109">
        <v>3127080</v>
      </c>
      <c r="CK109">
        <v>3351330</v>
      </c>
      <c r="CL109">
        <v>1964892</v>
      </c>
      <c r="CM109">
        <v>385075</v>
      </c>
      <c r="CN109">
        <v>310627</v>
      </c>
      <c r="CO109">
        <v>1596010</v>
      </c>
      <c r="CP109">
        <v>1471166</v>
      </c>
      <c r="CQ109">
        <v>1673041</v>
      </c>
      <c r="CR109">
        <v>3579603</v>
      </c>
      <c r="CS109">
        <v>3466694</v>
      </c>
      <c r="CT109">
        <v>5219632</v>
      </c>
      <c r="CU109">
        <v>3714206</v>
      </c>
      <c r="CV109">
        <v>2032753</v>
      </c>
      <c r="CW109">
        <v>1958305</v>
      </c>
      <c r="CX109">
        <v>3243688</v>
      </c>
      <c r="CY109">
        <v>3118844</v>
      </c>
      <c r="CZ109">
        <v>3585683</v>
      </c>
      <c r="DA109">
        <v>3690944</v>
      </c>
      <c r="DB109">
        <v>3833194</v>
      </c>
      <c r="DC109">
        <v>2134389</v>
      </c>
      <c r="DD109">
        <v>1958305</v>
      </c>
      <c r="DE109">
        <v>3243688</v>
      </c>
      <c r="DF109">
        <v>3118844</v>
      </c>
      <c r="DG109">
        <v>3320719</v>
      </c>
      <c r="DH109">
        <v>2.0628685697491145</v>
      </c>
      <c r="DI109">
        <v>1.9978008995796006</v>
      </c>
      <c r="DJ109">
        <v>3.007991332685974</v>
      </c>
      <c r="DK109">
        <v>1.4650226505814996</v>
      </c>
      <c r="DL109">
        <v>0.98605529953917048</v>
      </c>
      <c r="DM109">
        <v>0.94994178995876788</v>
      </c>
      <c r="DN109">
        <v>1.5734601018675722</v>
      </c>
      <c r="DO109">
        <v>1.5129003153043901</v>
      </c>
      <c r="DP109">
        <v>2.0663723775468159</v>
      </c>
      <c r="DQ109">
        <v>2.1270326263286954</v>
      </c>
      <c r="DR109">
        <v>2.2090090505430036</v>
      </c>
      <c r="DS109">
        <v>0.84188336084535875</v>
      </c>
      <c r="DT109">
        <v>0.94994178995876788</v>
      </c>
      <c r="DU109" s="42">
        <v>1.5734601018675722</v>
      </c>
      <c r="DV109">
        <v>1.5129003153043901</v>
      </c>
      <c r="DW109">
        <v>1.6108265825854959</v>
      </c>
      <c r="DX109" s="42">
        <v>3.73664807179237E-2</v>
      </c>
      <c r="DY109">
        <v>0.56689655172413789</v>
      </c>
      <c r="DZ109">
        <v>0.55812769428210973</v>
      </c>
      <c r="EA109">
        <v>0.57284410783414619</v>
      </c>
      <c r="EB109">
        <v>0.44411254514471565</v>
      </c>
      <c r="EC109">
        <v>0.24269197086134944</v>
      </c>
      <c r="ED109">
        <v>0.36753773431573367</v>
      </c>
      <c r="EE109">
        <v>0.5643792666365659</v>
      </c>
      <c r="EF109">
        <v>0.5114155999890464</v>
      </c>
      <c r="EG109">
        <v>1.8893598679888775E-7</v>
      </c>
      <c r="EH109">
        <v>1.7774499237760253E-7</v>
      </c>
      <c r="EI109">
        <v>2.5593503268667466E-7</v>
      </c>
      <c r="EJ109">
        <v>2.0978774301814323E-7</v>
      </c>
      <c r="EK109">
        <v>2.5066499493208216E-7</v>
      </c>
      <c r="EL109">
        <v>2.737711698455328E-7</v>
      </c>
      <c r="EM109">
        <v>1.6168941525648725E-7</v>
      </c>
      <c r="EN109">
        <v>1.6768613550660254E-7</v>
      </c>
    </row>
    <row r="110" spans="1:144" x14ac:dyDescent="0.25">
      <c r="A110" t="s">
        <v>155</v>
      </c>
      <c r="B110" s="14">
        <v>0.45285889949270924</v>
      </c>
      <c r="C110" s="14">
        <v>0.45160797977967326</v>
      </c>
      <c r="D110" s="14">
        <v>0.31758404429040804</v>
      </c>
      <c r="E110" s="14">
        <v>0.24226032302075559</v>
      </c>
      <c r="F110" s="14">
        <v>-0.29677052109365232</v>
      </c>
      <c r="G110" s="14">
        <v>-0.20934765675891767</v>
      </c>
      <c r="H110">
        <v>2028000</v>
      </c>
      <c r="I110">
        <v>2345590</v>
      </c>
      <c r="J110">
        <v>1666232</v>
      </c>
      <c r="K110">
        <v>443414</v>
      </c>
      <c r="L110">
        <v>230000</v>
      </c>
      <c r="M110">
        <v>372553</v>
      </c>
      <c r="N110">
        <v>589718</v>
      </c>
      <c r="O110">
        <v>414983</v>
      </c>
      <c r="P110">
        <v>0</v>
      </c>
      <c r="Q110">
        <v>0</v>
      </c>
      <c r="R110">
        <v>0</v>
      </c>
      <c r="S110">
        <v>0.5394627366114686</v>
      </c>
      <c r="T110">
        <v>0.7856087696384656</v>
      </c>
      <c r="U110">
        <v>1</v>
      </c>
      <c r="V110">
        <v>1.3728571428571428</v>
      </c>
      <c r="W110">
        <v>1</v>
      </c>
      <c r="X110">
        <v>0</v>
      </c>
      <c r="Y110">
        <v>0</v>
      </c>
      <c r="Z110">
        <v>0</v>
      </c>
      <c r="AA110">
        <v>0.5394627366114686</v>
      </c>
      <c r="AB110">
        <v>0.7856087696384656</v>
      </c>
      <c r="AC110">
        <v>1</v>
      </c>
      <c r="AD110">
        <v>1.3728571428571428</v>
      </c>
      <c r="AE110">
        <v>1</v>
      </c>
      <c r="AF110">
        <v>0</v>
      </c>
      <c r="AG110">
        <v>0</v>
      </c>
      <c r="AH110">
        <v>0.5394627366114686</v>
      </c>
      <c r="AI110">
        <v>0.7856087696384656</v>
      </c>
      <c r="AJ110">
        <v>1</v>
      </c>
      <c r="AK110">
        <v>1.3728571428571428</v>
      </c>
      <c r="AL110">
        <v>1</v>
      </c>
      <c r="AM110">
        <v>0</v>
      </c>
      <c r="AN110">
        <v>2.6470588235294117</v>
      </c>
      <c r="AO110">
        <v>1.445044940897662</v>
      </c>
      <c r="AP110">
        <v>1.2045039525574146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1.445044940897662</v>
      </c>
      <c r="AW110">
        <v>1.2045039525574146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260000</v>
      </c>
      <c r="BO110">
        <v>560000</v>
      </c>
      <c r="BP110">
        <v>560000</v>
      </c>
      <c r="BQ110">
        <v>560000</v>
      </c>
      <c r="BR110">
        <v>305880</v>
      </c>
      <c r="BS110">
        <v>0</v>
      </c>
      <c r="BT110">
        <v>0</v>
      </c>
      <c r="BU110">
        <v>0</v>
      </c>
      <c r="BV110">
        <v>260000</v>
      </c>
      <c r="BW110">
        <v>560000</v>
      </c>
      <c r="BX110">
        <v>560000</v>
      </c>
      <c r="BY110">
        <v>560000</v>
      </c>
      <c r="BZ110">
        <v>305880</v>
      </c>
      <c r="CA110">
        <v>0</v>
      </c>
      <c r="CB110">
        <v>17000</v>
      </c>
      <c r="CC110">
        <v>173005</v>
      </c>
      <c r="CD110">
        <v>336238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173005</v>
      </c>
      <c r="CK110">
        <v>336238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17000</v>
      </c>
      <c r="CS110">
        <v>173005</v>
      </c>
      <c r="CT110">
        <v>596238</v>
      </c>
      <c r="CU110">
        <v>560000</v>
      </c>
      <c r="CV110">
        <v>560000</v>
      </c>
      <c r="CW110">
        <v>560000</v>
      </c>
      <c r="CX110">
        <v>305880</v>
      </c>
      <c r="CY110">
        <v>0</v>
      </c>
      <c r="CZ110">
        <v>173005</v>
      </c>
      <c r="DA110">
        <v>336238</v>
      </c>
      <c r="DB110">
        <v>260000</v>
      </c>
      <c r="DC110">
        <v>560000</v>
      </c>
      <c r="DD110">
        <v>560000</v>
      </c>
      <c r="DE110">
        <v>560000</v>
      </c>
      <c r="DF110">
        <v>305880</v>
      </c>
      <c r="DG110">
        <v>0</v>
      </c>
      <c r="DH110">
        <v>8.3826429980276129E-3</v>
      </c>
      <c r="DI110">
        <v>7.3757562063276189E-2</v>
      </c>
      <c r="DJ110">
        <v>0.35783612366105078</v>
      </c>
      <c r="DK110">
        <v>1.262928098797061</v>
      </c>
      <c r="DL110">
        <v>2.4347826086956523</v>
      </c>
      <c r="DM110">
        <v>1.5031418348530277</v>
      </c>
      <c r="DN110">
        <v>0.51868859353114538</v>
      </c>
      <c r="DO110">
        <v>0</v>
      </c>
      <c r="DP110">
        <v>8.5308185404339251E-2</v>
      </c>
      <c r="DQ110">
        <v>0.14334900813867726</v>
      </c>
      <c r="DR110">
        <v>0.15604069541336379</v>
      </c>
      <c r="DS110">
        <v>1.262928098797061</v>
      </c>
      <c r="DT110">
        <v>2.4347826086956523</v>
      </c>
      <c r="DU110" s="42">
        <v>1.5031418348530277</v>
      </c>
      <c r="DV110">
        <v>0.51868859353114538</v>
      </c>
      <c r="DW110">
        <v>0</v>
      </c>
      <c r="DX110" s="42">
        <v>-1.5031418348530277</v>
      </c>
      <c r="DY110">
        <v>4.1717791411042945E-3</v>
      </c>
      <c r="DZ110">
        <v>2.6590569627315503E-2</v>
      </c>
      <c r="EA110">
        <v>4.5102444217184103E-2</v>
      </c>
      <c r="EB110">
        <v>2.8956028266429318E-2</v>
      </c>
      <c r="EC110">
        <v>5.836159615213659E-2</v>
      </c>
      <c r="ED110">
        <v>6.2275883274977496E-2</v>
      </c>
      <c r="EE110">
        <v>4.8212773991687947E-2</v>
      </c>
      <c r="EF110">
        <v>2.1887636168925209E-2</v>
      </c>
      <c r="EG110">
        <v>1.8947025697997681E-8</v>
      </c>
      <c r="EH110">
        <v>0</v>
      </c>
      <c r="EI110">
        <v>1.7378149181164035E-8</v>
      </c>
      <c r="EJ110">
        <v>1.3161874941282096E-7</v>
      </c>
      <c r="EK110">
        <v>2.7076470989120652E-7</v>
      </c>
      <c r="EL110">
        <v>1.2941185278789312E-7</v>
      </c>
      <c r="EM110">
        <v>3.7115428338502823E-8</v>
      </c>
      <c r="EN110">
        <v>0</v>
      </c>
    </row>
    <row r="111" spans="1:144" x14ac:dyDescent="0.25">
      <c r="A111" t="s">
        <v>156</v>
      </c>
      <c r="B111" s="14">
        <v>0.10757807438151393</v>
      </c>
      <c r="C111" s="14">
        <v>0.1045346052663958</v>
      </c>
      <c r="D111" s="14">
        <v>0.10865504039631577</v>
      </c>
      <c r="E111" s="14">
        <v>0.10213040876286023</v>
      </c>
      <c r="F111" s="14">
        <v>3.941694828635417E-2</v>
      </c>
      <c r="G111" s="14">
        <v>-2.4041965035355717E-3</v>
      </c>
      <c r="H111">
        <v>56258000</v>
      </c>
      <c r="I111">
        <v>54131757</v>
      </c>
      <c r="J111">
        <v>53363884</v>
      </c>
      <c r="K111">
        <v>53150517</v>
      </c>
      <c r="L111">
        <v>54904622</v>
      </c>
      <c r="M111">
        <v>237986256</v>
      </c>
      <c r="N111">
        <v>238509129</v>
      </c>
      <c r="O111">
        <v>238001606</v>
      </c>
      <c r="P111">
        <v>0</v>
      </c>
      <c r="Q111">
        <v>0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1</v>
      </c>
      <c r="AF111">
        <v>0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29162144</v>
      </c>
      <c r="BN111">
        <v>31405371</v>
      </c>
      <c r="BO111">
        <v>31992108</v>
      </c>
      <c r="BP111">
        <v>28812427</v>
      </c>
      <c r="BQ111">
        <v>27816365</v>
      </c>
      <c r="BR111">
        <v>29045859</v>
      </c>
      <c r="BS111">
        <v>27728364</v>
      </c>
      <c r="BT111">
        <v>0</v>
      </c>
      <c r="BU111">
        <v>29162144</v>
      </c>
      <c r="BV111">
        <v>31405371</v>
      </c>
      <c r="BW111">
        <v>31992108</v>
      </c>
      <c r="BX111">
        <v>28812427</v>
      </c>
      <c r="BY111">
        <v>27816365</v>
      </c>
      <c r="BZ111">
        <v>29045859</v>
      </c>
      <c r="CA111">
        <v>27728364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29162144</v>
      </c>
      <c r="CT111">
        <v>31405371</v>
      </c>
      <c r="CU111">
        <v>31992108</v>
      </c>
      <c r="CV111">
        <v>28812427</v>
      </c>
      <c r="CW111">
        <v>27816365</v>
      </c>
      <c r="CX111">
        <v>29045859</v>
      </c>
      <c r="CY111">
        <v>27728364</v>
      </c>
      <c r="CZ111">
        <v>0</v>
      </c>
      <c r="DA111">
        <v>29162144</v>
      </c>
      <c r="DB111">
        <v>31405371</v>
      </c>
      <c r="DC111">
        <v>31992108</v>
      </c>
      <c r="DD111">
        <v>28812427</v>
      </c>
      <c r="DE111">
        <v>27816365</v>
      </c>
      <c r="DF111">
        <v>29045859</v>
      </c>
      <c r="DG111">
        <v>27728364</v>
      </c>
      <c r="DH111">
        <v>0</v>
      </c>
      <c r="DI111">
        <v>0.5387252440374326</v>
      </c>
      <c r="DJ111">
        <v>0.58851359095226274</v>
      </c>
      <c r="DK111">
        <v>0.60191527393797506</v>
      </c>
      <c r="DL111">
        <v>0.52477234066013601</v>
      </c>
      <c r="DM111">
        <v>0.11688223289667618</v>
      </c>
      <c r="DN111">
        <v>0.12178091095204997</v>
      </c>
      <c r="DO111">
        <v>0.11650494492881699</v>
      </c>
      <c r="DP111">
        <v>0</v>
      </c>
      <c r="DQ111">
        <v>0.5387252440374326</v>
      </c>
      <c r="DR111">
        <v>0.58851359095226274</v>
      </c>
      <c r="DS111">
        <v>0.60191527393797506</v>
      </c>
      <c r="DT111">
        <v>0.52477234066013601</v>
      </c>
      <c r="DU111" s="42">
        <v>0.11688223289667618</v>
      </c>
      <c r="DV111">
        <v>0.12178091095204997</v>
      </c>
      <c r="DW111">
        <v>0.11650494492881699</v>
      </c>
      <c r="DX111" s="42">
        <v>-3.7728796785918561E-4</v>
      </c>
      <c r="DY111">
        <v>0</v>
      </c>
      <c r="DZ111">
        <v>0</v>
      </c>
      <c r="EA111">
        <v>0.71163928846378921</v>
      </c>
      <c r="EB111">
        <v>0.76693168823199531</v>
      </c>
      <c r="EC111">
        <v>0.83492126250880305</v>
      </c>
      <c r="ED111">
        <v>0.67145447253316037</v>
      </c>
      <c r="EE111">
        <v>0.74642722023561903</v>
      </c>
      <c r="EF111">
        <v>0.82119659323048111</v>
      </c>
      <c r="EG111">
        <v>0</v>
      </c>
      <c r="EH111">
        <v>1.3146428786041236E-8</v>
      </c>
      <c r="EI111">
        <v>1.4371736664295187E-8</v>
      </c>
      <c r="EJ111">
        <v>1.5708619777090842E-8</v>
      </c>
      <c r="EK111">
        <v>1.2229470818197424E-8</v>
      </c>
      <c r="EL111">
        <v>3.1364299467596942E-9</v>
      </c>
      <c r="EM111">
        <v>3.443040510329821E-9</v>
      </c>
      <c r="EN111">
        <v>3.1725918253108651E-9</v>
      </c>
    </row>
    <row r="112" spans="1:144" x14ac:dyDescent="0.25">
      <c r="A112" t="s">
        <v>157</v>
      </c>
      <c r="B112" s="14">
        <v>0.33424448793342787</v>
      </c>
      <c r="C112" s="14">
        <v>0.34423211532967601</v>
      </c>
      <c r="D112" s="14">
        <v>0.14040438916476114</v>
      </c>
      <c r="E112" s="14">
        <v>0.46509263082111135</v>
      </c>
      <c r="F112" s="14">
        <v>-0.5921229225509832</v>
      </c>
      <c r="G112" s="14">
        <v>0.12086051549143534</v>
      </c>
      <c r="H112">
        <v>10677000</v>
      </c>
      <c r="I112">
        <v>11383000</v>
      </c>
      <c r="J112">
        <v>11812587</v>
      </c>
      <c r="K112">
        <v>12148031</v>
      </c>
      <c r="L112">
        <v>12682617</v>
      </c>
      <c r="M112">
        <v>19927789</v>
      </c>
      <c r="N112">
        <v>21027700</v>
      </c>
      <c r="O112">
        <v>22163333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</v>
      </c>
      <c r="V112">
        <v>1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1</v>
      </c>
      <c r="AD112">
        <v>1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1</v>
      </c>
      <c r="AL112">
        <v>0</v>
      </c>
      <c r="AM112">
        <v>0</v>
      </c>
      <c r="AN112">
        <v>0.92764269260302024</v>
      </c>
      <c r="AO112">
        <v>0.95525248368702609</v>
      </c>
      <c r="AP112">
        <v>0.91232257343589307</v>
      </c>
      <c r="AQ112">
        <v>0.92203704876373549</v>
      </c>
      <c r="AR112">
        <v>0.93961202692665913</v>
      </c>
      <c r="AS112">
        <v>0.71967244735416225</v>
      </c>
      <c r="AT112">
        <v>0.76614998242476673</v>
      </c>
      <c r="AU112">
        <v>0.87694885796193378</v>
      </c>
      <c r="AV112">
        <v>0.95525248368702609</v>
      </c>
      <c r="AW112">
        <v>0.91232257343589307</v>
      </c>
      <c r="AX112">
        <v>0.92203704876373549</v>
      </c>
      <c r="AY112">
        <v>0.93961202692665913</v>
      </c>
      <c r="AZ112">
        <v>0.71967244735416225</v>
      </c>
      <c r="BA112">
        <v>0.76614998242476673</v>
      </c>
      <c r="BB112">
        <v>0.87694885796193378</v>
      </c>
      <c r="BC112">
        <v>0.857597269885508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63242438</v>
      </c>
      <c r="BQ112">
        <v>63901432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63242438</v>
      </c>
      <c r="BY112">
        <v>63901432</v>
      </c>
      <c r="BZ112">
        <v>0</v>
      </c>
      <c r="CA112">
        <v>0</v>
      </c>
      <c r="CB112">
        <v>72486000</v>
      </c>
      <c r="CC112">
        <v>81249000</v>
      </c>
      <c r="CD112">
        <v>84403813</v>
      </c>
      <c r="CE112">
        <v>92576206</v>
      </c>
      <c r="CF112">
        <v>101201059</v>
      </c>
      <c r="CG112">
        <v>30486621</v>
      </c>
      <c r="CH112">
        <v>27188700</v>
      </c>
      <c r="CI112">
        <v>98319814</v>
      </c>
      <c r="CJ112">
        <v>81249000</v>
      </c>
      <c r="CK112">
        <v>84403813</v>
      </c>
      <c r="CL112">
        <v>92576206</v>
      </c>
      <c r="CM112">
        <v>101201059</v>
      </c>
      <c r="CN112">
        <v>30486621</v>
      </c>
      <c r="CO112">
        <v>27188700</v>
      </c>
      <c r="CP112">
        <v>98319814</v>
      </c>
      <c r="CQ112">
        <v>99653524</v>
      </c>
      <c r="CR112">
        <v>72486000</v>
      </c>
      <c r="CS112">
        <v>81249000</v>
      </c>
      <c r="CT112">
        <v>84403813</v>
      </c>
      <c r="CU112">
        <v>92576206</v>
      </c>
      <c r="CV112">
        <v>164443497</v>
      </c>
      <c r="CW112">
        <v>94388053</v>
      </c>
      <c r="CX112">
        <v>27188700</v>
      </c>
      <c r="CY112">
        <v>98319814</v>
      </c>
      <c r="CZ112">
        <v>81249000</v>
      </c>
      <c r="DA112">
        <v>84403813</v>
      </c>
      <c r="DB112">
        <v>92576206</v>
      </c>
      <c r="DC112">
        <v>101201059</v>
      </c>
      <c r="DD112">
        <v>93729059</v>
      </c>
      <c r="DE112">
        <v>91090132</v>
      </c>
      <c r="DF112">
        <v>98319814</v>
      </c>
      <c r="DG112">
        <v>99653524</v>
      </c>
      <c r="DH112">
        <v>6.7889856701320594</v>
      </c>
      <c r="DI112">
        <v>7.1377492752349996</v>
      </c>
      <c r="DJ112">
        <v>7.1452437133373072</v>
      </c>
      <c r="DK112">
        <v>7.6206758115780246</v>
      </c>
      <c r="DL112">
        <v>12.966054009200151</v>
      </c>
      <c r="DM112">
        <v>4.7365040346422775</v>
      </c>
      <c r="DN112">
        <v>1.292994478711414</v>
      </c>
      <c r="DO112">
        <v>4.4361474873837796</v>
      </c>
      <c r="DP112">
        <v>7.609721831975274</v>
      </c>
      <c r="DQ112">
        <v>7.414900553456909</v>
      </c>
      <c r="DR112">
        <v>7.8370814115485459</v>
      </c>
      <c r="DS112">
        <v>8.3306553136059662</v>
      </c>
      <c r="DT112">
        <v>7.3903563436473716</v>
      </c>
      <c r="DU112" s="42">
        <v>4.5710104618229348</v>
      </c>
      <c r="DV112">
        <v>4.6757283963533816</v>
      </c>
      <c r="DW112">
        <v>4.496323905795216</v>
      </c>
      <c r="DX112" s="42">
        <v>-7.4686556027718787E-2</v>
      </c>
      <c r="DY112">
        <v>0.77938583286740359</v>
      </c>
      <c r="DZ112">
        <v>0.81486941870261165</v>
      </c>
      <c r="EA112">
        <v>0.4841581295251145</v>
      </c>
      <c r="EB112">
        <v>0.49827072305295805</v>
      </c>
      <c r="EC112">
        <v>0.46445447753525582</v>
      </c>
      <c r="ED112">
        <v>0.40851059855279187</v>
      </c>
      <c r="EE112">
        <v>0.42449961813031561</v>
      </c>
      <c r="EF112">
        <v>0.38318965921930515</v>
      </c>
      <c r="EG112">
        <v>0</v>
      </c>
      <c r="EH112">
        <v>0</v>
      </c>
      <c r="EI112">
        <v>3.5603638143180745E-8</v>
      </c>
      <c r="EJ112">
        <v>3.2133057731572069E-8</v>
      </c>
      <c r="EK112">
        <v>3.2210276361163623E-8</v>
      </c>
      <c r="EL112">
        <v>2.1301892454316712E-8</v>
      </c>
      <c r="EM112">
        <v>1.8223089506665263E-8</v>
      </c>
      <c r="EN112">
        <v>5.4259774361427241E-9</v>
      </c>
    </row>
    <row r="113" spans="1:153" x14ac:dyDescent="0.25">
      <c r="A113" t="s">
        <v>158</v>
      </c>
      <c r="B113" s="14">
        <v>0.68594268374872802</v>
      </c>
      <c r="C113" s="14">
        <v>0.59019370460048426</v>
      </c>
      <c r="D113" s="14">
        <v>0.52453902756092396</v>
      </c>
      <c r="E113" s="14">
        <v>0.50327049277261471</v>
      </c>
      <c r="F113" s="14">
        <v>-0.11124259125061908</v>
      </c>
      <c r="G113" s="14">
        <v>-8.6923211827869551E-2</v>
      </c>
      <c r="H113">
        <v>1062500</v>
      </c>
      <c r="I113">
        <v>1062500</v>
      </c>
      <c r="J113">
        <v>1062500</v>
      </c>
      <c r="K113">
        <v>1062500</v>
      </c>
      <c r="L113">
        <v>1062500</v>
      </c>
      <c r="M113">
        <v>1062500</v>
      </c>
      <c r="N113">
        <v>1062500</v>
      </c>
      <c r="O113">
        <v>1062500</v>
      </c>
      <c r="P113">
        <v>0</v>
      </c>
      <c r="Q113">
        <v>0</v>
      </c>
      <c r="R113">
        <v>0</v>
      </c>
      <c r="S113">
        <v>0.3125</v>
      </c>
      <c r="T113">
        <v>0.15151515151515152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0.3125</v>
      </c>
      <c r="AB113">
        <v>0.15151515151515152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0.3125</v>
      </c>
      <c r="AI113">
        <v>0.15151515151515152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0.13455958379106017</v>
      </c>
      <c r="AR113">
        <v>0.12783885949993704</v>
      </c>
      <c r="AS113">
        <v>0.12959861175364845</v>
      </c>
      <c r="AT113">
        <v>9.2995560644041492E-3</v>
      </c>
      <c r="AU113">
        <v>5.2221012414425238E-3</v>
      </c>
      <c r="AV113">
        <v>0</v>
      </c>
      <c r="AW113">
        <v>0</v>
      </c>
      <c r="AX113">
        <v>0.13455958379106017</v>
      </c>
      <c r="AY113">
        <v>0.12783885949993704</v>
      </c>
      <c r="AZ113">
        <v>0.12959861175364845</v>
      </c>
      <c r="BA113">
        <v>9.2995560644041492E-3</v>
      </c>
      <c r="BB113">
        <v>5.2221012414425238E-3</v>
      </c>
      <c r="BC113">
        <v>0</v>
      </c>
      <c r="BD113">
        <v>0</v>
      </c>
      <c r="BE113">
        <v>0</v>
      </c>
      <c r="BF113">
        <v>0.6875</v>
      </c>
      <c r="BG113">
        <v>0.84848484848484851</v>
      </c>
      <c r="BH113">
        <v>1</v>
      </c>
      <c r="BI113">
        <v>1</v>
      </c>
      <c r="BJ113">
        <v>1</v>
      </c>
      <c r="BK113">
        <v>1</v>
      </c>
      <c r="BL113">
        <v>0</v>
      </c>
      <c r="BM113">
        <v>0</v>
      </c>
      <c r="BN113">
        <v>3200000</v>
      </c>
      <c r="BO113">
        <v>3300000</v>
      </c>
      <c r="BP113">
        <v>4660000</v>
      </c>
      <c r="BQ113">
        <v>4660000</v>
      </c>
      <c r="BR113">
        <v>4660000</v>
      </c>
      <c r="BS113">
        <v>5260000</v>
      </c>
      <c r="BT113">
        <v>0</v>
      </c>
      <c r="BU113">
        <v>0</v>
      </c>
      <c r="BV113">
        <v>3200000</v>
      </c>
      <c r="BW113">
        <v>3300000</v>
      </c>
      <c r="BX113">
        <v>4660000</v>
      </c>
      <c r="BY113">
        <v>4660000</v>
      </c>
      <c r="BZ113">
        <v>4660000</v>
      </c>
      <c r="CA113">
        <v>5260000</v>
      </c>
      <c r="CB113">
        <v>0</v>
      </c>
      <c r="CC113">
        <v>0</v>
      </c>
      <c r="CD113">
        <v>0</v>
      </c>
      <c r="CE113">
        <v>500000</v>
      </c>
      <c r="CF113">
        <v>511741</v>
      </c>
      <c r="CG113">
        <v>566996</v>
      </c>
      <c r="CH113">
        <v>55818</v>
      </c>
      <c r="CI113">
        <v>41841</v>
      </c>
      <c r="CJ113">
        <v>0</v>
      </c>
      <c r="CK113">
        <v>0</v>
      </c>
      <c r="CL113">
        <v>500000</v>
      </c>
      <c r="CM113">
        <v>511741</v>
      </c>
      <c r="CN113">
        <v>566996</v>
      </c>
      <c r="CO113">
        <v>55818</v>
      </c>
      <c r="CP113">
        <v>41841</v>
      </c>
      <c r="CQ113">
        <v>0</v>
      </c>
      <c r="CR113">
        <v>0</v>
      </c>
      <c r="CS113">
        <v>0</v>
      </c>
      <c r="CT113">
        <v>3200000</v>
      </c>
      <c r="CU113">
        <v>3800000</v>
      </c>
      <c r="CV113">
        <v>5171741</v>
      </c>
      <c r="CW113">
        <v>5226996</v>
      </c>
      <c r="CX113">
        <v>4715818</v>
      </c>
      <c r="CY113">
        <v>5301841</v>
      </c>
      <c r="CZ113">
        <v>0</v>
      </c>
      <c r="DA113">
        <v>0</v>
      </c>
      <c r="DB113">
        <v>3700000</v>
      </c>
      <c r="DC113">
        <v>3811741</v>
      </c>
      <c r="DD113">
        <v>5226996</v>
      </c>
      <c r="DE113">
        <v>4715818</v>
      </c>
      <c r="DF113">
        <v>4701841</v>
      </c>
      <c r="DG113">
        <v>5260000</v>
      </c>
      <c r="DH113">
        <v>0</v>
      </c>
      <c r="DI113">
        <v>0</v>
      </c>
      <c r="DJ113">
        <v>3.0117647058823529</v>
      </c>
      <c r="DK113">
        <v>3.5764705882352943</v>
      </c>
      <c r="DL113">
        <v>4.8675209411764708</v>
      </c>
      <c r="DM113">
        <v>4.9195256470588236</v>
      </c>
      <c r="DN113">
        <v>4.4384169411764702</v>
      </c>
      <c r="DO113">
        <v>4.9899680000000002</v>
      </c>
      <c r="DP113">
        <v>0</v>
      </c>
      <c r="DQ113">
        <v>0</v>
      </c>
      <c r="DR113">
        <v>3.4823529411764707</v>
      </c>
      <c r="DS113">
        <v>3.5875209411764706</v>
      </c>
      <c r="DT113">
        <v>4.9195256470588236</v>
      </c>
      <c r="DU113" s="42">
        <v>4.4384169411764702</v>
      </c>
      <c r="DV113">
        <v>4.4252621176470592</v>
      </c>
      <c r="DW113">
        <v>4.9505882352941173</v>
      </c>
      <c r="DX113" s="42">
        <v>0.51217129411764706</v>
      </c>
      <c r="DY113">
        <v>0</v>
      </c>
      <c r="DZ113">
        <v>0</v>
      </c>
      <c r="EA113">
        <v>0</v>
      </c>
      <c r="EB113">
        <v>0.32494949011472912</v>
      </c>
      <c r="EC113">
        <v>0.34641644103081709</v>
      </c>
      <c r="ED113">
        <v>4.5053188564577802E-2</v>
      </c>
      <c r="EE113">
        <v>4.195128411078392E-3</v>
      </c>
      <c r="EF113">
        <v>2.9374838482618044E-3</v>
      </c>
      <c r="EG113">
        <v>0</v>
      </c>
      <c r="EH113">
        <v>0</v>
      </c>
      <c r="EI113">
        <v>2.6880400428695686E-7</v>
      </c>
      <c r="EJ113">
        <v>3.2603900332312196E-7</v>
      </c>
      <c r="EK113">
        <v>3.9090278701299093E-7</v>
      </c>
      <c r="EL113">
        <v>3.3357929359957474E-7</v>
      </c>
      <c r="EM113">
        <v>3.1067938134636041E-7</v>
      </c>
      <c r="EN113">
        <v>3.2091581442056181E-7</v>
      </c>
      <c r="EP113" s="17"/>
      <c r="EQ113" s="17"/>
      <c r="ER113" s="17"/>
      <c r="ES113" s="17"/>
      <c r="ET113" s="17"/>
      <c r="EU113" s="17"/>
      <c r="EV113" s="17"/>
      <c r="EW113" s="17"/>
    </row>
    <row r="114" spans="1:153" x14ac:dyDescent="0.25">
      <c r="A114" t="s">
        <v>159</v>
      </c>
      <c r="B114" s="14">
        <v>0.36147575277626065</v>
      </c>
      <c r="C114" s="14">
        <v>0.23252468070141927</v>
      </c>
      <c r="D114" s="14">
        <v>0.2255521185936096</v>
      </c>
      <c r="E114" s="14">
        <v>0.23218123813117739</v>
      </c>
      <c r="F114" s="14">
        <v>-2.9986331286539884E-2</v>
      </c>
      <c r="G114" s="14">
        <v>-3.4344257024188085E-4</v>
      </c>
      <c r="H114">
        <v>803539</v>
      </c>
      <c r="I114">
        <v>840364</v>
      </c>
      <c r="J114">
        <v>874943</v>
      </c>
      <c r="K114">
        <v>907131</v>
      </c>
      <c r="L114">
        <v>1070941</v>
      </c>
      <c r="M114">
        <v>1782975</v>
      </c>
      <c r="N114">
        <v>2526877</v>
      </c>
      <c r="O114">
        <v>2923807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1</v>
      </c>
      <c r="BJ114">
        <v>1</v>
      </c>
      <c r="BK114">
        <v>1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7917344</v>
      </c>
      <c r="BR114">
        <v>7917344</v>
      </c>
      <c r="BS114">
        <v>7917344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7917344</v>
      </c>
      <c r="BZ114">
        <v>7917344</v>
      </c>
      <c r="CA114">
        <v>7917344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7917344</v>
      </c>
      <c r="CX114">
        <v>7917344</v>
      </c>
      <c r="CY114">
        <v>7917344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7917344</v>
      </c>
      <c r="DF114">
        <v>7917344</v>
      </c>
      <c r="DG114">
        <v>7917344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4.4405244044364052</v>
      </c>
      <c r="DN114">
        <v>3.1332526276506534</v>
      </c>
      <c r="DO114">
        <v>2.7078887217931964</v>
      </c>
      <c r="DP114">
        <v>0</v>
      </c>
      <c r="DQ114">
        <v>0</v>
      </c>
      <c r="DR114">
        <v>0</v>
      </c>
      <c r="DS114">
        <v>0</v>
      </c>
      <c r="DT114">
        <v>0</v>
      </c>
      <c r="DU114" s="42">
        <v>4.4405244044364052</v>
      </c>
      <c r="DV114">
        <v>3.1332526276506534</v>
      </c>
      <c r="DW114">
        <v>2.7078887217931964</v>
      </c>
      <c r="DX114" s="42">
        <v>-1.7326356826432088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1.4613078557531726E-7</v>
      </c>
      <c r="EM114">
        <v>9.5549115883640915E-8</v>
      </c>
      <c r="EN114">
        <v>8.7665481767620997E-8</v>
      </c>
      <c r="EP114" s="17"/>
      <c r="EQ114" s="17"/>
      <c r="ER114" s="17"/>
      <c r="ES114" s="17"/>
      <c r="ET114" s="17"/>
      <c r="EU114" s="17"/>
      <c r="EV114" s="17"/>
      <c r="EW114" s="17"/>
    </row>
    <row r="115" spans="1:153" x14ac:dyDescent="0.25">
      <c r="A115" t="s">
        <v>160</v>
      </c>
      <c r="B115" s="14">
        <v>8.8669037410199318E-3</v>
      </c>
      <c r="C115" s="14">
        <v>0.23945317969350541</v>
      </c>
      <c r="D115" s="14">
        <v>0.25516131324335739</v>
      </c>
      <c r="E115" s="14">
        <v>0.14552524236291031</v>
      </c>
      <c r="F115" s="14">
        <v>6.5600020722038577E-2</v>
      </c>
      <c r="G115" s="14">
        <v>-9.3927937330595096E-2</v>
      </c>
      <c r="H115">
        <v>231553000</v>
      </c>
      <c r="I115">
        <v>247906000</v>
      </c>
      <c r="J115">
        <v>252054000</v>
      </c>
      <c r="K115">
        <v>206790000</v>
      </c>
      <c r="L115">
        <v>206790000</v>
      </c>
      <c r="M115">
        <v>306790000</v>
      </c>
      <c r="N115">
        <v>306789000</v>
      </c>
      <c r="O115">
        <v>306789086</v>
      </c>
      <c r="P115">
        <v>0.99093592534064823</v>
      </c>
      <c r="Q115">
        <v>0.99489562963872646</v>
      </c>
      <c r="R115">
        <v>0.99810267987694323</v>
      </c>
      <c r="S115">
        <v>1</v>
      </c>
      <c r="T115">
        <v>1</v>
      </c>
      <c r="U115">
        <v>0</v>
      </c>
      <c r="V115">
        <v>0.99931247301856319</v>
      </c>
      <c r="W115">
        <v>0.99970808523911014</v>
      </c>
      <c r="X115">
        <v>0.99093592534064823</v>
      </c>
      <c r="Y115">
        <v>0.99489562963872646</v>
      </c>
      <c r="Z115">
        <v>0.99810267987694323</v>
      </c>
      <c r="AA115">
        <v>1</v>
      </c>
      <c r="AB115">
        <v>1</v>
      </c>
      <c r="AC115">
        <v>0</v>
      </c>
      <c r="AD115">
        <v>0.99931247301856319</v>
      </c>
      <c r="AE115">
        <v>0.99970808523911014</v>
      </c>
      <c r="AF115">
        <v>0.99489562963872646</v>
      </c>
      <c r="AG115">
        <v>0.99810267987694323</v>
      </c>
      <c r="AH115">
        <v>1</v>
      </c>
      <c r="AI115">
        <v>1</v>
      </c>
      <c r="AJ115">
        <v>0</v>
      </c>
      <c r="AK115">
        <v>0.99931247301856319</v>
      </c>
      <c r="AL115">
        <v>0.99970808523911014</v>
      </c>
      <c r="AM115">
        <v>0.99828521885862742</v>
      </c>
      <c r="AN115">
        <v>0.50792148923997715</v>
      </c>
      <c r="AO115">
        <v>0.61855244347964211</v>
      </c>
      <c r="AP115">
        <v>0.46888239092431505</v>
      </c>
      <c r="AQ115">
        <v>0.82809350705441986</v>
      </c>
      <c r="AR115">
        <v>0.64998449110598644</v>
      </c>
      <c r="AS115">
        <v>0.82148239780121579</v>
      </c>
      <c r="AT115">
        <v>0.53220819217739457</v>
      </c>
      <c r="AU115">
        <v>0.3813010977666762</v>
      </c>
      <c r="AV115">
        <v>0.61855244347964211</v>
      </c>
      <c r="AW115">
        <v>0.46888239092431505</v>
      </c>
      <c r="AX115">
        <v>0.82809350705441986</v>
      </c>
      <c r="AY115">
        <v>0.64998449110598644</v>
      </c>
      <c r="AZ115">
        <v>0.82148239780121579</v>
      </c>
      <c r="BA115">
        <v>0.53220819217739457</v>
      </c>
      <c r="BB115">
        <v>0.3813010977666762</v>
      </c>
      <c r="BC115">
        <v>0.66438290446903059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315950000</v>
      </c>
      <c r="BM115">
        <v>426634000</v>
      </c>
      <c r="BN115">
        <v>2422272000</v>
      </c>
      <c r="BO115">
        <v>299716000</v>
      </c>
      <c r="BP115">
        <v>0</v>
      </c>
      <c r="BQ115">
        <v>250000000</v>
      </c>
      <c r="BR115">
        <v>250000000</v>
      </c>
      <c r="BS115">
        <v>150000000</v>
      </c>
      <c r="BT115">
        <v>315950000</v>
      </c>
      <c r="BU115">
        <v>426634000</v>
      </c>
      <c r="BV115">
        <v>2422272000</v>
      </c>
      <c r="BW115">
        <v>299716000</v>
      </c>
      <c r="BX115">
        <v>0</v>
      </c>
      <c r="BY115">
        <v>250000000</v>
      </c>
      <c r="BZ115">
        <v>250000000</v>
      </c>
      <c r="CA115">
        <v>150000000</v>
      </c>
      <c r="CB115">
        <v>69249000</v>
      </c>
      <c r="CC115">
        <v>175239000</v>
      </c>
      <c r="CD115">
        <v>89316000</v>
      </c>
      <c r="CE115">
        <v>368124000</v>
      </c>
      <c r="CF115">
        <v>144591000</v>
      </c>
      <c r="CG115">
        <v>571769000</v>
      </c>
      <c r="CH115">
        <v>129606000</v>
      </c>
      <c r="CI115">
        <v>82737000</v>
      </c>
      <c r="CJ115">
        <v>175239000</v>
      </c>
      <c r="CK115">
        <v>89316000</v>
      </c>
      <c r="CL115">
        <v>368124000</v>
      </c>
      <c r="CM115">
        <v>144591000</v>
      </c>
      <c r="CN115">
        <v>571769000</v>
      </c>
      <c r="CO115">
        <v>129606000</v>
      </c>
      <c r="CP115">
        <v>82737000</v>
      </c>
      <c r="CQ115">
        <v>250000000</v>
      </c>
      <c r="CR115">
        <v>385199000</v>
      </c>
      <c r="CS115">
        <v>601873000</v>
      </c>
      <c r="CT115">
        <v>2511588000</v>
      </c>
      <c r="CU115">
        <v>667840000</v>
      </c>
      <c r="CV115">
        <v>144591000</v>
      </c>
      <c r="CW115">
        <v>821769000</v>
      </c>
      <c r="CX115">
        <v>379606000</v>
      </c>
      <c r="CY115">
        <v>232737000</v>
      </c>
      <c r="CZ115">
        <v>491189000</v>
      </c>
      <c r="DA115">
        <v>515950000</v>
      </c>
      <c r="DB115">
        <v>2790396000</v>
      </c>
      <c r="DC115">
        <v>444307000</v>
      </c>
      <c r="DD115">
        <v>571769000</v>
      </c>
      <c r="DE115">
        <v>379606000</v>
      </c>
      <c r="DF115">
        <v>332737000</v>
      </c>
      <c r="DG115">
        <v>400000000</v>
      </c>
      <c r="DH115">
        <v>1.663545710917155</v>
      </c>
      <c r="DI115">
        <v>2.4278274829975879</v>
      </c>
      <c r="DJ115">
        <v>9.9644838010902426</v>
      </c>
      <c r="DK115">
        <v>3.2295565549591374</v>
      </c>
      <c r="DL115">
        <v>0.69921659654722179</v>
      </c>
      <c r="DM115">
        <v>2.6786042569836046</v>
      </c>
      <c r="DN115">
        <v>1.2373520562992806</v>
      </c>
      <c r="DO115">
        <v>0.75862216298007423</v>
      </c>
      <c r="DP115">
        <v>2.1212810889947442</v>
      </c>
      <c r="DQ115">
        <v>2.081232402604213</v>
      </c>
      <c r="DR115">
        <v>11.070627722630865</v>
      </c>
      <c r="DS115">
        <v>2.1485903573673775</v>
      </c>
      <c r="DT115">
        <v>2.7649741283427631</v>
      </c>
      <c r="DU115" s="42">
        <v>1.2373480230776752</v>
      </c>
      <c r="DV115">
        <v>1.0845793036908102</v>
      </c>
      <c r="DW115">
        <v>1.3038273467133703</v>
      </c>
      <c r="DX115" s="42">
        <v>6.6479323635695087E-2</v>
      </c>
      <c r="DY115">
        <v>0.43587382473171565</v>
      </c>
      <c r="DZ115">
        <v>0.27598159107624554</v>
      </c>
      <c r="EA115">
        <v>0.38861576863370995</v>
      </c>
      <c r="EB115">
        <v>0.8204235901521979</v>
      </c>
      <c r="EC115">
        <v>0.54860030720145403</v>
      </c>
      <c r="ED115">
        <v>0.46020551809732774</v>
      </c>
      <c r="EE115">
        <v>0.46831866879191486</v>
      </c>
      <c r="EF115">
        <v>0.42620668277199519</v>
      </c>
      <c r="EG115">
        <v>1.1918722326043953E-9</v>
      </c>
      <c r="EH115">
        <v>1.5675932354751801E-9</v>
      </c>
      <c r="EI115">
        <v>2.9845770678746595E-9</v>
      </c>
      <c r="EJ115">
        <v>2.6529344126962331E-9</v>
      </c>
      <c r="EK115">
        <v>7.4142465788374152E-10</v>
      </c>
      <c r="EL115">
        <v>1.5265121705137547E-9</v>
      </c>
      <c r="EM115">
        <v>1.3892502103139132E-9</v>
      </c>
      <c r="EN115">
        <v>1.1930924983184665E-9</v>
      </c>
      <c r="EP115" s="17"/>
      <c r="EQ115" s="17"/>
      <c r="ER115" s="17"/>
      <c r="ES115" s="17"/>
      <c r="ET115" s="17"/>
      <c r="EU115" s="17"/>
      <c r="EV115" s="17"/>
      <c r="EW115" s="17"/>
    </row>
    <row r="116" spans="1:153" x14ac:dyDescent="0.25">
      <c r="A116" t="s">
        <v>161</v>
      </c>
      <c r="B116" s="14">
        <v>4.2508027386800713E-2</v>
      </c>
      <c r="C116" s="14">
        <v>7.6903003267352263E-2</v>
      </c>
      <c r="D116" s="14">
        <v>3.0991501820285858E-2</v>
      </c>
      <c r="E116" s="14">
        <v>0</v>
      </c>
      <c r="F116" s="14">
        <v>-0.59700531184010697</v>
      </c>
      <c r="G116" s="14">
        <v>-7.6903003267352263E-2</v>
      </c>
      <c r="H116">
        <v>1038971000</v>
      </c>
      <c r="I116">
        <v>1599582000</v>
      </c>
      <c r="J116">
        <v>1609914000</v>
      </c>
      <c r="K116">
        <v>1610752000</v>
      </c>
      <c r="L116">
        <v>1616299000</v>
      </c>
      <c r="M116">
        <v>2123350000</v>
      </c>
      <c r="N116">
        <v>1762962000</v>
      </c>
      <c r="O116">
        <v>1446918000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0</v>
      </c>
      <c r="AN116">
        <v>0.92954610033834995</v>
      </c>
      <c r="AO116">
        <v>0.31871124210042928</v>
      </c>
      <c r="AP116">
        <v>8.1479560735504178E-2</v>
      </c>
      <c r="AQ116">
        <v>8.603634363322521E-2</v>
      </c>
      <c r="AR116">
        <v>1.2908584550740216E-2</v>
      </c>
      <c r="AS116">
        <v>0.89946547222378992</v>
      </c>
      <c r="AT116">
        <v>0.92872691826111176</v>
      </c>
      <c r="AU116">
        <v>0.26809195341659964</v>
      </c>
      <c r="AV116">
        <v>0.31871124210042928</v>
      </c>
      <c r="AW116">
        <v>8.1479560735504178E-2</v>
      </c>
      <c r="AX116">
        <v>8.603634363322521E-2</v>
      </c>
      <c r="AY116">
        <v>1.2908584550740216E-2</v>
      </c>
      <c r="AZ116">
        <v>0.89946547222378992</v>
      </c>
      <c r="BA116">
        <v>0.92872691826111176</v>
      </c>
      <c r="BB116">
        <v>0.26809195341659964</v>
      </c>
      <c r="BC116">
        <v>2.2881217994465939E-2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757281000</v>
      </c>
      <c r="BM116">
        <v>30633000</v>
      </c>
      <c r="BN116">
        <v>23603000</v>
      </c>
      <c r="BO116">
        <v>416170000</v>
      </c>
      <c r="BP116">
        <v>308310000</v>
      </c>
      <c r="BQ116">
        <v>600000000</v>
      </c>
      <c r="BR116">
        <v>100000000</v>
      </c>
      <c r="BS116">
        <v>0</v>
      </c>
      <c r="BT116">
        <v>757281000</v>
      </c>
      <c r="BU116">
        <v>30633000</v>
      </c>
      <c r="BV116">
        <v>23603000</v>
      </c>
      <c r="BW116">
        <v>416170000</v>
      </c>
      <c r="BX116">
        <v>308310000</v>
      </c>
      <c r="BY116">
        <v>600000000</v>
      </c>
      <c r="BZ116">
        <v>100000000</v>
      </c>
      <c r="CA116">
        <v>0</v>
      </c>
      <c r="CB116">
        <v>742593000</v>
      </c>
      <c r="CC116">
        <v>177671000</v>
      </c>
      <c r="CD116">
        <v>17911000</v>
      </c>
      <c r="CE116">
        <v>18143000</v>
      </c>
      <c r="CF116">
        <v>7926000</v>
      </c>
      <c r="CG116">
        <v>3904773000</v>
      </c>
      <c r="CH116">
        <v>3934872000</v>
      </c>
      <c r="CI116">
        <v>101635000</v>
      </c>
      <c r="CJ116">
        <v>177671000</v>
      </c>
      <c r="CK116">
        <v>17911000</v>
      </c>
      <c r="CL116">
        <v>18143000</v>
      </c>
      <c r="CM116">
        <v>7926000</v>
      </c>
      <c r="CN116">
        <v>3904773000</v>
      </c>
      <c r="CO116">
        <v>3934872000</v>
      </c>
      <c r="CP116">
        <v>101635000</v>
      </c>
      <c r="CQ116">
        <v>7310000</v>
      </c>
      <c r="CR116">
        <v>1499874000</v>
      </c>
      <c r="CS116">
        <v>208304000</v>
      </c>
      <c r="CT116">
        <v>41514000</v>
      </c>
      <c r="CU116">
        <v>434313000</v>
      </c>
      <c r="CV116">
        <v>316236000</v>
      </c>
      <c r="CW116">
        <v>4504773000</v>
      </c>
      <c r="CX116">
        <v>4034872000</v>
      </c>
      <c r="CY116">
        <v>101635000</v>
      </c>
      <c r="CZ116">
        <v>934952000</v>
      </c>
      <c r="DA116">
        <v>48544000</v>
      </c>
      <c r="DB116">
        <v>41746000</v>
      </c>
      <c r="DC116">
        <v>424096000</v>
      </c>
      <c r="DD116">
        <v>4213083000</v>
      </c>
      <c r="DE116">
        <v>4534872000</v>
      </c>
      <c r="DF116">
        <v>201635000</v>
      </c>
      <c r="DG116">
        <v>7310000</v>
      </c>
      <c r="DH116">
        <v>1.4436148843422965</v>
      </c>
      <c r="DI116">
        <v>0.13022402102549291</v>
      </c>
      <c r="DJ116">
        <v>2.5786470581658401E-2</v>
      </c>
      <c r="DK116">
        <v>0.26963368662587411</v>
      </c>
      <c r="DL116">
        <v>0.19565439315374197</v>
      </c>
      <c r="DM116">
        <v>2.1215404902630279</v>
      </c>
      <c r="DN116">
        <v>2.2886891492839889</v>
      </c>
      <c r="DO116">
        <v>7.0242404890947518E-2</v>
      </c>
      <c r="DP116">
        <v>0.89988267237487862</v>
      </c>
      <c r="DQ116">
        <v>3.0347928396293532E-2</v>
      </c>
      <c r="DR116">
        <v>2.5930577658185468E-2</v>
      </c>
      <c r="DS116">
        <v>0.26329068658614113</v>
      </c>
      <c r="DT116">
        <v>2.6066235269588116</v>
      </c>
      <c r="DU116" s="42">
        <v>2.1357157322156026</v>
      </c>
      <c r="DV116">
        <v>0.11437285659021579</v>
      </c>
      <c r="DW116">
        <v>5.0521176735654682E-3</v>
      </c>
      <c r="DX116" s="42">
        <v>-2.130663614542037</v>
      </c>
      <c r="DY116">
        <v>0.53955604770840759</v>
      </c>
      <c r="DZ116">
        <v>0.37539031555685287</v>
      </c>
      <c r="EA116">
        <v>3.1712186301255316E-2</v>
      </c>
      <c r="EB116">
        <v>5.2674612567915752E-2</v>
      </c>
      <c r="EC116">
        <v>0.29000356951877143</v>
      </c>
      <c r="ED116">
        <v>0.46207622231998052</v>
      </c>
      <c r="EE116">
        <v>0.48451583642240931</v>
      </c>
      <c r="EF116">
        <v>0.17428708986760458</v>
      </c>
      <c r="EG116">
        <v>3.3129396321851997E-10</v>
      </c>
      <c r="EH116">
        <v>1.2510470627548747E-11</v>
      </c>
      <c r="EI116">
        <v>3.2718898380854971E-11</v>
      </c>
      <c r="EJ116">
        <v>1.8004234638154815E-10</v>
      </c>
      <c r="EK116">
        <v>3.5837225903483096E-11</v>
      </c>
      <c r="EL116">
        <v>4.0801469351012334E-11</v>
      </c>
      <c r="EM116">
        <v>9.88603780839318E-11</v>
      </c>
      <c r="EN116">
        <v>5.8261711156482658E-12</v>
      </c>
      <c r="EP116" s="17"/>
      <c r="EQ116" s="17"/>
      <c r="ER116" s="17"/>
      <c r="ES116" s="17"/>
      <c r="ET116" s="17"/>
      <c r="EU116" s="17"/>
      <c r="EV116" s="17"/>
      <c r="EW116" s="17"/>
    </row>
    <row r="117" spans="1:153" x14ac:dyDescent="0.25">
      <c r="A117" t="s">
        <v>162</v>
      </c>
      <c r="B117" s="14">
        <v>0.24312413622915147</v>
      </c>
      <c r="C117" s="14">
        <v>0.22251105145639269</v>
      </c>
      <c r="D117" s="14">
        <v>0</v>
      </c>
      <c r="E117" s="14">
        <v>0.20374396652991916</v>
      </c>
      <c r="F117" s="14">
        <v>-1</v>
      </c>
      <c r="G117" s="14">
        <v>-1.8767084926473526E-2</v>
      </c>
      <c r="H117">
        <v>19901000</v>
      </c>
      <c r="I117">
        <v>17990600</v>
      </c>
      <c r="J117">
        <v>20177763</v>
      </c>
      <c r="K117">
        <v>18125164</v>
      </c>
      <c r="L117">
        <v>12337600</v>
      </c>
      <c r="M117">
        <v>12337600</v>
      </c>
      <c r="N117">
        <v>15438615</v>
      </c>
      <c r="O117">
        <v>12921680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0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  <c r="AE117">
        <v>0</v>
      </c>
      <c r="AF117">
        <v>1</v>
      </c>
      <c r="AG117">
        <v>1</v>
      </c>
      <c r="AH117">
        <v>1</v>
      </c>
      <c r="AI117">
        <v>1</v>
      </c>
      <c r="AJ117">
        <v>1</v>
      </c>
      <c r="AK117">
        <v>1</v>
      </c>
      <c r="AL117">
        <v>0</v>
      </c>
      <c r="AM117">
        <v>1</v>
      </c>
      <c r="AN117">
        <v>0.44513399153737659</v>
      </c>
      <c r="AO117">
        <v>0.5469006691509396</v>
      </c>
      <c r="AP117">
        <v>0.438862860390967</v>
      </c>
      <c r="AQ117">
        <v>0.84405143914699254</v>
      </c>
      <c r="AR117">
        <v>0.63273978237939466</v>
      </c>
      <c r="AS117">
        <v>0.26849591116488902</v>
      </c>
      <c r="AT117">
        <v>0.48240099160106636</v>
      </c>
      <c r="AU117">
        <v>0.40990734577328347</v>
      </c>
      <c r="AV117">
        <v>0.5469006691509396</v>
      </c>
      <c r="AW117">
        <v>0.438862860390967</v>
      </c>
      <c r="AX117">
        <v>0.84405143914699254</v>
      </c>
      <c r="AY117">
        <v>0.63273978237939466</v>
      </c>
      <c r="AZ117">
        <v>0.26849591116488902</v>
      </c>
      <c r="BA117">
        <v>0.48240099160106636</v>
      </c>
      <c r="BB117">
        <v>0.40990734577328347</v>
      </c>
      <c r="BC117">
        <v>0.267964252363182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12215000</v>
      </c>
      <c r="BM117">
        <v>9019019</v>
      </c>
      <c r="BN117">
        <v>19039672</v>
      </c>
      <c r="BO117">
        <v>1397324</v>
      </c>
      <c r="BP117">
        <v>10718138</v>
      </c>
      <c r="BQ117">
        <v>10000000</v>
      </c>
      <c r="BR117">
        <v>0</v>
      </c>
      <c r="BS117">
        <v>10000000</v>
      </c>
      <c r="BT117">
        <v>12215000</v>
      </c>
      <c r="BU117">
        <v>9019019</v>
      </c>
      <c r="BV117">
        <v>19039672</v>
      </c>
      <c r="BW117">
        <v>1397324</v>
      </c>
      <c r="BX117">
        <v>10718138</v>
      </c>
      <c r="BY117">
        <v>10000000</v>
      </c>
      <c r="BZ117">
        <v>0</v>
      </c>
      <c r="CA117">
        <v>10000000</v>
      </c>
      <c r="CB117">
        <v>14202000</v>
      </c>
      <c r="CC117">
        <v>27298000</v>
      </c>
      <c r="CD117">
        <v>17487522</v>
      </c>
      <c r="CE117">
        <v>29233806</v>
      </c>
      <c r="CF117">
        <v>17642348</v>
      </c>
      <c r="CG117">
        <v>4589272</v>
      </c>
      <c r="CH117">
        <v>6590147</v>
      </c>
      <c r="CI117">
        <v>10000000</v>
      </c>
      <c r="CJ117">
        <v>27298000</v>
      </c>
      <c r="CK117">
        <v>17487522</v>
      </c>
      <c r="CL117">
        <v>29233806</v>
      </c>
      <c r="CM117">
        <v>17642348</v>
      </c>
      <c r="CN117">
        <v>4589272</v>
      </c>
      <c r="CO117">
        <v>6590147</v>
      </c>
      <c r="CP117">
        <v>10000000</v>
      </c>
      <c r="CQ117">
        <v>5742475</v>
      </c>
      <c r="CR117">
        <v>26417000</v>
      </c>
      <c r="CS117">
        <v>36317019</v>
      </c>
      <c r="CT117">
        <v>36527194</v>
      </c>
      <c r="CU117">
        <v>30631130</v>
      </c>
      <c r="CV117">
        <v>28360486</v>
      </c>
      <c r="CW117">
        <v>14589272</v>
      </c>
      <c r="CX117">
        <v>6590147</v>
      </c>
      <c r="CY117">
        <v>20000000</v>
      </c>
      <c r="CZ117">
        <v>39513000</v>
      </c>
      <c r="DA117">
        <v>26506541</v>
      </c>
      <c r="DB117">
        <v>48273478</v>
      </c>
      <c r="DC117">
        <v>19039672</v>
      </c>
      <c r="DD117">
        <v>15307410</v>
      </c>
      <c r="DE117">
        <v>16590147</v>
      </c>
      <c r="DF117">
        <v>10000000</v>
      </c>
      <c r="DG117">
        <v>15742475</v>
      </c>
      <c r="DH117">
        <v>1.3274207326265013</v>
      </c>
      <c r="DI117">
        <v>2.0186663590986402</v>
      </c>
      <c r="DJ117">
        <v>1.8102697509134189</v>
      </c>
      <c r="DK117">
        <v>1.6899780879224044</v>
      </c>
      <c r="DL117">
        <v>2.298703637660485</v>
      </c>
      <c r="DM117">
        <v>1.1825048631824666</v>
      </c>
      <c r="DN117">
        <v>0.4268612825697124</v>
      </c>
      <c r="DO117">
        <v>1.5477863559537151</v>
      </c>
      <c r="DP117">
        <v>1.9854781166775539</v>
      </c>
      <c r="DQ117">
        <v>1.4733550298489211</v>
      </c>
      <c r="DR117">
        <v>2.392409802811144</v>
      </c>
      <c r="DS117">
        <v>1.050455157260922</v>
      </c>
      <c r="DT117">
        <v>1.2407121320191934</v>
      </c>
      <c r="DU117" s="42">
        <v>1.3446818668136429</v>
      </c>
      <c r="DV117">
        <v>0.64772649619153011</v>
      </c>
      <c r="DW117">
        <v>1.2182994006971231</v>
      </c>
      <c r="DX117" s="42">
        <v>-0.12638246611651982</v>
      </c>
      <c r="DY117">
        <v>0.47737900042509263</v>
      </c>
      <c r="DZ117">
        <v>0.53792849946905541</v>
      </c>
      <c r="EA117">
        <v>0.42283999232375874</v>
      </c>
      <c r="EB117">
        <v>0.65237941117830711</v>
      </c>
      <c r="EC117">
        <v>0.37778578910860128</v>
      </c>
      <c r="ED117">
        <v>0.47663454148094703</v>
      </c>
      <c r="EE117">
        <v>0.56126904411451017</v>
      </c>
      <c r="EF117">
        <v>0.26545737735384706</v>
      </c>
      <c r="EG117">
        <v>8.3560902312554921E-9</v>
      </c>
      <c r="EH117">
        <v>1.6864189095334957E-8</v>
      </c>
      <c r="EI117">
        <v>3.2331602426805542E-8</v>
      </c>
      <c r="EJ117">
        <v>2.0843165287144506E-8</v>
      </c>
      <c r="EK117">
        <v>3.8632679085150031E-8</v>
      </c>
      <c r="EL117">
        <v>4.5492562906441299E-8</v>
      </c>
      <c r="EM117">
        <v>1.719437769216002E-8</v>
      </c>
      <c r="EN117">
        <v>3.453907648358414E-8</v>
      </c>
      <c r="EP117" s="17"/>
      <c r="EQ117" s="17"/>
      <c r="ER117" s="17"/>
      <c r="ES117" s="17"/>
      <c r="ET117" s="17"/>
      <c r="EU117" s="17"/>
      <c r="EV117" s="17"/>
      <c r="EW117" s="17"/>
    </row>
    <row r="118" spans="1:153" x14ac:dyDescent="0.25">
      <c r="A118" t="s">
        <v>163</v>
      </c>
      <c r="B118" s="14">
        <v>0.87555073516949034</v>
      </c>
      <c r="C118" s="14">
        <v>1.0189402411883695</v>
      </c>
      <c r="D118" s="14">
        <v>0.57213392921416362</v>
      </c>
      <c r="E118" s="14">
        <v>0.42953469912377162</v>
      </c>
      <c r="F118" s="14">
        <v>-0.43850099732355713</v>
      </c>
      <c r="G118" s="14">
        <v>-0.58940554206459783</v>
      </c>
      <c r="H118">
        <v>10400000</v>
      </c>
      <c r="I118">
        <v>10400000</v>
      </c>
      <c r="J118">
        <v>10400000</v>
      </c>
      <c r="K118">
        <v>10400000</v>
      </c>
      <c r="L118">
        <v>10400000</v>
      </c>
      <c r="M118">
        <v>10400000</v>
      </c>
      <c r="N118">
        <v>10400000</v>
      </c>
      <c r="O118">
        <v>10400000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1</v>
      </c>
      <c r="AL118">
        <v>1</v>
      </c>
      <c r="AM118">
        <v>1</v>
      </c>
      <c r="AN118">
        <v>0.90579710144927539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10400000</v>
      </c>
      <c r="BM118">
        <v>13762250</v>
      </c>
      <c r="BN118">
        <v>17562250</v>
      </c>
      <c r="BO118">
        <v>18137250</v>
      </c>
      <c r="BP118">
        <v>18137250</v>
      </c>
      <c r="BQ118">
        <v>18137250</v>
      </c>
      <c r="BR118">
        <v>10437250</v>
      </c>
      <c r="BS118">
        <v>6937250</v>
      </c>
      <c r="BT118">
        <v>10400000</v>
      </c>
      <c r="BU118">
        <v>13762250</v>
      </c>
      <c r="BV118">
        <v>17562250</v>
      </c>
      <c r="BW118">
        <v>18137250</v>
      </c>
      <c r="BX118">
        <v>18137250</v>
      </c>
      <c r="BY118">
        <v>18137250</v>
      </c>
      <c r="BZ118">
        <v>10437250</v>
      </c>
      <c r="CA118">
        <v>6937250</v>
      </c>
      <c r="CB118">
        <v>1000000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11400000</v>
      </c>
      <c r="CS118">
        <v>13762250</v>
      </c>
      <c r="CT118">
        <v>17562250</v>
      </c>
      <c r="CU118">
        <v>18137250</v>
      </c>
      <c r="CV118">
        <v>18137250</v>
      </c>
      <c r="CW118">
        <v>18137250</v>
      </c>
      <c r="CX118">
        <v>10437250</v>
      </c>
      <c r="CY118">
        <v>6937250</v>
      </c>
      <c r="CZ118">
        <v>10400000</v>
      </c>
      <c r="DA118">
        <v>13762250</v>
      </c>
      <c r="DB118">
        <v>17562250</v>
      </c>
      <c r="DC118">
        <v>18137250</v>
      </c>
      <c r="DD118">
        <v>18137250</v>
      </c>
      <c r="DE118">
        <v>18137250</v>
      </c>
      <c r="DF118">
        <v>10437250</v>
      </c>
      <c r="DG118">
        <v>6937250</v>
      </c>
      <c r="DH118">
        <v>1.0961538461538463</v>
      </c>
      <c r="DI118">
        <v>1.3232932692307693</v>
      </c>
      <c r="DJ118">
        <v>1.6886778846153847</v>
      </c>
      <c r="DK118">
        <v>1.7439663461538462</v>
      </c>
      <c r="DL118">
        <v>1.7439663461538462</v>
      </c>
      <c r="DM118">
        <v>1.7439663461538462</v>
      </c>
      <c r="DN118">
        <v>1.0035817307692307</v>
      </c>
      <c r="DO118">
        <v>0.66704326923076918</v>
      </c>
      <c r="DP118">
        <v>1</v>
      </c>
      <c r="DQ118">
        <v>1.3232932692307693</v>
      </c>
      <c r="DR118">
        <v>1.6886778846153847</v>
      </c>
      <c r="DS118">
        <v>1.7439663461538462</v>
      </c>
      <c r="DT118">
        <v>1.7439663461538462</v>
      </c>
      <c r="DU118" s="42">
        <v>1.7439663461538462</v>
      </c>
      <c r="DV118">
        <v>1.0035817307692307</v>
      </c>
      <c r="DW118">
        <v>0.66704326923076918</v>
      </c>
      <c r="DX118" s="42">
        <v>-1.0769230769230771</v>
      </c>
      <c r="DY118">
        <v>0.45207956600361665</v>
      </c>
      <c r="DZ118">
        <v>0.63809666563200929</v>
      </c>
      <c r="EA118">
        <v>0.62918892565313744</v>
      </c>
      <c r="EB118">
        <v>0.6848182112726523</v>
      </c>
      <c r="EC118">
        <v>0.6995856852786474</v>
      </c>
      <c r="ED118">
        <v>0.71042195043135103</v>
      </c>
      <c r="EE118">
        <v>0.84343535968787975</v>
      </c>
      <c r="EF118">
        <v>0.80750674704971548</v>
      </c>
      <c r="EG118">
        <v>6.1355448618462436E-8</v>
      </c>
      <c r="EH118">
        <v>6.049893515895552E-8</v>
      </c>
      <c r="EI118">
        <v>6.5847904930062721E-8</v>
      </c>
      <c r="EJ118">
        <v>6.7267854353716092E-8</v>
      </c>
      <c r="EK118">
        <v>6.8309802926091446E-8</v>
      </c>
      <c r="EL118">
        <v>8.1099553816142289E-8</v>
      </c>
      <c r="EM118">
        <v>7.7644879524011112E-8</v>
      </c>
      <c r="EN118">
        <v>7.1425946241998871E-8</v>
      </c>
      <c r="EP118" s="17"/>
      <c r="EQ118" s="17"/>
      <c r="ER118" s="17"/>
      <c r="ES118" s="17"/>
      <c r="ET118" s="17"/>
      <c r="EU118" s="17"/>
      <c r="EV118" s="17"/>
      <c r="EW118" s="17"/>
    </row>
    <row r="119" spans="1:153" x14ac:dyDescent="0.25">
      <c r="A119" t="s">
        <v>164</v>
      </c>
      <c r="B119" s="14">
        <v>0.14998428717776538</v>
      </c>
      <c r="C119" s="14">
        <v>0.13650882219103397</v>
      </c>
      <c r="D119" s="14">
        <v>0.12131061662890036</v>
      </c>
      <c r="E119" s="14">
        <v>0.152269756933647</v>
      </c>
      <c r="F119" s="14">
        <v>-0.11133496955138071</v>
      </c>
      <c r="G119" s="14">
        <v>1.5760934742613031E-2</v>
      </c>
      <c r="H119">
        <v>11535563</v>
      </c>
      <c r="I119">
        <v>26396250</v>
      </c>
      <c r="J119">
        <v>26917246</v>
      </c>
      <c r="K119">
        <v>26662487</v>
      </c>
      <c r="L119">
        <v>26957061</v>
      </c>
      <c r="M119">
        <v>29127451</v>
      </c>
      <c r="N119">
        <v>30511280</v>
      </c>
      <c r="O119">
        <v>30004934</v>
      </c>
      <c r="P119">
        <v>0</v>
      </c>
      <c r="Q119">
        <v>0</v>
      </c>
      <c r="R119">
        <v>1</v>
      </c>
      <c r="S119">
        <v>1.0000001912404601</v>
      </c>
      <c r="T119">
        <v>1</v>
      </c>
      <c r="U119">
        <v>0.66852587489823556</v>
      </c>
      <c r="V119">
        <v>0.66940761245398905</v>
      </c>
      <c r="W119">
        <v>0.62860491492056125</v>
      </c>
      <c r="X119">
        <v>0</v>
      </c>
      <c r="Y119">
        <v>0</v>
      </c>
      <c r="Z119">
        <v>1</v>
      </c>
      <c r="AA119">
        <v>1.0000001912404601</v>
      </c>
      <c r="AB119">
        <v>1</v>
      </c>
      <c r="AC119">
        <v>0.66852587489823556</v>
      </c>
      <c r="AD119">
        <v>0.66940761245398905</v>
      </c>
      <c r="AE119">
        <v>0.62860491492056125</v>
      </c>
      <c r="AF119">
        <v>0</v>
      </c>
      <c r="AG119">
        <v>1</v>
      </c>
      <c r="AH119">
        <v>1.0000001912404601</v>
      </c>
      <c r="AI119">
        <v>1</v>
      </c>
      <c r="AJ119">
        <v>0.66852587489823556</v>
      </c>
      <c r="AK119">
        <v>0.66940761245398905</v>
      </c>
      <c r="AL119">
        <v>0.62860491492056125</v>
      </c>
      <c r="AM119">
        <v>0.59656289111578786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0.33147412510176444</v>
      </c>
      <c r="BI119">
        <v>0.33059238754601095</v>
      </c>
      <c r="BJ119">
        <v>0.3713950850794388</v>
      </c>
      <c r="BK119">
        <v>0.40343710888421214</v>
      </c>
      <c r="BL119">
        <v>0</v>
      </c>
      <c r="BM119">
        <v>4497207</v>
      </c>
      <c r="BN119">
        <v>5229019</v>
      </c>
      <c r="BO119">
        <v>8166408</v>
      </c>
      <c r="BP119">
        <v>12146927</v>
      </c>
      <c r="BQ119">
        <v>12544575</v>
      </c>
      <c r="BR119">
        <v>13099581</v>
      </c>
      <c r="BS119">
        <v>13205808</v>
      </c>
      <c r="BT119">
        <v>0</v>
      </c>
      <c r="BU119">
        <v>4497207</v>
      </c>
      <c r="BV119">
        <v>5229019</v>
      </c>
      <c r="BW119">
        <v>8166408</v>
      </c>
      <c r="BX119">
        <v>12146927</v>
      </c>
      <c r="BY119">
        <v>12544575</v>
      </c>
      <c r="BZ119">
        <v>13099581</v>
      </c>
      <c r="CA119">
        <v>13205808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4497207</v>
      </c>
      <c r="CT119">
        <v>5229019</v>
      </c>
      <c r="CU119">
        <v>8166408</v>
      </c>
      <c r="CV119">
        <v>12146927</v>
      </c>
      <c r="CW119">
        <v>12544575</v>
      </c>
      <c r="CX119">
        <v>13099581</v>
      </c>
      <c r="CY119">
        <v>13205808</v>
      </c>
      <c r="CZ119">
        <v>0</v>
      </c>
      <c r="DA119">
        <v>4497207</v>
      </c>
      <c r="DB119">
        <v>5229019</v>
      </c>
      <c r="DC119">
        <v>8166408</v>
      </c>
      <c r="DD119">
        <v>12146927</v>
      </c>
      <c r="DE119">
        <v>12544575</v>
      </c>
      <c r="DF119">
        <v>13099581</v>
      </c>
      <c r="DG119">
        <v>13205808</v>
      </c>
      <c r="DH119">
        <v>0</v>
      </c>
      <c r="DI119">
        <v>0.17037295070322489</v>
      </c>
      <c r="DJ119">
        <v>0.19426277859183663</v>
      </c>
      <c r="DK119">
        <v>0.30628830686349701</v>
      </c>
      <c r="DL119">
        <v>0.45060279382830348</v>
      </c>
      <c r="DM119">
        <v>0.43067877789924014</v>
      </c>
      <c r="DN119">
        <v>0.42933567519946719</v>
      </c>
      <c r="DO119">
        <v>0.44012121473088395</v>
      </c>
      <c r="DP119">
        <v>0</v>
      </c>
      <c r="DQ119">
        <v>0.17037295070322489</v>
      </c>
      <c r="DR119">
        <v>0.19426277859183663</v>
      </c>
      <c r="DS119">
        <v>0.30628830686349701</v>
      </c>
      <c r="DT119">
        <v>0.45060279382830348</v>
      </c>
      <c r="DU119" s="42">
        <v>0.43067877789924014</v>
      </c>
      <c r="DV119">
        <v>0.42933567519946719</v>
      </c>
      <c r="DW119">
        <v>0.44012121473088395</v>
      </c>
      <c r="DX119" s="42">
        <v>9.4424368316438079E-3</v>
      </c>
      <c r="DY119">
        <v>0</v>
      </c>
      <c r="DZ119">
        <v>0</v>
      </c>
      <c r="EA119">
        <v>8.0121646033694302E-2</v>
      </c>
      <c r="EB119">
        <v>0.11996395267238522</v>
      </c>
      <c r="EC119">
        <v>0.17191714395008934</v>
      </c>
      <c r="ED119">
        <v>0.23355335266823957</v>
      </c>
      <c r="EE119">
        <v>0.20568979043115729</v>
      </c>
      <c r="EF119">
        <v>0.1691620087838181</v>
      </c>
      <c r="EG119">
        <v>0</v>
      </c>
      <c r="EH119">
        <v>3.035341991142465E-9</v>
      </c>
      <c r="EI119">
        <v>4.4567691907405839E-9</v>
      </c>
      <c r="EJ119">
        <v>6.4479035264073208E-9</v>
      </c>
      <c r="EK119">
        <v>8.6639026661044226E-9</v>
      </c>
      <c r="EL119">
        <v>7.0617161258346053E-9</v>
      </c>
      <c r="EM119">
        <v>5.5442449082378092E-9</v>
      </c>
      <c r="EN119">
        <v>7.6818093248460846E-9</v>
      </c>
      <c r="EP119" s="17"/>
      <c r="EQ119" s="17"/>
      <c r="ER119" s="17"/>
      <c r="ES119" s="17"/>
      <c r="ET119" s="17"/>
      <c r="EU119" s="17"/>
      <c r="EV119" s="17"/>
      <c r="EW119" s="17"/>
    </row>
    <row r="120" spans="1:153" x14ac:dyDescent="0.25">
      <c r="A120" t="s">
        <v>165</v>
      </c>
      <c r="B120" s="14">
        <v>0.13717735371990003</v>
      </c>
      <c r="C120" s="14">
        <v>0.25059413363142674</v>
      </c>
      <c r="D120" s="14">
        <v>0.26141363290917402</v>
      </c>
      <c r="E120" s="14">
        <v>0.29700661291163782</v>
      </c>
      <c r="F120" s="14">
        <v>4.317538930763868E-2</v>
      </c>
      <c r="G120" s="14">
        <v>4.6412479280211083E-2</v>
      </c>
      <c r="H120">
        <v>3835000</v>
      </c>
      <c r="I120">
        <v>5670405</v>
      </c>
      <c r="J120">
        <v>6287480</v>
      </c>
      <c r="K120">
        <v>8130633</v>
      </c>
      <c r="L120">
        <v>6215982</v>
      </c>
      <c r="M120">
        <v>6910746</v>
      </c>
      <c r="N120">
        <v>2280514</v>
      </c>
      <c r="O120">
        <v>2864029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6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1</v>
      </c>
      <c r="BE120">
        <v>1</v>
      </c>
      <c r="BF120">
        <v>1</v>
      </c>
      <c r="BG120">
        <v>1</v>
      </c>
      <c r="BH120">
        <v>1</v>
      </c>
      <c r="BI120">
        <v>1</v>
      </c>
      <c r="BJ120">
        <v>1</v>
      </c>
      <c r="BK120">
        <v>1</v>
      </c>
      <c r="BL120">
        <v>991574</v>
      </c>
      <c r="BM120">
        <v>991574</v>
      </c>
      <c r="BN120">
        <v>991574</v>
      </c>
      <c r="BO120">
        <v>991574</v>
      </c>
      <c r="BP120">
        <v>3000000</v>
      </c>
      <c r="BQ120">
        <v>5000000</v>
      </c>
      <c r="BR120">
        <v>5000000</v>
      </c>
      <c r="BS120">
        <v>5000000</v>
      </c>
      <c r="BT120">
        <v>991574</v>
      </c>
      <c r="BU120">
        <v>991574</v>
      </c>
      <c r="BV120">
        <v>991574</v>
      </c>
      <c r="BW120">
        <v>991574</v>
      </c>
      <c r="BX120">
        <v>3000000</v>
      </c>
      <c r="BY120">
        <v>5000000</v>
      </c>
      <c r="BZ120">
        <v>5000000</v>
      </c>
      <c r="CA120">
        <v>5000000</v>
      </c>
      <c r="CB120">
        <v>375000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1366574</v>
      </c>
      <c r="CS120">
        <v>991574</v>
      </c>
      <c r="CT120">
        <v>991574</v>
      </c>
      <c r="CU120">
        <v>991574</v>
      </c>
      <c r="CV120">
        <v>3000000</v>
      </c>
      <c r="CW120">
        <v>5000000</v>
      </c>
      <c r="CX120">
        <v>5000000</v>
      </c>
      <c r="CY120">
        <v>5000000</v>
      </c>
      <c r="CZ120">
        <v>991574</v>
      </c>
      <c r="DA120">
        <v>991574</v>
      </c>
      <c r="DB120">
        <v>991574</v>
      </c>
      <c r="DC120">
        <v>991574</v>
      </c>
      <c r="DD120">
        <v>3000000</v>
      </c>
      <c r="DE120">
        <v>5000000</v>
      </c>
      <c r="DF120">
        <v>5000000</v>
      </c>
      <c r="DG120">
        <v>5000000</v>
      </c>
      <c r="DH120">
        <v>0.35634263363754887</v>
      </c>
      <c r="DI120">
        <v>0.17486828542229346</v>
      </c>
      <c r="DJ120">
        <v>0.15770610801147678</v>
      </c>
      <c r="DK120">
        <v>0.12195532623351713</v>
      </c>
      <c r="DL120">
        <v>0.48262688019366851</v>
      </c>
      <c r="DM120">
        <v>0.72351089158825976</v>
      </c>
      <c r="DN120">
        <v>2.1924881846811726</v>
      </c>
      <c r="DO120">
        <v>1.7457923784989606</v>
      </c>
      <c r="DP120">
        <v>0.25855906127770534</v>
      </c>
      <c r="DQ120">
        <v>0.17486828542229346</v>
      </c>
      <c r="DR120">
        <v>0.15770610801147678</v>
      </c>
      <c r="DS120">
        <v>0.12195532623351713</v>
      </c>
      <c r="DT120">
        <v>0.48262688019366851</v>
      </c>
      <c r="DU120" s="42">
        <v>0.72351089158825976</v>
      </c>
      <c r="DV120">
        <v>2.1924881846811726</v>
      </c>
      <c r="DW120">
        <v>1.7457923784989606</v>
      </c>
      <c r="DX120" s="42">
        <v>1.0222814869107009</v>
      </c>
      <c r="DY120">
        <v>2.0247286863560282E-2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1.9838218592528318E-8</v>
      </c>
      <c r="EH120">
        <v>8.4894494203962226E-9</v>
      </c>
      <c r="EI120">
        <v>6.640499872225931E-9</v>
      </c>
      <c r="EJ120">
        <v>6.2950662789920244E-9</v>
      </c>
      <c r="EK120">
        <v>3.2477912594979215E-8</v>
      </c>
      <c r="EL120">
        <v>4.1367108411653867E-8</v>
      </c>
      <c r="EM120">
        <v>1.3629979979712342E-7</v>
      </c>
      <c r="EN120">
        <v>1.2974423585780991E-7</v>
      </c>
      <c r="EP120" s="17"/>
      <c r="EQ120" s="17"/>
      <c r="ER120" s="17"/>
      <c r="ES120" s="17"/>
      <c r="ET120" s="17"/>
      <c r="EU120" s="17"/>
      <c r="EV120" s="17"/>
      <c r="EW120" s="17"/>
    </row>
    <row r="121" spans="1:153" x14ac:dyDescent="0.25">
      <c r="A121" t="s">
        <v>166</v>
      </c>
      <c r="B121" s="14">
        <v>0.41987748587356866</v>
      </c>
      <c r="C121" s="14">
        <v>0.41587571555983477</v>
      </c>
      <c r="D121" s="14">
        <v>0.39335237778709775</v>
      </c>
      <c r="E121" s="14">
        <v>0.40283531228009511</v>
      </c>
      <c r="F121" s="14">
        <v>-5.4158819402130819E-2</v>
      </c>
      <c r="G121" s="14">
        <v>-1.3040403279739654E-2</v>
      </c>
      <c r="H121">
        <v>2287308000</v>
      </c>
      <c r="I121">
        <v>2833752000</v>
      </c>
      <c r="J121">
        <v>3465319000</v>
      </c>
      <c r="K121">
        <v>2488179000</v>
      </c>
      <c r="L121">
        <v>2716657000</v>
      </c>
      <c r="M121">
        <v>2638665000</v>
      </c>
      <c r="N121">
        <v>2959478000</v>
      </c>
      <c r="O121">
        <v>3295021000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1</v>
      </c>
      <c r="AJ121">
        <v>1</v>
      </c>
      <c r="AK121">
        <v>1</v>
      </c>
      <c r="AL121">
        <v>1</v>
      </c>
      <c r="AM121">
        <v>1</v>
      </c>
      <c r="AN121">
        <v>0.47382532036717256</v>
      </c>
      <c r="AO121">
        <v>6.6270275195917619E-2</v>
      </c>
      <c r="AP121">
        <v>0.1850744675172156</v>
      </c>
      <c r="AQ121">
        <v>2.4054818854808577E-2</v>
      </c>
      <c r="AR121">
        <v>3.0212714085451332E-2</v>
      </c>
      <c r="AS121">
        <v>0</v>
      </c>
      <c r="AT121">
        <v>0</v>
      </c>
      <c r="AU121">
        <v>0</v>
      </c>
      <c r="AV121">
        <v>6.6270275195917619E-2</v>
      </c>
      <c r="AW121">
        <v>0.1850744675172156</v>
      </c>
      <c r="AX121">
        <v>2.4054818854808577E-2</v>
      </c>
      <c r="AY121">
        <v>3.0212714085451332E-2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773060000</v>
      </c>
      <c r="BM121">
        <v>766126000</v>
      </c>
      <c r="BN121">
        <v>759573000</v>
      </c>
      <c r="BO121">
        <v>309615000</v>
      </c>
      <c r="BP121">
        <v>2386000000</v>
      </c>
      <c r="BQ121">
        <v>2386000000</v>
      </c>
      <c r="BR121">
        <v>2386000000</v>
      </c>
      <c r="BS121">
        <v>2386000000</v>
      </c>
      <c r="BT121">
        <v>773060000</v>
      </c>
      <c r="BU121">
        <v>766126000</v>
      </c>
      <c r="BV121">
        <v>759573000</v>
      </c>
      <c r="BW121">
        <v>309615000</v>
      </c>
      <c r="BX121">
        <v>2386000000</v>
      </c>
      <c r="BY121">
        <v>2386000000</v>
      </c>
      <c r="BZ121">
        <v>2386000000</v>
      </c>
      <c r="CA121">
        <v>2386000000</v>
      </c>
      <c r="CB121">
        <v>10427000</v>
      </c>
      <c r="CC121">
        <v>8727000</v>
      </c>
      <c r="CD121">
        <v>6934000</v>
      </c>
      <c r="CE121">
        <v>6554000</v>
      </c>
      <c r="CF121">
        <v>4957000</v>
      </c>
      <c r="CG121">
        <v>0</v>
      </c>
      <c r="CH121">
        <v>0</v>
      </c>
      <c r="CI121">
        <v>0</v>
      </c>
      <c r="CJ121">
        <v>8727000</v>
      </c>
      <c r="CK121">
        <v>6934000</v>
      </c>
      <c r="CL121">
        <v>6554000</v>
      </c>
      <c r="CM121">
        <v>4957000</v>
      </c>
      <c r="CN121">
        <v>0</v>
      </c>
      <c r="CO121">
        <v>0</v>
      </c>
      <c r="CP121">
        <v>0</v>
      </c>
      <c r="CQ121">
        <v>0</v>
      </c>
      <c r="CR121">
        <v>783487000</v>
      </c>
      <c r="CS121">
        <v>774853000</v>
      </c>
      <c r="CT121">
        <v>766507000</v>
      </c>
      <c r="CU121">
        <v>316169000</v>
      </c>
      <c r="CV121">
        <v>2390957000</v>
      </c>
      <c r="CW121">
        <v>2386000000</v>
      </c>
      <c r="CX121">
        <v>2386000000</v>
      </c>
      <c r="CY121">
        <v>2386000000</v>
      </c>
      <c r="CZ121">
        <v>781787000</v>
      </c>
      <c r="DA121">
        <v>773060000</v>
      </c>
      <c r="DB121">
        <v>766127000</v>
      </c>
      <c r="DC121">
        <v>314572000</v>
      </c>
      <c r="DD121">
        <v>2386000000</v>
      </c>
      <c r="DE121">
        <v>2386000000</v>
      </c>
      <c r="DF121">
        <v>2386000000</v>
      </c>
      <c r="DG121">
        <v>2386000000</v>
      </c>
      <c r="DH121">
        <v>0.34253672876586799</v>
      </c>
      <c r="DI121">
        <v>0.27343712505540357</v>
      </c>
      <c r="DJ121">
        <v>0.22119377754255812</v>
      </c>
      <c r="DK121">
        <v>0.12706843036614326</v>
      </c>
      <c r="DL121">
        <v>0.88011000284540886</v>
      </c>
      <c r="DM121">
        <v>0.90424513911390803</v>
      </c>
      <c r="DN121">
        <v>0.80622325964240993</v>
      </c>
      <c r="DO121">
        <v>0.72412285081035899</v>
      </c>
      <c r="DP121">
        <v>0.34179349698422773</v>
      </c>
      <c r="DQ121">
        <v>0.27280439502115922</v>
      </c>
      <c r="DR121">
        <v>0.22108411952838974</v>
      </c>
      <c r="DS121">
        <v>0.1264265955142295</v>
      </c>
      <c r="DT121">
        <v>0.87828533377603435</v>
      </c>
      <c r="DU121" s="42">
        <v>0.90424513911390803</v>
      </c>
      <c r="DV121">
        <v>0.80622325964240993</v>
      </c>
      <c r="DW121">
        <v>0.72412285081035899</v>
      </c>
      <c r="DX121" s="42">
        <v>-0.18012228830354904</v>
      </c>
      <c r="DY121">
        <v>0.84816812159121635</v>
      </c>
      <c r="DZ121">
        <v>0.72888999526372122</v>
      </c>
      <c r="EA121">
        <v>0.79709479948899153</v>
      </c>
      <c r="EB121">
        <v>0.60525074636534493</v>
      </c>
      <c r="EC121">
        <v>0.48940056318745428</v>
      </c>
      <c r="ED121">
        <v>0.81031855435909605</v>
      </c>
      <c r="EE121">
        <v>0.89109184520248252</v>
      </c>
      <c r="EF121">
        <v>0.88756460975614293</v>
      </c>
      <c r="EG121">
        <v>3.186671822350646E-10</v>
      </c>
      <c r="EH121">
        <v>2.8128601214537882E-10</v>
      </c>
      <c r="EI121">
        <v>1.7465946031673996E-10</v>
      </c>
      <c r="EJ121">
        <v>1.9669025547898859E-10</v>
      </c>
      <c r="EK121">
        <v>2.9827782983243604E-10</v>
      </c>
      <c r="EL121">
        <v>3.3770556141173001E-10</v>
      </c>
      <c r="EM121">
        <v>2.999057974940658E-10</v>
      </c>
      <c r="EN121">
        <v>2.7434590619960467E-10</v>
      </c>
      <c r="EP121" s="17"/>
      <c r="EQ121" s="17"/>
      <c r="ER121" s="17"/>
      <c r="ES121" s="17"/>
      <c r="ET121" s="17"/>
      <c r="EU121" s="17"/>
      <c r="EV121" s="17"/>
      <c r="EW121" s="17"/>
    </row>
    <row r="122" spans="1:153" x14ac:dyDescent="0.25">
      <c r="A122" t="s">
        <v>167</v>
      </c>
      <c r="B122" s="14">
        <v>0.49491346039021317</v>
      </c>
      <c r="C122" s="14">
        <v>0.52312987608423334</v>
      </c>
      <c r="D122" s="14">
        <v>0.50749056067557141</v>
      </c>
      <c r="E122" s="14">
        <v>0.49336600337225528</v>
      </c>
      <c r="F122" s="14">
        <v>-2.9895664773968506E-2</v>
      </c>
      <c r="G122" s="14">
        <v>-2.9763872711978057E-2</v>
      </c>
      <c r="H122">
        <v>7947338</v>
      </c>
      <c r="I122">
        <v>6197338</v>
      </c>
      <c r="J122">
        <v>6197338</v>
      </c>
      <c r="K122">
        <v>10000000</v>
      </c>
      <c r="L122">
        <v>10000000</v>
      </c>
      <c r="M122">
        <v>10000000</v>
      </c>
      <c r="N122">
        <v>10000000</v>
      </c>
      <c r="O122">
        <v>10000000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</v>
      </c>
      <c r="V122">
        <v>1</v>
      </c>
      <c r="W122">
        <v>1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1</v>
      </c>
      <c r="AD122">
        <v>1</v>
      </c>
      <c r="AE122">
        <v>1</v>
      </c>
      <c r="AF122">
        <v>0</v>
      </c>
      <c r="AG122">
        <v>0</v>
      </c>
      <c r="AH122">
        <v>0</v>
      </c>
      <c r="AI122">
        <v>0</v>
      </c>
      <c r="AJ122">
        <v>1</v>
      </c>
      <c r="AK122">
        <v>1</v>
      </c>
      <c r="AL122">
        <v>1</v>
      </c>
      <c r="AM122">
        <v>1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9300000</v>
      </c>
      <c r="BQ122">
        <v>8400000</v>
      </c>
      <c r="BR122">
        <v>7500000</v>
      </c>
      <c r="BS122">
        <v>7500000</v>
      </c>
      <c r="BT122">
        <v>0</v>
      </c>
      <c r="BU122">
        <v>0</v>
      </c>
      <c r="BV122">
        <v>0</v>
      </c>
      <c r="BW122">
        <v>0</v>
      </c>
      <c r="BX122">
        <v>9300000</v>
      </c>
      <c r="BY122">
        <v>8400000</v>
      </c>
      <c r="BZ122">
        <v>7500000</v>
      </c>
      <c r="CA122">
        <v>7500000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9300000</v>
      </c>
      <c r="CW122">
        <v>8400000</v>
      </c>
      <c r="CX122">
        <v>7500000</v>
      </c>
      <c r="CY122">
        <v>7500000</v>
      </c>
      <c r="CZ122">
        <v>0</v>
      </c>
      <c r="DA122">
        <v>0</v>
      </c>
      <c r="DB122">
        <v>0</v>
      </c>
      <c r="DC122">
        <v>0</v>
      </c>
      <c r="DD122">
        <v>9300000</v>
      </c>
      <c r="DE122">
        <v>8400000</v>
      </c>
      <c r="DF122">
        <v>7500000</v>
      </c>
      <c r="DG122">
        <v>7500000</v>
      </c>
      <c r="DH122">
        <v>0</v>
      </c>
      <c r="DI122">
        <v>0</v>
      </c>
      <c r="DJ122">
        <v>0</v>
      </c>
      <c r="DK122">
        <v>0</v>
      </c>
      <c r="DL122">
        <v>0.93</v>
      </c>
      <c r="DM122">
        <v>0.84</v>
      </c>
      <c r="DN122">
        <v>0.75</v>
      </c>
      <c r="DO122">
        <v>0.75</v>
      </c>
      <c r="DP122">
        <v>0</v>
      </c>
      <c r="DQ122">
        <v>0</v>
      </c>
      <c r="DR122">
        <v>0</v>
      </c>
      <c r="DS122">
        <v>0</v>
      </c>
      <c r="DT122">
        <v>0.93</v>
      </c>
      <c r="DU122" s="42">
        <v>0.84</v>
      </c>
      <c r="DV122">
        <v>0.75</v>
      </c>
      <c r="DW122">
        <v>0.75</v>
      </c>
      <c r="DX122" s="42">
        <v>-8.9999999999999969E-2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0.85416681400278827</v>
      </c>
      <c r="EE122">
        <v>0.90068635517000939</v>
      </c>
      <c r="EF122">
        <v>0.81675181939635288</v>
      </c>
      <c r="EG122">
        <v>0</v>
      </c>
      <c r="EH122">
        <v>0</v>
      </c>
      <c r="EI122">
        <v>0</v>
      </c>
      <c r="EJ122">
        <v>0</v>
      </c>
      <c r="EK122">
        <v>8.5416681400278837E-8</v>
      </c>
      <c r="EL122">
        <v>9.0068635517000929E-8</v>
      </c>
      <c r="EM122">
        <v>8.1675181939635291E-8</v>
      </c>
      <c r="EN122">
        <v>7.8013035041999103E-8</v>
      </c>
      <c r="EP122" s="17"/>
      <c r="EQ122" s="17"/>
      <c r="ER122" s="17"/>
      <c r="ES122" s="17"/>
      <c r="ET122" s="17"/>
      <c r="EU122" s="17"/>
      <c r="EV122" s="17"/>
      <c r="EW122" s="17"/>
    </row>
    <row r="123" spans="1:153" x14ac:dyDescent="0.25">
      <c r="A123" t="s">
        <v>168</v>
      </c>
      <c r="B123" s="14">
        <v>8.8187212919434321E-2</v>
      </c>
      <c r="C123" s="14">
        <v>0.11702480255854851</v>
      </c>
      <c r="D123" s="14">
        <v>0.11350875829616461</v>
      </c>
      <c r="E123" s="14">
        <v>9.9056579458622493E-2</v>
      </c>
      <c r="F123" s="14">
        <v>-3.0045291130696802E-2</v>
      </c>
      <c r="G123" s="14">
        <v>-1.7968223099926017E-2</v>
      </c>
      <c r="H123">
        <v>1190201</v>
      </c>
      <c r="I123">
        <v>1610226</v>
      </c>
      <c r="J123">
        <v>1823512</v>
      </c>
      <c r="K123">
        <v>1608138</v>
      </c>
      <c r="L123">
        <v>1383910</v>
      </c>
      <c r="M123">
        <v>1565179</v>
      </c>
      <c r="N123">
        <v>842507</v>
      </c>
      <c r="O123">
        <v>529201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0.99999941131245529</v>
      </c>
      <c r="W123">
        <v>1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0.99999941131245529</v>
      </c>
      <c r="AE123">
        <v>1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0.99999941131245529</v>
      </c>
      <c r="AL123">
        <v>1</v>
      </c>
      <c r="AM123">
        <v>1</v>
      </c>
      <c r="AN123">
        <v>0</v>
      </c>
      <c r="AO123">
        <v>0</v>
      </c>
      <c r="AP123">
        <v>0</v>
      </c>
      <c r="AQ123">
        <v>0</v>
      </c>
      <c r="AR123">
        <v>1.2811477148478929E-2</v>
      </c>
      <c r="AS123">
        <v>1.1520931200587822E-2</v>
      </c>
      <c r="AT123">
        <v>1.5743227189185031E-2</v>
      </c>
      <c r="AU123">
        <v>1.0239569997521106E-2</v>
      </c>
      <c r="AV123">
        <v>0</v>
      </c>
      <c r="AW123">
        <v>0</v>
      </c>
      <c r="AX123">
        <v>0</v>
      </c>
      <c r="AY123">
        <v>1.2811477148478929E-2</v>
      </c>
      <c r="AZ123">
        <v>1.1520931200587822E-2</v>
      </c>
      <c r="BA123">
        <v>1.5743227189185031E-2</v>
      </c>
      <c r="BB123">
        <v>1.0239569997521106E-2</v>
      </c>
      <c r="BC123">
        <v>8.6038383181279293E-3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1698693</v>
      </c>
      <c r="BR123">
        <v>1597781</v>
      </c>
      <c r="BS123">
        <v>1496868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1698693</v>
      </c>
      <c r="BZ123">
        <v>1597781</v>
      </c>
      <c r="CA123">
        <v>1496868</v>
      </c>
      <c r="CB123">
        <v>0</v>
      </c>
      <c r="CC123">
        <v>0</v>
      </c>
      <c r="CD123">
        <v>0</v>
      </c>
      <c r="CE123">
        <v>0</v>
      </c>
      <c r="CF123">
        <v>109322</v>
      </c>
      <c r="CG123">
        <v>100913</v>
      </c>
      <c r="CH123">
        <v>100913</v>
      </c>
      <c r="CI123">
        <v>100913</v>
      </c>
      <c r="CJ123">
        <v>0</v>
      </c>
      <c r="CK123">
        <v>0</v>
      </c>
      <c r="CL123">
        <v>0</v>
      </c>
      <c r="CM123">
        <v>109322</v>
      </c>
      <c r="CN123">
        <v>100913</v>
      </c>
      <c r="CO123">
        <v>100913</v>
      </c>
      <c r="CP123">
        <v>100913</v>
      </c>
      <c r="CQ123">
        <v>100913</v>
      </c>
      <c r="CR123">
        <v>0</v>
      </c>
      <c r="CS123">
        <v>0</v>
      </c>
      <c r="CT123">
        <v>0</v>
      </c>
      <c r="CU123">
        <v>0</v>
      </c>
      <c r="CV123">
        <v>109322</v>
      </c>
      <c r="CW123">
        <v>1799606</v>
      </c>
      <c r="CX123">
        <v>1698694</v>
      </c>
      <c r="CY123">
        <v>1597781</v>
      </c>
      <c r="CZ123">
        <v>0</v>
      </c>
      <c r="DA123">
        <v>0</v>
      </c>
      <c r="DB123">
        <v>0</v>
      </c>
      <c r="DC123">
        <v>109322</v>
      </c>
      <c r="DD123">
        <v>100913</v>
      </c>
      <c r="DE123">
        <v>1799606</v>
      </c>
      <c r="DF123">
        <v>1698694</v>
      </c>
      <c r="DG123">
        <v>1597781</v>
      </c>
      <c r="DH123">
        <v>0</v>
      </c>
      <c r="DI123">
        <v>0</v>
      </c>
      <c r="DJ123">
        <v>0</v>
      </c>
      <c r="DK123">
        <v>0</v>
      </c>
      <c r="DL123">
        <v>7.8995021352544603E-2</v>
      </c>
      <c r="DM123">
        <v>1.1497764792397547</v>
      </c>
      <c r="DN123">
        <v>2.0162372538151017</v>
      </c>
      <c r="DO123">
        <v>3.0192327678897053</v>
      </c>
      <c r="DP123">
        <v>0</v>
      </c>
      <c r="DQ123">
        <v>0</v>
      </c>
      <c r="DR123">
        <v>0</v>
      </c>
      <c r="DS123">
        <v>6.7980484261922797E-2</v>
      </c>
      <c r="DT123">
        <v>7.2918759167864958E-2</v>
      </c>
      <c r="DU123" s="42">
        <v>1.1497764792397547</v>
      </c>
      <c r="DV123">
        <v>2.0162372538151017</v>
      </c>
      <c r="DW123">
        <v>3.0192327678897053</v>
      </c>
      <c r="DX123" s="42">
        <v>1.8694562886499506</v>
      </c>
      <c r="DY123">
        <v>0</v>
      </c>
      <c r="DZ123">
        <v>0</v>
      </c>
      <c r="EA123">
        <v>0</v>
      </c>
      <c r="EB123">
        <v>0</v>
      </c>
      <c r="EC123">
        <v>5.6418370170607229E-3</v>
      </c>
      <c r="ED123">
        <v>5.0578142962732523E-3</v>
      </c>
      <c r="EE123">
        <v>8.1310396070582935E-2</v>
      </c>
      <c r="EF123">
        <v>8.0039251270610526E-2</v>
      </c>
      <c r="EG123">
        <v>0</v>
      </c>
      <c r="EH123">
        <v>0</v>
      </c>
      <c r="EI123">
        <v>0</v>
      </c>
      <c r="EJ123">
        <v>3.5083040243192581E-9</v>
      </c>
      <c r="EK123">
        <v>3.6547277613957926E-9</v>
      </c>
      <c r="EL123">
        <v>5.1949582808472981E-8</v>
      </c>
      <c r="EM123">
        <v>9.5001289331258394E-8</v>
      </c>
      <c r="EN123">
        <v>1.4564557491026075E-7</v>
      </c>
      <c r="EP123" s="17"/>
      <c r="EQ123" s="17"/>
      <c r="ER123" s="17"/>
      <c r="ES123" s="17"/>
      <c r="ET123" s="17"/>
      <c r="EU123" s="17"/>
      <c r="EV123" s="17"/>
      <c r="EW123" s="17"/>
    </row>
    <row r="124" spans="1:153" x14ac:dyDescent="0.25">
      <c r="A124" t="s">
        <v>169</v>
      </c>
      <c r="B124" s="14">
        <v>0.19259789288660484</v>
      </c>
      <c r="C124" s="14">
        <v>0.20255511119465383</v>
      </c>
      <c r="D124" s="14">
        <v>0.23027717450275328</v>
      </c>
      <c r="E124" s="14">
        <v>0.25281770387320768</v>
      </c>
      <c r="F124" s="14">
        <v>0.13686183056352882</v>
      </c>
      <c r="G124" s="14">
        <v>5.0262592678553847E-2</v>
      </c>
      <c r="H124">
        <v>1181100</v>
      </c>
      <c r="I124">
        <v>1181100</v>
      </c>
      <c r="J124">
        <v>1181100</v>
      </c>
      <c r="K124">
        <v>1181100</v>
      </c>
      <c r="L124">
        <v>1216188</v>
      </c>
      <c r="M124">
        <v>1181100</v>
      </c>
      <c r="N124">
        <v>1181100</v>
      </c>
      <c r="O124">
        <v>1181100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1</v>
      </c>
      <c r="BH124">
        <v>1</v>
      </c>
      <c r="BI124">
        <v>1</v>
      </c>
      <c r="BJ124">
        <v>1</v>
      </c>
      <c r="BK124">
        <v>1</v>
      </c>
      <c r="BL124">
        <v>0</v>
      </c>
      <c r="BM124">
        <v>0</v>
      </c>
      <c r="BN124">
        <v>0</v>
      </c>
      <c r="BO124">
        <v>1250000</v>
      </c>
      <c r="BP124">
        <v>1250000</v>
      </c>
      <c r="BQ124">
        <v>1250000</v>
      </c>
      <c r="BR124">
        <v>1250000</v>
      </c>
      <c r="BS124">
        <v>1250000</v>
      </c>
      <c r="BT124">
        <v>0</v>
      </c>
      <c r="BU124">
        <v>0</v>
      </c>
      <c r="BV124">
        <v>0</v>
      </c>
      <c r="BW124">
        <v>1250000</v>
      </c>
      <c r="BX124">
        <v>1250000</v>
      </c>
      <c r="BY124">
        <v>1250000</v>
      </c>
      <c r="BZ124">
        <v>1250000</v>
      </c>
      <c r="CA124">
        <v>1250000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1250000</v>
      </c>
      <c r="CV124">
        <v>1250000</v>
      </c>
      <c r="CW124">
        <v>1250000</v>
      </c>
      <c r="CX124">
        <v>1250000</v>
      </c>
      <c r="CY124">
        <v>1250000</v>
      </c>
      <c r="CZ124">
        <v>0</v>
      </c>
      <c r="DA124">
        <v>0</v>
      </c>
      <c r="DB124">
        <v>0</v>
      </c>
      <c r="DC124">
        <v>1250000</v>
      </c>
      <c r="DD124">
        <v>1250000</v>
      </c>
      <c r="DE124">
        <v>1250000</v>
      </c>
      <c r="DF124">
        <v>1250000</v>
      </c>
      <c r="DG124">
        <v>1250000</v>
      </c>
      <c r="DH124">
        <v>0</v>
      </c>
      <c r="DI124">
        <v>0</v>
      </c>
      <c r="DJ124">
        <v>0</v>
      </c>
      <c r="DK124">
        <v>1.0583354500042332</v>
      </c>
      <c r="DL124">
        <v>1.0278016227754261</v>
      </c>
      <c r="DM124">
        <v>1.0583354500042332</v>
      </c>
      <c r="DN124">
        <v>1.0583354500042332</v>
      </c>
      <c r="DO124">
        <v>1.0583354500042332</v>
      </c>
      <c r="DP124">
        <v>0</v>
      </c>
      <c r="DQ124">
        <v>0</v>
      </c>
      <c r="DR124">
        <v>0</v>
      </c>
      <c r="DS124">
        <v>1.0583354500042332</v>
      </c>
      <c r="DT124">
        <v>1.0278016227754261</v>
      </c>
      <c r="DU124" s="42">
        <v>1.0583354500042332</v>
      </c>
      <c r="DV124">
        <v>1.0583354500042332</v>
      </c>
      <c r="DW124">
        <v>1.0583354500042332</v>
      </c>
      <c r="DX124" s="42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2.1781966790440814E-7</v>
      </c>
      <c r="EK124">
        <v>2.9303035410356633E-7</v>
      </c>
      <c r="EL124">
        <v>3.2328330038016001E-7</v>
      </c>
      <c r="EM124">
        <v>3.2333574587273691E-7</v>
      </c>
      <c r="EN124">
        <v>3.5189288623771286E-7</v>
      </c>
      <c r="EP124" s="17"/>
      <c r="EQ124" s="17"/>
      <c r="ER124" s="17"/>
      <c r="ES124" s="17"/>
      <c r="ET124" s="17"/>
      <c r="EU124" s="17"/>
      <c r="EV124" s="17"/>
      <c r="EW124" s="17"/>
    </row>
    <row r="125" spans="1:153" x14ac:dyDescent="0.25">
      <c r="A125" t="s">
        <v>170</v>
      </c>
      <c r="B125" s="14">
        <v>0.20306033209446411</v>
      </c>
      <c r="C125" s="14">
        <v>6.3259149218772168E-2</v>
      </c>
      <c r="D125" s="14">
        <v>7.1598636450723813E-2</v>
      </c>
      <c r="E125" s="14">
        <v>5.1051534615939705E-2</v>
      </c>
      <c r="F125" s="14">
        <v>0.13183053099735492</v>
      </c>
      <c r="G125" s="14">
        <v>-1.2207614602832463E-2</v>
      </c>
      <c r="H125">
        <v>81566397</v>
      </c>
      <c r="I125">
        <v>76410829</v>
      </c>
      <c r="J125">
        <v>99475519</v>
      </c>
      <c r="K125">
        <v>112261526</v>
      </c>
      <c r="L125">
        <v>124917238</v>
      </c>
      <c r="M125">
        <v>129323886</v>
      </c>
      <c r="N125">
        <v>134768045</v>
      </c>
      <c r="O125">
        <v>70505995</v>
      </c>
      <c r="P125">
        <v>0.87367713897090538</v>
      </c>
      <c r="Q125">
        <v>0.87494326022094981</v>
      </c>
      <c r="R125">
        <v>0.89621674515577199</v>
      </c>
      <c r="S125">
        <v>0.93687116787640801</v>
      </c>
      <c r="T125">
        <v>0.75062420244058459</v>
      </c>
      <c r="U125">
        <v>0.78808138979194342</v>
      </c>
      <c r="V125">
        <v>4.1090087172659988E-5</v>
      </c>
      <c r="W125">
        <v>0</v>
      </c>
      <c r="X125">
        <v>0.87367713897090538</v>
      </c>
      <c r="Y125">
        <v>0.87494326022094981</v>
      </c>
      <c r="Z125">
        <v>0.89621674515577199</v>
      </c>
      <c r="AA125">
        <v>0.93687116787640801</v>
      </c>
      <c r="AB125">
        <v>0.75062420244058459</v>
      </c>
      <c r="AC125">
        <v>0.78808138979194342</v>
      </c>
      <c r="AD125">
        <v>4.1090087172659988E-5</v>
      </c>
      <c r="AE125">
        <v>0</v>
      </c>
      <c r="AF125">
        <v>0.87494326022094981</v>
      </c>
      <c r="AG125">
        <v>0.89621674515577199</v>
      </c>
      <c r="AH125">
        <v>0.93687116787640801</v>
      </c>
      <c r="AI125">
        <v>0.75062420244058459</v>
      </c>
      <c r="AJ125">
        <v>0.78808138979194342</v>
      </c>
      <c r="AK125">
        <v>4.1090087172659988E-5</v>
      </c>
      <c r="AL125">
        <v>0</v>
      </c>
      <c r="AM125">
        <v>0</v>
      </c>
      <c r="AN125">
        <v>0.89605593523762339</v>
      </c>
      <c r="AO125">
        <v>0.90139898318395861</v>
      </c>
      <c r="AP125">
        <v>0.88791882144369938</v>
      </c>
      <c r="AQ125">
        <v>8.3619640535661729E-5</v>
      </c>
      <c r="AR125">
        <v>1</v>
      </c>
      <c r="AS125">
        <v>0.90535180550858485</v>
      </c>
      <c r="AT125">
        <v>0.68562471090858201</v>
      </c>
      <c r="AU125">
        <v>0.68274732736486665</v>
      </c>
      <c r="AV125">
        <v>0.90139898318395861</v>
      </c>
      <c r="AW125">
        <v>0.88791882144369938</v>
      </c>
      <c r="AX125">
        <v>8.3619640535661729E-5</v>
      </c>
      <c r="AY125">
        <v>1</v>
      </c>
      <c r="AZ125">
        <v>0.90535180550858485</v>
      </c>
      <c r="BA125">
        <v>0.68562471090858201</v>
      </c>
      <c r="BB125">
        <v>0.68274732736486665</v>
      </c>
      <c r="BC125">
        <v>0.35268863779349441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209592441</v>
      </c>
      <c r="BM125">
        <v>230305437</v>
      </c>
      <c r="BN125">
        <v>338876147</v>
      </c>
      <c r="BO125">
        <v>57577293</v>
      </c>
      <c r="BP125">
        <v>58294817</v>
      </c>
      <c r="BQ125">
        <v>513</v>
      </c>
      <c r="BR125">
        <v>0</v>
      </c>
      <c r="BS125">
        <v>0</v>
      </c>
      <c r="BT125">
        <v>209592441</v>
      </c>
      <c r="BU125">
        <v>230305437</v>
      </c>
      <c r="BV125">
        <v>338876147</v>
      </c>
      <c r="BW125">
        <v>57577293</v>
      </c>
      <c r="BX125">
        <v>58294817</v>
      </c>
      <c r="BY125">
        <v>513</v>
      </c>
      <c r="BZ125">
        <v>0</v>
      </c>
      <c r="CA125">
        <v>0</v>
      </c>
      <c r="CB125">
        <v>79585000</v>
      </c>
      <c r="CC125">
        <v>93659444</v>
      </c>
      <c r="CD125">
        <v>87330152</v>
      </c>
      <c r="CE125">
        <v>735</v>
      </c>
      <c r="CF125">
        <v>114600888</v>
      </c>
      <c r="CG125">
        <v>119316577</v>
      </c>
      <c r="CH125">
        <v>15721099</v>
      </c>
      <c r="CI125">
        <v>16818812</v>
      </c>
      <c r="CJ125">
        <v>93659444</v>
      </c>
      <c r="CK125">
        <v>87330152</v>
      </c>
      <c r="CL125">
        <v>735</v>
      </c>
      <c r="CM125">
        <v>114600888</v>
      </c>
      <c r="CN125">
        <v>119316577</v>
      </c>
      <c r="CO125">
        <v>15721099</v>
      </c>
      <c r="CP125">
        <v>16818812</v>
      </c>
      <c r="CQ125">
        <v>3221154</v>
      </c>
      <c r="CR125">
        <v>289177441</v>
      </c>
      <c r="CS125">
        <v>323964881</v>
      </c>
      <c r="CT125">
        <v>426206299</v>
      </c>
      <c r="CU125">
        <v>57578028</v>
      </c>
      <c r="CV125">
        <v>172895705</v>
      </c>
      <c r="CW125">
        <v>119317090</v>
      </c>
      <c r="CX125">
        <v>15721099</v>
      </c>
      <c r="CY125">
        <v>16818812</v>
      </c>
      <c r="CZ125">
        <v>303251885</v>
      </c>
      <c r="DA125">
        <v>317635589</v>
      </c>
      <c r="DB125">
        <v>338876882</v>
      </c>
      <c r="DC125">
        <v>172178181</v>
      </c>
      <c r="DD125">
        <v>177611394</v>
      </c>
      <c r="DE125">
        <v>15721612</v>
      </c>
      <c r="DF125">
        <v>16818812</v>
      </c>
      <c r="DG125">
        <v>3221154</v>
      </c>
      <c r="DH125">
        <v>3.5453011489523067</v>
      </c>
      <c r="DI125">
        <v>4.2397770740060938</v>
      </c>
      <c r="DJ125">
        <v>4.2845345597040811</v>
      </c>
      <c r="DK125">
        <v>0.51289190563826825</v>
      </c>
      <c r="DL125">
        <v>1.3840820351791641</v>
      </c>
      <c r="DM125">
        <v>0.92262221381129861</v>
      </c>
      <c r="DN125">
        <v>0.11665301667023514</v>
      </c>
      <c r="DO125">
        <v>0.2385444244847548</v>
      </c>
      <c r="DP125">
        <v>3.7178531374874875</v>
      </c>
      <c r="DQ125">
        <v>4.1569446786135513</v>
      </c>
      <c r="DR125">
        <v>3.406635978446114</v>
      </c>
      <c r="DS125">
        <v>1.5337238601228349</v>
      </c>
      <c r="DT125">
        <v>1.4218325416384887</v>
      </c>
      <c r="DU125" s="42">
        <v>0.1215677357545535</v>
      </c>
      <c r="DV125">
        <v>0.12479821904369096</v>
      </c>
      <c r="DW125">
        <v>4.5686242708864684E-2</v>
      </c>
      <c r="DX125" s="42">
        <v>-7.5881493045688808E-2</v>
      </c>
      <c r="DY125">
        <v>0.81323912172517065</v>
      </c>
      <c r="DZ125">
        <v>0.82832222670073397</v>
      </c>
      <c r="EA125">
        <v>0.83095211477503139</v>
      </c>
      <c r="EB125">
        <v>0.8593524895910073</v>
      </c>
      <c r="EC125">
        <v>0.76870588840378085</v>
      </c>
      <c r="ED125">
        <v>0.75337808906716996</v>
      </c>
      <c r="EE125">
        <v>0.26482577051133538</v>
      </c>
      <c r="EF125">
        <v>0.30517753196892405</v>
      </c>
      <c r="EG125">
        <v>7.3263731166092858E-9</v>
      </c>
      <c r="EH125">
        <v>8.1173001141278318E-9</v>
      </c>
      <c r="EI125">
        <v>8.6388339385392634E-9</v>
      </c>
      <c r="EJ125">
        <v>6.4220667245941411E-9</v>
      </c>
      <c r="EK125">
        <v>5.3191989591852601E-9</v>
      </c>
      <c r="EL125">
        <v>1.1449560423312188E-9</v>
      </c>
      <c r="EM125">
        <v>2.2644650812358675E-9</v>
      </c>
      <c r="EN125">
        <v>9.0008989638726501E-10</v>
      </c>
      <c r="EP125" s="17"/>
      <c r="EQ125" s="17"/>
      <c r="ER125" s="17"/>
      <c r="ES125" s="17"/>
      <c r="ET125" s="17"/>
      <c r="EU125" s="17"/>
      <c r="EV125" s="17"/>
      <c r="EW125" s="17"/>
    </row>
    <row r="126" spans="1:153" x14ac:dyDescent="0.25">
      <c r="A126" t="s">
        <v>171</v>
      </c>
      <c r="B126" s="14">
        <v>0.38565069965976168</v>
      </c>
      <c r="C126" s="14">
        <v>0.42191479580434488</v>
      </c>
      <c r="D126" s="14">
        <v>0.45623452793540575</v>
      </c>
      <c r="E126" s="14">
        <v>0.37870221045049168</v>
      </c>
      <c r="F126" s="14">
        <v>8.1342803031197827E-2</v>
      </c>
      <c r="G126" s="14">
        <v>-4.3212585353853195E-2</v>
      </c>
      <c r="H126">
        <v>102147000</v>
      </c>
      <c r="I126">
        <v>218197000</v>
      </c>
      <c r="J126">
        <v>230252706</v>
      </c>
      <c r="K126">
        <v>241846000</v>
      </c>
      <c r="L126">
        <v>244933036</v>
      </c>
      <c r="M126">
        <v>257067747</v>
      </c>
      <c r="N126">
        <v>257067747</v>
      </c>
      <c r="O126">
        <v>276126692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1.7849767681982447</v>
      </c>
      <c r="AO126">
        <v>1.0002287704225263</v>
      </c>
      <c r="AP126">
        <v>1</v>
      </c>
      <c r="AQ126">
        <v>0.99999433883221434</v>
      </c>
      <c r="AR126">
        <v>1.3540736255908978</v>
      </c>
      <c r="AS126">
        <v>1.3523829716417106</v>
      </c>
      <c r="AT126">
        <v>0.19172791301402436</v>
      </c>
      <c r="AU126">
        <v>0</v>
      </c>
      <c r="AV126">
        <v>1.0002287704225263</v>
      </c>
      <c r="AW126">
        <v>1</v>
      </c>
      <c r="AX126">
        <v>0.99999433883221434</v>
      </c>
      <c r="AY126">
        <v>1.3540736255908978</v>
      </c>
      <c r="AZ126">
        <v>1.3523829716417106</v>
      </c>
      <c r="BA126">
        <v>0.19172791301402436</v>
      </c>
      <c r="BB126">
        <v>0</v>
      </c>
      <c r="BC126">
        <v>0.23003664572241991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275385000</v>
      </c>
      <c r="BM126">
        <v>298985000</v>
      </c>
      <c r="BN126">
        <v>359900000</v>
      </c>
      <c r="BO126">
        <v>378150000</v>
      </c>
      <c r="BP126">
        <v>355700000</v>
      </c>
      <c r="BQ126">
        <v>416404000</v>
      </c>
      <c r="BR126">
        <v>446402000</v>
      </c>
      <c r="BS126">
        <v>369163825</v>
      </c>
      <c r="BT126">
        <v>275385000</v>
      </c>
      <c r="BU126">
        <v>298985000</v>
      </c>
      <c r="BV126">
        <v>359900000</v>
      </c>
      <c r="BW126">
        <v>378150000</v>
      </c>
      <c r="BX126">
        <v>355700000</v>
      </c>
      <c r="BY126">
        <v>416404000</v>
      </c>
      <c r="BZ126">
        <v>446402000</v>
      </c>
      <c r="CA126">
        <v>369163825</v>
      </c>
      <c r="CB126">
        <v>104598000</v>
      </c>
      <c r="CC126">
        <v>157363000</v>
      </c>
      <c r="CD126">
        <v>176620000</v>
      </c>
      <c r="CE126">
        <v>176641000</v>
      </c>
      <c r="CF126">
        <v>152428196</v>
      </c>
      <c r="CG126">
        <v>168850100</v>
      </c>
      <c r="CH126">
        <v>41653508</v>
      </c>
      <c r="CI126">
        <v>0</v>
      </c>
      <c r="CJ126">
        <v>157363000</v>
      </c>
      <c r="CK126">
        <v>176620000</v>
      </c>
      <c r="CL126">
        <v>176641000</v>
      </c>
      <c r="CM126">
        <v>152428196</v>
      </c>
      <c r="CN126">
        <v>168850100</v>
      </c>
      <c r="CO126">
        <v>41653508</v>
      </c>
      <c r="CP126">
        <v>0</v>
      </c>
      <c r="CQ126">
        <v>52000000</v>
      </c>
      <c r="CR126">
        <v>379983000</v>
      </c>
      <c r="CS126">
        <v>456348000</v>
      </c>
      <c r="CT126">
        <v>536520000</v>
      </c>
      <c r="CU126">
        <v>554791000</v>
      </c>
      <c r="CV126">
        <v>508128196</v>
      </c>
      <c r="CW126">
        <v>585254100</v>
      </c>
      <c r="CX126">
        <v>488055508</v>
      </c>
      <c r="CY126">
        <v>369163825</v>
      </c>
      <c r="CZ126">
        <v>432748000</v>
      </c>
      <c r="DA126">
        <v>475605000</v>
      </c>
      <c r="DB126">
        <v>536541000</v>
      </c>
      <c r="DC126">
        <v>530578196</v>
      </c>
      <c r="DD126">
        <v>524550100</v>
      </c>
      <c r="DE126">
        <v>458057508</v>
      </c>
      <c r="DF126">
        <v>446402000</v>
      </c>
      <c r="DG126">
        <v>421163825</v>
      </c>
      <c r="DH126">
        <v>3.7199624071191519</v>
      </c>
      <c r="DI126">
        <v>2.0914494699743811</v>
      </c>
      <c r="DJ126">
        <v>2.3301354816650885</v>
      </c>
      <c r="DK126">
        <v>2.293984601771375</v>
      </c>
      <c r="DL126">
        <v>2.0745596604616456</v>
      </c>
      <c r="DM126">
        <v>2.2766531656730939</v>
      </c>
      <c r="DN126">
        <v>1.8985481986583093</v>
      </c>
      <c r="DO126">
        <v>1.3369363980212388</v>
      </c>
      <c r="DP126">
        <v>4.2365218753365248</v>
      </c>
      <c r="DQ126">
        <v>2.1797045788897189</v>
      </c>
      <c r="DR126">
        <v>2.3302266858049432</v>
      </c>
      <c r="DS126">
        <v>2.1938679821043143</v>
      </c>
      <c r="DT126">
        <v>2.1416061653683989</v>
      </c>
      <c r="DU126" s="42">
        <v>1.7818552243350856</v>
      </c>
      <c r="DV126">
        <v>1.7365150051282008</v>
      </c>
      <c r="DW126">
        <v>1.5252557510811016</v>
      </c>
      <c r="DX126" s="42">
        <v>-0.25659947325398402</v>
      </c>
      <c r="DY126">
        <v>0.61366658724291656</v>
      </c>
      <c r="DZ126">
        <v>0.77337469931624603</v>
      </c>
      <c r="EA126">
        <v>0.75747029546802702</v>
      </c>
      <c r="EB126">
        <v>0.76590614833604798</v>
      </c>
      <c r="EC126">
        <v>0.65907593314695978</v>
      </c>
      <c r="ED126">
        <v>0.6818253796207171</v>
      </c>
      <c r="EE126">
        <v>0.54505414127228602</v>
      </c>
      <c r="EF126">
        <v>0.54052627017162136</v>
      </c>
      <c r="EG126">
        <v>7.5718233116039376E-9</v>
      </c>
      <c r="EH126">
        <v>3.4714972958749527E-9</v>
      </c>
      <c r="EI126">
        <v>2.8797298426435237E-9</v>
      </c>
      <c r="EJ126">
        <v>2.7505349249571487E-9</v>
      </c>
      <c r="EK126">
        <v>2.8249554714740181E-9</v>
      </c>
      <c r="EL126">
        <v>2.1202743153628139E-9</v>
      </c>
      <c r="EM126">
        <v>2.1026607829243606E-9</v>
      </c>
      <c r="EN126">
        <v>1.8981062867902948E-9</v>
      </c>
      <c r="EP126" s="17"/>
      <c r="EQ126" s="17"/>
      <c r="ER126" s="17"/>
      <c r="ES126" s="17"/>
      <c r="ET126" s="17"/>
      <c r="EU126" s="17"/>
      <c r="EV126" s="17"/>
      <c r="EW126" s="17"/>
    </row>
    <row r="127" spans="1:153" x14ac:dyDescent="0.25">
      <c r="A127" t="s">
        <v>172</v>
      </c>
      <c r="B127" s="14">
        <v>0.22230535010849956</v>
      </c>
      <c r="C127" s="14">
        <v>0.21398666381391626</v>
      </c>
      <c r="D127" s="14">
        <v>0.34902609714821592</v>
      </c>
      <c r="E127" s="14">
        <v>0.31346121534194454</v>
      </c>
      <c r="F127" s="14">
        <v>0.63106471649901763</v>
      </c>
      <c r="G127" s="14">
        <v>9.9474551528028282E-2</v>
      </c>
      <c r="H127">
        <v>2768025000</v>
      </c>
      <c r="I127">
        <v>4049297000</v>
      </c>
      <c r="J127">
        <v>4255168000</v>
      </c>
      <c r="K127">
        <v>3929513000</v>
      </c>
      <c r="L127">
        <v>4508166000</v>
      </c>
      <c r="M127">
        <v>5032987000</v>
      </c>
      <c r="N127">
        <v>5923980000</v>
      </c>
      <c r="O127">
        <v>6191505000</v>
      </c>
      <c r="P127">
        <v>0</v>
      </c>
      <c r="Q127">
        <v>0</v>
      </c>
      <c r="R127">
        <v>0</v>
      </c>
      <c r="S127">
        <v>1</v>
      </c>
      <c r="T127">
        <v>0.99999974318113816</v>
      </c>
      <c r="U127">
        <v>1</v>
      </c>
      <c r="V127">
        <v>1</v>
      </c>
      <c r="W127">
        <v>1</v>
      </c>
      <c r="X127">
        <v>0</v>
      </c>
      <c r="Y127">
        <v>0</v>
      </c>
      <c r="Z127">
        <v>0</v>
      </c>
      <c r="AA127">
        <v>1</v>
      </c>
      <c r="AB127">
        <v>0.99999974318113816</v>
      </c>
      <c r="AC127">
        <v>1</v>
      </c>
      <c r="AD127">
        <v>1</v>
      </c>
      <c r="AE127">
        <v>1</v>
      </c>
      <c r="AF127">
        <v>0</v>
      </c>
      <c r="AG127">
        <v>0</v>
      </c>
      <c r="AH127">
        <v>1</v>
      </c>
      <c r="AI127">
        <v>0.99999974318113816</v>
      </c>
      <c r="AJ127">
        <v>1</v>
      </c>
      <c r="AK127">
        <v>1</v>
      </c>
      <c r="AL127">
        <v>1</v>
      </c>
      <c r="AM127">
        <v>1</v>
      </c>
      <c r="AN127">
        <v>0.97501856325352443</v>
      </c>
      <c r="AO127">
        <v>0.96303809713448274</v>
      </c>
      <c r="AP127">
        <v>0.80053033152155006</v>
      </c>
      <c r="AQ127">
        <v>0.97482190346821895</v>
      </c>
      <c r="AR127">
        <v>0.98663472386918294</v>
      </c>
      <c r="AS127">
        <v>0.96633407678913752</v>
      </c>
      <c r="AT127">
        <v>0.97774278245783586</v>
      </c>
      <c r="AU127">
        <v>0.92786842621789101</v>
      </c>
      <c r="AV127">
        <v>0.96303809713448274</v>
      </c>
      <c r="AW127">
        <v>0.80053033152155006</v>
      </c>
      <c r="AX127">
        <v>0.97482190346821895</v>
      </c>
      <c r="AY127">
        <v>0.98663472386918294</v>
      </c>
      <c r="AZ127">
        <v>0.96633407678913752</v>
      </c>
      <c r="BA127">
        <v>0.97774278245783586</v>
      </c>
      <c r="BB127">
        <v>0.92786842621789101</v>
      </c>
      <c r="BC127">
        <v>0.91393318962948089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3720513000</v>
      </c>
      <c r="BO127">
        <v>3893794000</v>
      </c>
      <c r="BP127">
        <v>3713949000</v>
      </c>
      <c r="BQ127">
        <v>3718528000</v>
      </c>
      <c r="BR127">
        <v>6433508000</v>
      </c>
      <c r="BS127">
        <v>5180755000</v>
      </c>
      <c r="BT127">
        <v>0</v>
      </c>
      <c r="BU127">
        <v>0</v>
      </c>
      <c r="BV127">
        <v>3720513000</v>
      </c>
      <c r="BW127">
        <v>3893794000</v>
      </c>
      <c r="BX127">
        <v>3713949000</v>
      </c>
      <c r="BY127">
        <v>3718528000</v>
      </c>
      <c r="BZ127">
        <v>6433508000</v>
      </c>
      <c r="CA127">
        <v>5180755000</v>
      </c>
      <c r="CB127">
        <v>6717835000</v>
      </c>
      <c r="CC127">
        <v>6717835000</v>
      </c>
      <c r="CD127">
        <v>6717836000</v>
      </c>
      <c r="CE127">
        <v>6717836000</v>
      </c>
      <c r="CF127">
        <v>6717836000</v>
      </c>
      <c r="CG127">
        <v>6957759000</v>
      </c>
      <c r="CH127">
        <v>6717836000</v>
      </c>
      <c r="CI127">
        <v>4004000000</v>
      </c>
      <c r="CJ127">
        <v>6717835000</v>
      </c>
      <c r="CK127">
        <v>6717836000</v>
      </c>
      <c r="CL127">
        <v>6717836000</v>
      </c>
      <c r="CM127">
        <v>6717836000</v>
      </c>
      <c r="CN127">
        <v>6957759000</v>
      </c>
      <c r="CO127">
        <v>6717836000</v>
      </c>
      <c r="CP127">
        <v>4004000000</v>
      </c>
      <c r="CQ127">
        <v>3450000000</v>
      </c>
      <c r="CR127">
        <v>6717835000</v>
      </c>
      <c r="CS127">
        <v>6717835000</v>
      </c>
      <c r="CT127">
        <v>10438349000</v>
      </c>
      <c r="CU127">
        <v>10611630000</v>
      </c>
      <c r="CV127">
        <v>10431785000</v>
      </c>
      <c r="CW127">
        <v>10676287000</v>
      </c>
      <c r="CX127">
        <v>13151344000</v>
      </c>
      <c r="CY127">
        <v>9184755000</v>
      </c>
      <c r="CZ127">
        <v>6717835000</v>
      </c>
      <c r="DA127">
        <v>6717836000</v>
      </c>
      <c r="DB127">
        <v>10438349000</v>
      </c>
      <c r="DC127">
        <v>10611630000</v>
      </c>
      <c r="DD127">
        <v>10671708000</v>
      </c>
      <c r="DE127">
        <v>10436364000</v>
      </c>
      <c r="DF127">
        <v>10437508000</v>
      </c>
      <c r="DG127">
        <v>8630755000</v>
      </c>
      <c r="DH127">
        <v>2.4269415919292636</v>
      </c>
      <c r="DI127">
        <v>1.6590126631857331</v>
      </c>
      <c r="DJ127">
        <v>2.4530991490817753</v>
      </c>
      <c r="DK127">
        <v>2.7004949468292891</v>
      </c>
      <c r="DL127">
        <v>2.3139753505083887</v>
      </c>
      <c r="DM127">
        <v>2.1212625822399302</v>
      </c>
      <c r="DN127">
        <v>2.2200182985087729</v>
      </c>
      <c r="DO127">
        <v>1.4834446552171079</v>
      </c>
      <c r="DP127">
        <v>2.4269415919292636</v>
      </c>
      <c r="DQ127">
        <v>1.6590129101421802</v>
      </c>
      <c r="DR127">
        <v>2.4530991490817753</v>
      </c>
      <c r="DS127">
        <v>2.7004949468292891</v>
      </c>
      <c r="DT127">
        <v>2.3671949968124508</v>
      </c>
      <c r="DU127" s="42">
        <v>2.0735924809660746</v>
      </c>
      <c r="DV127">
        <v>1.761908041553145</v>
      </c>
      <c r="DW127">
        <v>1.3939672179865801</v>
      </c>
      <c r="DX127" s="42">
        <v>-0.67962526297949455</v>
      </c>
      <c r="DY127">
        <v>0.91826891532800425</v>
      </c>
      <c r="DZ127">
        <v>0.91014230704929167</v>
      </c>
      <c r="EA127">
        <v>0.61437802217942339</v>
      </c>
      <c r="EB127">
        <v>0.93104818802655687</v>
      </c>
      <c r="EC127">
        <v>0.9661319433367348</v>
      </c>
      <c r="ED127">
        <v>0.924413846941048</v>
      </c>
      <c r="EE127">
        <v>0.94791146583182639</v>
      </c>
      <c r="EF127">
        <v>0.91633062781527286</v>
      </c>
      <c r="EG127">
        <v>3.1488923002787931E-10</v>
      </c>
      <c r="EH127">
        <v>1.1700911571748993E-10</v>
      </c>
      <c r="EI127">
        <v>2.1880409610773461E-10</v>
      </c>
      <c r="EJ127">
        <v>2.4586556739645214E-10</v>
      </c>
      <c r="EK127">
        <v>2.0505319612033983E-10</v>
      </c>
      <c r="EL127">
        <v>1.883397405619817E-10</v>
      </c>
      <c r="EM127">
        <v>1.5468158700996168E-10</v>
      </c>
      <c r="EN127">
        <v>1.4775025528183336E-10</v>
      </c>
      <c r="EP127" s="17"/>
      <c r="EQ127" s="17"/>
      <c r="ER127" s="17"/>
      <c r="ES127" s="17"/>
      <c r="ET127" s="17"/>
      <c r="EU127" s="17"/>
      <c r="EV127" s="17"/>
      <c r="EW127" s="17"/>
    </row>
    <row r="128" spans="1:153" x14ac:dyDescent="0.25">
      <c r="A128" t="s">
        <v>173</v>
      </c>
      <c r="B128" s="14">
        <v>7.2028296523720309E-2</v>
      </c>
      <c r="C128" s="14">
        <v>6.8141085771610016E-2</v>
      </c>
      <c r="D128" s="14">
        <v>6.5619157531577835E-2</v>
      </c>
      <c r="E128" s="14">
        <v>6.7904982437930056E-2</v>
      </c>
      <c r="F128" s="14">
        <v>-3.701039118286116E-2</v>
      </c>
      <c r="G128" s="14">
        <v>-2.3610333367996006E-4</v>
      </c>
      <c r="H128">
        <v>4107000</v>
      </c>
      <c r="I128">
        <v>4014777</v>
      </c>
      <c r="J128">
        <v>4197273</v>
      </c>
      <c r="K128">
        <v>4296924</v>
      </c>
      <c r="L128">
        <v>5829809</v>
      </c>
      <c r="M128">
        <v>5508625</v>
      </c>
      <c r="N128">
        <v>5508625</v>
      </c>
      <c r="O128">
        <v>5508625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1</v>
      </c>
      <c r="Y128">
        <v>1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1</v>
      </c>
      <c r="BF128">
        <v>1</v>
      </c>
      <c r="BG128">
        <v>1.0000003526560644</v>
      </c>
      <c r="BH128">
        <v>1</v>
      </c>
      <c r="BI128">
        <v>1</v>
      </c>
      <c r="BJ128">
        <v>1</v>
      </c>
      <c r="BK128">
        <v>1</v>
      </c>
      <c r="BL128">
        <v>2835624</v>
      </c>
      <c r="BM128">
        <v>2835624</v>
      </c>
      <c r="BN128">
        <v>2835624</v>
      </c>
      <c r="BO128">
        <v>2835624</v>
      </c>
      <c r="BP128">
        <v>885000</v>
      </c>
      <c r="BQ128">
        <v>885000</v>
      </c>
      <c r="BR128">
        <v>885000</v>
      </c>
      <c r="BS128">
        <v>885000</v>
      </c>
      <c r="BT128">
        <v>2835624</v>
      </c>
      <c r="BU128">
        <v>2835624</v>
      </c>
      <c r="BV128">
        <v>2835624</v>
      </c>
      <c r="BW128">
        <v>2835624</v>
      </c>
      <c r="BX128">
        <v>885000</v>
      </c>
      <c r="BY128">
        <v>885000</v>
      </c>
      <c r="BZ128">
        <v>885000</v>
      </c>
      <c r="CA128">
        <v>885000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2835624</v>
      </c>
      <c r="CS128">
        <v>2835624</v>
      </c>
      <c r="CT128">
        <v>2835624</v>
      </c>
      <c r="CU128">
        <v>2835624</v>
      </c>
      <c r="CV128">
        <v>885000</v>
      </c>
      <c r="CW128">
        <v>885000</v>
      </c>
      <c r="CX128">
        <v>885000</v>
      </c>
      <c r="CY128">
        <v>885000</v>
      </c>
      <c r="CZ128">
        <v>2835624</v>
      </c>
      <c r="DA128">
        <v>2835624</v>
      </c>
      <c r="DB128">
        <v>2835624</v>
      </c>
      <c r="DC128">
        <v>2835624</v>
      </c>
      <c r="DD128">
        <v>885000</v>
      </c>
      <c r="DE128">
        <v>885000</v>
      </c>
      <c r="DF128">
        <v>885000</v>
      </c>
      <c r="DG128">
        <v>885000</v>
      </c>
      <c r="DH128">
        <v>0.69043681519357192</v>
      </c>
      <c r="DI128">
        <v>0.70629676318261259</v>
      </c>
      <c r="DJ128">
        <v>0.67558722055963483</v>
      </c>
      <c r="DK128">
        <v>0.65991951451782715</v>
      </c>
      <c r="DL128">
        <v>0.15180600256372034</v>
      </c>
      <c r="DM128">
        <v>0.16065715128548413</v>
      </c>
      <c r="DN128">
        <v>0.16065715128548413</v>
      </c>
      <c r="DO128">
        <v>0.16065715128548413</v>
      </c>
      <c r="DP128">
        <v>0.69043681519357192</v>
      </c>
      <c r="DQ128">
        <v>0.70629676318261259</v>
      </c>
      <c r="DR128">
        <v>0.67558722055963483</v>
      </c>
      <c r="DS128">
        <v>0.65991951451782715</v>
      </c>
      <c r="DT128">
        <v>0.15180600256372034</v>
      </c>
      <c r="DU128" s="42">
        <v>0.16065715128548413</v>
      </c>
      <c r="DV128">
        <v>0.16065715128548413</v>
      </c>
      <c r="DW128">
        <v>0.16065715128548413</v>
      </c>
      <c r="DX128" s="42">
        <v>0</v>
      </c>
      <c r="DY128">
        <v>0.48116728876823889</v>
      </c>
      <c r="DZ128">
        <v>0.34823252245144976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8.4789998162028178E-8</v>
      </c>
      <c r="EH128">
        <v>8.8679479926631942E-8</v>
      </c>
      <c r="EI128">
        <v>7.5647929105445739E-8</v>
      </c>
      <c r="EJ128">
        <v>7.6664509867905716E-8</v>
      </c>
      <c r="EK128">
        <v>2.1638784085791156E-8</v>
      </c>
      <c r="EL128">
        <v>2.1243617451213146E-8</v>
      </c>
      <c r="EM128">
        <v>1.956771361176073E-8</v>
      </c>
      <c r="EN128">
        <v>1.9688767262963324E-8</v>
      </c>
      <c r="EP128" s="17"/>
      <c r="EQ128" s="17"/>
      <c r="ER128" s="17"/>
      <c r="ES128" s="17"/>
      <c r="ET128" s="17"/>
      <c r="EU128" s="17"/>
      <c r="EV128" s="17"/>
      <c r="EW128" s="17"/>
    </row>
    <row r="129" spans="1:153" x14ac:dyDescent="0.25">
      <c r="A129" t="s">
        <v>174</v>
      </c>
      <c r="B129" s="14">
        <v>0.43412759150293656</v>
      </c>
      <c r="C129" s="14">
        <v>0.45084647636929409</v>
      </c>
      <c r="D129" s="14">
        <v>0.47861977552525709</v>
      </c>
      <c r="E129" s="14">
        <v>0.40121553227997003</v>
      </c>
      <c r="F129" s="14">
        <v>6.1602564535102482E-2</v>
      </c>
      <c r="G129" s="14">
        <v>-4.9630944089324058E-2</v>
      </c>
      <c r="H129">
        <v>71611684</v>
      </c>
      <c r="I129">
        <v>59346620</v>
      </c>
      <c r="J129">
        <v>50872268</v>
      </c>
      <c r="K129">
        <v>125593807</v>
      </c>
      <c r="L129">
        <v>153892362</v>
      </c>
      <c r="M129">
        <v>181274816</v>
      </c>
      <c r="N129">
        <v>182306291</v>
      </c>
      <c r="O129">
        <v>179550169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1</v>
      </c>
      <c r="AI129">
        <v>1</v>
      </c>
      <c r="AJ129">
        <v>1</v>
      </c>
      <c r="AK129">
        <v>1</v>
      </c>
      <c r="AL129">
        <v>1</v>
      </c>
      <c r="AM129">
        <v>1</v>
      </c>
      <c r="AN129">
        <v>0.97239560733001773</v>
      </c>
      <c r="AO129">
        <v>0.9617856867694341</v>
      </c>
      <c r="AP129">
        <v>0.93226655994576302</v>
      </c>
      <c r="AQ129">
        <v>0.97063300899500193</v>
      </c>
      <c r="AR129">
        <v>0.94467293453812773</v>
      </c>
      <c r="AS129">
        <v>0.85870551484585977</v>
      </c>
      <c r="AT129">
        <v>0.60815462058069669</v>
      </c>
      <c r="AU129">
        <v>0.7204543899513175</v>
      </c>
      <c r="AV129">
        <v>0.9617856867694341</v>
      </c>
      <c r="AW129">
        <v>0.93226655994576302</v>
      </c>
      <c r="AX129">
        <v>0.97063300899500193</v>
      </c>
      <c r="AY129">
        <v>0.94467293453812773</v>
      </c>
      <c r="AZ129">
        <v>0.85870551484585977</v>
      </c>
      <c r="BA129">
        <v>0.60815462058069669</v>
      </c>
      <c r="BB129">
        <v>0.7204543899513175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423123225</v>
      </c>
      <c r="BM129">
        <v>373297099</v>
      </c>
      <c r="BN129">
        <v>388194907</v>
      </c>
      <c r="BO129">
        <v>255989648</v>
      </c>
      <c r="BP129">
        <v>266783897</v>
      </c>
      <c r="BQ129">
        <v>269441578</v>
      </c>
      <c r="BR129">
        <v>277642346</v>
      </c>
      <c r="BS129">
        <v>286419751</v>
      </c>
      <c r="BT129">
        <v>423123225</v>
      </c>
      <c r="BU129">
        <v>373297099</v>
      </c>
      <c r="BV129">
        <v>388194907</v>
      </c>
      <c r="BW129">
        <v>255989648</v>
      </c>
      <c r="BX129">
        <v>266783897</v>
      </c>
      <c r="BY129">
        <v>269441578</v>
      </c>
      <c r="BZ129">
        <v>277642346</v>
      </c>
      <c r="CA129">
        <v>286419751</v>
      </c>
      <c r="CB129">
        <v>116528000</v>
      </c>
      <c r="CC129">
        <v>129701830</v>
      </c>
      <c r="CD129">
        <v>185319605</v>
      </c>
      <c r="CE129">
        <v>168652817</v>
      </c>
      <c r="CF129">
        <v>117590580</v>
      </c>
      <c r="CG129">
        <v>60879158</v>
      </c>
      <c r="CH129">
        <v>41208610</v>
      </c>
      <c r="CI129">
        <v>20090594</v>
      </c>
      <c r="CJ129">
        <v>129701830</v>
      </c>
      <c r="CK129">
        <v>185319605</v>
      </c>
      <c r="CL129">
        <v>168652817</v>
      </c>
      <c r="CM129">
        <v>117590580</v>
      </c>
      <c r="CN129">
        <v>60879158</v>
      </c>
      <c r="CO129">
        <v>41208610</v>
      </c>
      <c r="CP129">
        <v>20090594</v>
      </c>
      <c r="CQ129">
        <v>0</v>
      </c>
      <c r="CR129">
        <v>539651225</v>
      </c>
      <c r="CS129">
        <v>502998929</v>
      </c>
      <c r="CT129">
        <v>573514512</v>
      </c>
      <c r="CU129">
        <v>424642465</v>
      </c>
      <c r="CV129">
        <v>384374477</v>
      </c>
      <c r="CW129">
        <v>330320736</v>
      </c>
      <c r="CX129">
        <v>318850956</v>
      </c>
      <c r="CY129">
        <v>306510345</v>
      </c>
      <c r="CZ129">
        <v>552825055</v>
      </c>
      <c r="DA129">
        <v>558616704</v>
      </c>
      <c r="DB129">
        <v>556847724</v>
      </c>
      <c r="DC129">
        <v>373580228</v>
      </c>
      <c r="DD129">
        <v>327663055</v>
      </c>
      <c r="DE129">
        <v>310650188</v>
      </c>
      <c r="DF129">
        <v>297732940</v>
      </c>
      <c r="DG129">
        <v>286419751</v>
      </c>
      <c r="DH129">
        <v>7.5357985576767055</v>
      </c>
      <c r="DI129">
        <v>8.4756120736109324</v>
      </c>
      <c r="DJ129">
        <v>11.27361791693659</v>
      </c>
      <c r="DK129">
        <v>3.3810780574554924</v>
      </c>
      <c r="DL129">
        <v>2.4976839136434856</v>
      </c>
      <c r="DM129">
        <v>1.8222097436855211</v>
      </c>
      <c r="DN129">
        <v>1.7489849321765862</v>
      </c>
      <c r="DO129">
        <v>1.7071014007232708</v>
      </c>
      <c r="DP129">
        <v>7.7197605770589055</v>
      </c>
      <c r="DQ129">
        <v>9.4127804414135134</v>
      </c>
      <c r="DR129">
        <v>10.94599761111496</v>
      </c>
      <c r="DS129">
        <v>2.9745115378181026</v>
      </c>
      <c r="DT129">
        <v>2.1291703547964258</v>
      </c>
      <c r="DU129" s="42">
        <v>1.7136974393619022</v>
      </c>
      <c r="DV129">
        <v>1.6331468232218054</v>
      </c>
      <c r="DW129">
        <v>1.5952073595653369</v>
      </c>
      <c r="DX129" s="42">
        <v>-0.11849007979656534</v>
      </c>
      <c r="DY129">
        <v>0.84419998451496281</v>
      </c>
      <c r="DZ129">
        <v>0.86576458920307087</v>
      </c>
      <c r="EA129">
        <v>0.84698916175739103</v>
      </c>
      <c r="EB129">
        <v>0.88119261173065555</v>
      </c>
      <c r="EC129">
        <v>0.85586578361202448</v>
      </c>
      <c r="ED129">
        <v>0.80332969084272832</v>
      </c>
      <c r="EE129">
        <v>0.79429581960867357</v>
      </c>
      <c r="EF129">
        <v>0.79706077365483718</v>
      </c>
      <c r="EG129">
        <v>1.2089711354966473E-8</v>
      </c>
      <c r="EH129">
        <v>1.4271902287904367E-8</v>
      </c>
      <c r="EI129">
        <v>1.5803141639578556E-8</v>
      </c>
      <c r="EJ129">
        <v>6.8145540298179232E-9</v>
      </c>
      <c r="EK129">
        <v>5.2200751252536385E-9</v>
      </c>
      <c r="EL129">
        <v>4.3817218361356578E-9</v>
      </c>
      <c r="EM129">
        <v>4.372096921520043E-9</v>
      </c>
      <c r="EN129">
        <v>2.9474505954402665E-9</v>
      </c>
      <c r="EP129" s="17"/>
      <c r="EQ129" s="17"/>
      <c r="ER129" s="17"/>
      <c r="ES129" s="17"/>
      <c r="ET129" s="17"/>
      <c r="EU129" s="17"/>
      <c r="EV129" s="17"/>
      <c r="EW129" s="17"/>
    </row>
    <row r="130" spans="1:153" x14ac:dyDescent="0.25">
      <c r="A130" t="s">
        <v>175</v>
      </c>
      <c r="B130" s="14">
        <v>6.33148112817353E-2</v>
      </c>
      <c r="C130" s="14">
        <v>6.8291010286674642E-2</v>
      </c>
      <c r="D130" s="14">
        <v>8.9881759319075438E-2</v>
      </c>
      <c r="E130" s="14">
        <v>5.1131635715774428E-2</v>
      </c>
      <c r="F130" s="14">
        <v>0.31615799710337156</v>
      </c>
      <c r="G130" s="14">
        <v>-1.7159374570900214E-2</v>
      </c>
      <c r="H130">
        <v>14019000</v>
      </c>
      <c r="I130">
        <v>14506635</v>
      </c>
      <c r="J130">
        <v>16746096</v>
      </c>
      <c r="K130">
        <v>18373294</v>
      </c>
      <c r="L130">
        <v>20149458</v>
      </c>
      <c r="M130">
        <v>21636286</v>
      </c>
      <c r="N130">
        <v>21013129</v>
      </c>
      <c r="O130">
        <v>22057325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</v>
      </c>
      <c r="V130">
        <v>1</v>
      </c>
      <c r="W130">
        <v>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1</v>
      </c>
      <c r="AE130">
        <v>1</v>
      </c>
      <c r="AF130">
        <v>0</v>
      </c>
      <c r="AG130">
        <v>0</v>
      </c>
      <c r="AH130">
        <v>0</v>
      </c>
      <c r="AI130">
        <v>0</v>
      </c>
      <c r="AJ130">
        <v>1</v>
      </c>
      <c r="AK130">
        <v>1</v>
      </c>
      <c r="AL130">
        <v>1</v>
      </c>
      <c r="AM130">
        <v>0</v>
      </c>
      <c r="AN130">
        <v>0.98180390103416681</v>
      </c>
      <c r="AO130">
        <v>0.94570147785400416</v>
      </c>
      <c r="AP130">
        <v>0.91576472490152938</v>
      </c>
      <c r="AQ130">
        <v>0.95684848076486018</v>
      </c>
      <c r="AR130">
        <v>0.97059259849987434</v>
      </c>
      <c r="AS130">
        <v>0.97484921523717349</v>
      </c>
      <c r="AT130">
        <v>0.98482738310772977</v>
      </c>
      <c r="AU130">
        <v>0.85473953673862679</v>
      </c>
      <c r="AV130">
        <v>0.94570147785400416</v>
      </c>
      <c r="AW130">
        <v>0.91576472490152938</v>
      </c>
      <c r="AX130">
        <v>0.95684848076486018</v>
      </c>
      <c r="AY130">
        <v>0.97059259849987434</v>
      </c>
      <c r="AZ130">
        <v>0.97484921523717349</v>
      </c>
      <c r="BA130">
        <v>0.98482738310772977</v>
      </c>
      <c r="BB130">
        <v>0.85473953673862679</v>
      </c>
      <c r="BC130">
        <v>0.89234247228839902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10000000</v>
      </c>
      <c r="BQ130">
        <v>10000000</v>
      </c>
      <c r="BR130">
        <v>6500000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10000000</v>
      </c>
      <c r="BY130">
        <v>10000000</v>
      </c>
      <c r="BZ130">
        <v>6500000</v>
      </c>
      <c r="CA130">
        <v>0</v>
      </c>
      <c r="CB130">
        <v>15000000</v>
      </c>
      <c r="CC130">
        <v>15000000</v>
      </c>
      <c r="CD130">
        <v>15000000</v>
      </c>
      <c r="CE130">
        <v>13860000</v>
      </c>
      <c r="CF130">
        <v>18110000</v>
      </c>
      <c r="CG130">
        <v>37475523</v>
      </c>
      <c r="CH130">
        <v>35180314</v>
      </c>
      <c r="CI130">
        <v>20238739</v>
      </c>
      <c r="CJ130">
        <v>15000000</v>
      </c>
      <c r="CK130">
        <v>15000000</v>
      </c>
      <c r="CL130">
        <v>13860000</v>
      </c>
      <c r="CM130">
        <v>18110000</v>
      </c>
      <c r="CN130">
        <v>37475523</v>
      </c>
      <c r="CO130">
        <v>35180314</v>
      </c>
      <c r="CP130">
        <v>20238739</v>
      </c>
      <c r="CQ130">
        <v>19685464</v>
      </c>
      <c r="CR130">
        <v>15000000</v>
      </c>
      <c r="CS130">
        <v>15000000</v>
      </c>
      <c r="CT130">
        <v>15000000</v>
      </c>
      <c r="CU130">
        <v>13860000</v>
      </c>
      <c r="CV130">
        <v>28110000</v>
      </c>
      <c r="CW130">
        <v>47475523</v>
      </c>
      <c r="CX130">
        <v>41680314</v>
      </c>
      <c r="CY130">
        <v>20238739</v>
      </c>
      <c r="CZ130">
        <v>15000000</v>
      </c>
      <c r="DA130">
        <v>15000000</v>
      </c>
      <c r="DB130">
        <v>13860000</v>
      </c>
      <c r="DC130">
        <v>18110000</v>
      </c>
      <c r="DD130">
        <v>47475523</v>
      </c>
      <c r="DE130">
        <v>45180314</v>
      </c>
      <c r="DF130">
        <v>26738739</v>
      </c>
      <c r="DG130">
        <v>19685464</v>
      </c>
      <c r="DH130">
        <v>1.0699764605178685</v>
      </c>
      <c r="DI130">
        <v>1.0340096100853162</v>
      </c>
      <c r="DJ130">
        <v>0.89573116026565236</v>
      </c>
      <c r="DK130">
        <v>0.75435575134213817</v>
      </c>
      <c r="DL130">
        <v>1.3950747459311312</v>
      </c>
      <c r="DM130">
        <v>2.1942547348468215</v>
      </c>
      <c r="DN130">
        <v>1.9835367688458012</v>
      </c>
      <c r="DO130">
        <v>0.91755183368790183</v>
      </c>
      <c r="DP130">
        <v>1.0699764605178685</v>
      </c>
      <c r="DQ130">
        <v>1.0340096100853162</v>
      </c>
      <c r="DR130">
        <v>0.8276555920854628</v>
      </c>
      <c r="DS130">
        <v>0.98566974435830612</v>
      </c>
      <c r="DT130">
        <v>2.3561687366479038</v>
      </c>
      <c r="DU130" s="42">
        <v>2.0881732659662569</v>
      </c>
      <c r="DV130">
        <v>1.2724777447471054</v>
      </c>
      <c r="DW130">
        <v>0.89246832968186307</v>
      </c>
      <c r="DX130" s="42">
        <v>-1.1957049362843937</v>
      </c>
      <c r="DY130">
        <v>0.28703739140418694</v>
      </c>
      <c r="DZ130">
        <v>0.25073350415082629</v>
      </c>
      <c r="EA130">
        <v>0.26229388487512212</v>
      </c>
      <c r="EB130">
        <v>0.25073325003296981</v>
      </c>
      <c r="EC130">
        <v>0.26148777069633472</v>
      </c>
      <c r="ED130">
        <v>0.31024331636577579</v>
      </c>
      <c r="EE130">
        <v>0.32937418064823493</v>
      </c>
      <c r="EF130">
        <v>0.21682186257125508</v>
      </c>
      <c r="EG130">
        <v>7.7502806999090317E-9</v>
      </c>
      <c r="EH130">
        <v>0</v>
      </c>
      <c r="EI130">
        <v>1.497263899794733E-8</v>
      </c>
      <c r="EJ130">
        <v>1.2464736413717535E-8</v>
      </c>
      <c r="EK130">
        <v>8.555394352949604E-9</v>
      </c>
      <c r="EL130">
        <v>8.2500888251489951E-9</v>
      </c>
      <c r="EM130">
        <v>9.7086688393083173E-9</v>
      </c>
      <c r="EN130">
        <v>7.6021764485932139E-9</v>
      </c>
      <c r="EP130" s="17"/>
      <c r="EQ130" s="17"/>
      <c r="ER130" s="17"/>
      <c r="ES130" s="17"/>
      <c r="ET130" s="17"/>
      <c r="EU130" s="17"/>
      <c r="EV130" s="17"/>
      <c r="EW130" s="17"/>
    </row>
    <row r="131" spans="1:153" x14ac:dyDescent="0.25">
      <c r="A131" t="s">
        <v>176</v>
      </c>
      <c r="B131" s="14">
        <v>0.6068020211061903</v>
      </c>
      <c r="C131" s="14">
        <v>0.61200233022098027</v>
      </c>
      <c r="D131" s="14">
        <v>0.56980341502180065</v>
      </c>
      <c r="E131" s="14">
        <v>0.55621244199401199</v>
      </c>
      <c r="F131" s="14">
        <v>-6.8952213276610469E-2</v>
      </c>
      <c r="G131" s="14">
        <v>-5.5789888226968287E-2</v>
      </c>
      <c r="H131">
        <v>3569000</v>
      </c>
      <c r="I131">
        <v>3591000</v>
      </c>
      <c r="J131">
        <v>3333302</v>
      </c>
      <c r="K131">
        <v>3180346</v>
      </c>
      <c r="L131">
        <v>2766658</v>
      </c>
      <c r="M131">
        <v>2789184</v>
      </c>
      <c r="N131">
        <v>3263928</v>
      </c>
      <c r="O131">
        <v>3232051</v>
      </c>
      <c r="P131">
        <v>1</v>
      </c>
      <c r="Q131">
        <v>1</v>
      </c>
      <c r="R131">
        <v>0.6569662615923314</v>
      </c>
      <c r="S131">
        <v>1</v>
      </c>
      <c r="T131">
        <v>1</v>
      </c>
      <c r="U131">
        <v>1</v>
      </c>
      <c r="V131">
        <v>1</v>
      </c>
      <c r="W131">
        <v>1.0070979524979524</v>
      </c>
      <c r="X131">
        <v>1</v>
      </c>
      <c r="Y131">
        <v>1</v>
      </c>
      <c r="Z131">
        <v>0.6569662615923314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0.6569662615923314</v>
      </c>
      <c r="AH131">
        <v>1</v>
      </c>
      <c r="AI131">
        <v>1</v>
      </c>
      <c r="AJ131">
        <v>1</v>
      </c>
      <c r="AK131">
        <v>1</v>
      </c>
      <c r="AL131">
        <v>1</v>
      </c>
      <c r="AM131">
        <v>1</v>
      </c>
      <c r="AN131">
        <v>0</v>
      </c>
      <c r="AO131">
        <v>0</v>
      </c>
      <c r="AP131">
        <v>0</v>
      </c>
      <c r="AQ131">
        <v>0</v>
      </c>
      <c r="AR131">
        <v>0.74275127716536682</v>
      </c>
      <c r="AS131">
        <v>0</v>
      </c>
      <c r="AT131">
        <v>0.96862042373418078</v>
      </c>
      <c r="AU131">
        <v>1.0376808695652173</v>
      </c>
      <c r="AV131">
        <v>0</v>
      </c>
      <c r="AW131">
        <v>0</v>
      </c>
      <c r="AX131">
        <v>0</v>
      </c>
      <c r="AY131">
        <v>0.74275127716536682</v>
      </c>
      <c r="AZ131">
        <v>0</v>
      </c>
      <c r="BA131">
        <v>0.96862042373418078</v>
      </c>
      <c r="BB131">
        <v>1.0376808695652173</v>
      </c>
      <c r="BC131">
        <v>1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1924000</v>
      </c>
      <c r="BM131">
        <v>1264009</v>
      </c>
      <c r="BN131">
        <v>4424009</v>
      </c>
      <c r="BO131">
        <v>10544809</v>
      </c>
      <c r="BP131">
        <v>12210000</v>
      </c>
      <c r="BQ131">
        <v>12210000</v>
      </c>
      <c r="BR131">
        <v>12210000</v>
      </c>
      <c r="BS131">
        <v>12210000</v>
      </c>
      <c r="BT131">
        <v>1924000</v>
      </c>
      <c r="BU131">
        <v>1264009</v>
      </c>
      <c r="BV131">
        <v>4424009</v>
      </c>
      <c r="BW131">
        <v>10544809</v>
      </c>
      <c r="BX131">
        <v>12210000</v>
      </c>
      <c r="BY131">
        <v>12210000</v>
      </c>
      <c r="BZ131">
        <v>12210000</v>
      </c>
      <c r="CA131">
        <v>12210000</v>
      </c>
      <c r="CB131">
        <v>0</v>
      </c>
      <c r="CC131">
        <v>0</v>
      </c>
      <c r="CD131">
        <v>0</v>
      </c>
      <c r="CE131">
        <v>0</v>
      </c>
      <c r="CF131">
        <v>1405200</v>
      </c>
      <c r="CG131">
        <v>0</v>
      </c>
      <c r="CH131">
        <v>1300000</v>
      </c>
      <c r="CI131">
        <v>2300000</v>
      </c>
      <c r="CJ131">
        <v>0</v>
      </c>
      <c r="CK131">
        <v>0</v>
      </c>
      <c r="CL131">
        <v>0</v>
      </c>
      <c r="CM131">
        <v>1405200</v>
      </c>
      <c r="CN131">
        <v>0</v>
      </c>
      <c r="CO131">
        <v>1300000</v>
      </c>
      <c r="CP131">
        <v>2300000</v>
      </c>
      <c r="CQ131">
        <v>2300000</v>
      </c>
      <c r="CR131">
        <v>1924000</v>
      </c>
      <c r="CS131">
        <v>1264009</v>
      </c>
      <c r="CT131">
        <v>4424009</v>
      </c>
      <c r="CU131">
        <v>10544809</v>
      </c>
      <c r="CV131">
        <v>13615200</v>
      </c>
      <c r="CW131">
        <v>12210000</v>
      </c>
      <c r="CX131">
        <v>13510000</v>
      </c>
      <c r="CY131">
        <v>14510000</v>
      </c>
      <c r="CZ131">
        <v>1924000</v>
      </c>
      <c r="DA131">
        <v>1264009</v>
      </c>
      <c r="DB131">
        <v>4424009</v>
      </c>
      <c r="DC131">
        <v>11950009</v>
      </c>
      <c r="DD131">
        <v>12210000</v>
      </c>
      <c r="DE131">
        <v>13510000</v>
      </c>
      <c r="DF131">
        <v>14510000</v>
      </c>
      <c r="DG131">
        <v>14510000</v>
      </c>
      <c r="DH131">
        <v>0.53908657887363409</v>
      </c>
      <c r="DI131">
        <v>0.35199359509885825</v>
      </c>
      <c r="DJ131">
        <v>1.3272151758226527</v>
      </c>
      <c r="DK131">
        <v>3.3156169171530392</v>
      </c>
      <c r="DL131">
        <v>4.9211720422256748</v>
      </c>
      <c r="DM131">
        <v>4.3776244234872994</v>
      </c>
      <c r="DN131">
        <v>4.1391844427940816</v>
      </c>
      <c r="DO131">
        <v>4.4894093564736446</v>
      </c>
      <c r="DP131">
        <v>0.53908657887363409</v>
      </c>
      <c r="DQ131">
        <v>0.35199359509885825</v>
      </c>
      <c r="DR131">
        <v>1.3272151758226527</v>
      </c>
      <c r="DS131">
        <v>3.7574556353302437</v>
      </c>
      <c r="DT131">
        <v>4.4132668367394885</v>
      </c>
      <c r="DU131" s="42">
        <v>4.8437105619421308</v>
      </c>
      <c r="DV131">
        <v>4.4455637501807637</v>
      </c>
      <c r="DW131">
        <v>4.4894093564736446</v>
      </c>
      <c r="DX131" s="42">
        <v>-0.3543012054684862</v>
      </c>
      <c r="DY131">
        <v>0.23889246619446233</v>
      </c>
      <c r="DZ131">
        <v>0.24996751981291412</v>
      </c>
      <c r="EA131">
        <v>0.12736951972359398</v>
      </c>
      <c r="EB131">
        <v>0.44408950593737628</v>
      </c>
      <c r="EC131">
        <v>0.65289350162201576</v>
      </c>
      <c r="ED131">
        <v>0.75458675652655749</v>
      </c>
      <c r="EE131">
        <v>0.89365138414759016</v>
      </c>
      <c r="EF131">
        <v>0.88066252041122028</v>
      </c>
      <c r="EG131">
        <v>7.0038531749205422E-8</v>
      </c>
      <c r="EH131">
        <v>3.5469094882649394E-8</v>
      </c>
      <c r="EI131">
        <v>1.3322810412539165E-7</v>
      </c>
      <c r="EJ131">
        <v>1.8998009482011255E-7</v>
      </c>
      <c r="EK131">
        <v>2.7274305553001399E-7</v>
      </c>
      <c r="EL131">
        <v>3.1010315092590055E-7</v>
      </c>
      <c r="EM131">
        <v>2.622277811544926E-7</v>
      </c>
      <c r="EN131">
        <v>2.6177621751826917E-7</v>
      </c>
      <c r="EP131" s="17"/>
      <c r="EQ131" s="17"/>
      <c r="ER131" s="17"/>
      <c r="ES131" s="17"/>
      <c r="ET131" s="17"/>
      <c r="EU131" s="17"/>
      <c r="EV131" s="17"/>
      <c r="EW131" s="17"/>
    </row>
    <row r="132" spans="1:153" x14ac:dyDescent="0.25">
      <c r="A132" t="s">
        <v>177</v>
      </c>
      <c r="B132" s="14">
        <v>0.12677888014421104</v>
      </c>
      <c r="C132" s="14">
        <v>0.11464587336974716</v>
      </c>
      <c r="D132" s="14">
        <v>0.12488450019854738</v>
      </c>
      <c r="E132" s="14">
        <v>2.975683937323806E-3</v>
      </c>
      <c r="F132" s="14">
        <v>8.930654482241486E-2</v>
      </c>
      <c r="G132" s="14">
        <v>-0.11167018943242335</v>
      </c>
      <c r="H132">
        <v>6820093</v>
      </c>
      <c r="I132">
        <v>6015989</v>
      </c>
      <c r="J132">
        <v>6210885</v>
      </c>
      <c r="K132">
        <v>9327879</v>
      </c>
      <c r="L132">
        <v>7418579</v>
      </c>
      <c r="M132">
        <v>12120809</v>
      </c>
      <c r="N132">
        <v>10450871</v>
      </c>
      <c r="O132">
        <v>10342093</v>
      </c>
      <c r="P132">
        <v>0</v>
      </c>
      <c r="Q132">
        <v>0</v>
      </c>
      <c r="R132">
        <v>0</v>
      </c>
      <c r="S132">
        <v>0</v>
      </c>
      <c r="T132">
        <v>1</v>
      </c>
      <c r="U132">
        <v>1</v>
      </c>
      <c r="V132">
        <v>1</v>
      </c>
      <c r="W132">
        <v>1</v>
      </c>
      <c r="X132">
        <v>0</v>
      </c>
      <c r="Y132">
        <v>0</v>
      </c>
      <c r="Z132">
        <v>0</v>
      </c>
      <c r="AA132">
        <v>0</v>
      </c>
      <c r="AB132">
        <v>1</v>
      </c>
      <c r="AC132">
        <v>1</v>
      </c>
      <c r="AD132">
        <v>1</v>
      </c>
      <c r="AE132">
        <v>1</v>
      </c>
      <c r="AF132">
        <v>0</v>
      </c>
      <c r="AG132">
        <v>0</v>
      </c>
      <c r="AH132">
        <v>0</v>
      </c>
      <c r="AI132">
        <v>1</v>
      </c>
      <c r="AJ132">
        <v>1</v>
      </c>
      <c r="AK132">
        <v>1</v>
      </c>
      <c r="AL132">
        <v>1</v>
      </c>
      <c r="AM132">
        <v>0</v>
      </c>
      <c r="AN132">
        <v>0</v>
      </c>
      <c r="AO132">
        <v>0</v>
      </c>
      <c r="AP132">
        <v>0</v>
      </c>
      <c r="AQ132">
        <v>0.94027316552864848</v>
      </c>
      <c r="AR132">
        <v>0.9433446219436018</v>
      </c>
      <c r="AS132">
        <v>0.97921317416979148</v>
      </c>
      <c r="AT132">
        <v>0.83903116011326428</v>
      </c>
      <c r="AU132">
        <v>0.88593531107646051</v>
      </c>
      <c r="AV132">
        <v>0</v>
      </c>
      <c r="AW132">
        <v>0</v>
      </c>
      <c r="AX132">
        <v>0.94027316552864848</v>
      </c>
      <c r="AY132">
        <v>0.9433446219436018</v>
      </c>
      <c r="AZ132">
        <v>0.97921317416979148</v>
      </c>
      <c r="BA132">
        <v>0.83903116011326428</v>
      </c>
      <c r="BB132">
        <v>0.88593531107646051</v>
      </c>
      <c r="BC132">
        <v>0.8736401809824742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6000000</v>
      </c>
      <c r="BP132">
        <v>3000000</v>
      </c>
      <c r="BQ132">
        <v>3000000</v>
      </c>
      <c r="BR132">
        <v>3000000</v>
      </c>
      <c r="BS132">
        <v>0</v>
      </c>
      <c r="BT132">
        <v>0</v>
      </c>
      <c r="BU132">
        <v>0</v>
      </c>
      <c r="BV132">
        <v>0</v>
      </c>
      <c r="BW132">
        <v>6000000</v>
      </c>
      <c r="BX132">
        <v>3000000</v>
      </c>
      <c r="BY132">
        <v>3000000</v>
      </c>
      <c r="BZ132">
        <v>3000000</v>
      </c>
      <c r="CA132">
        <v>0</v>
      </c>
      <c r="CB132">
        <v>0</v>
      </c>
      <c r="CC132">
        <v>0</v>
      </c>
      <c r="CD132">
        <v>0</v>
      </c>
      <c r="CE132">
        <v>11421217</v>
      </c>
      <c r="CF132">
        <v>10103136</v>
      </c>
      <c r="CG132">
        <v>13006257</v>
      </c>
      <c r="CH132">
        <v>4048176</v>
      </c>
      <c r="CI132">
        <v>3557879</v>
      </c>
      <c r="CJ132">
        <v>0</v>
      </c>
      <c r="CK132">
        <v>0</v>
      </c>
      <c r="CL132">
        <v>11421217</v>
      </c>
      <c r="CM132">
        <v>10103136</v>
      </c>
      <c r="CN132">
        <v>13006257</v>
      </c>
      <c r="CO132">
        <v>4048176</v>
      </c>
      <c r="CP132">
        <v>3557879</v>
      </c>
      <c r="CQ132">
        <v>4670421</v>
      </c>
      <c r="CR132">
        <v>0</v>
      </c>
      <c r="CS132">
        <v>0</v>
      </c>
      <c r="CT132">
        <v>0</v>
      </c>
      <c r="CU132">
        <v>17421217</v>
      </c>
      <c r="CV132">
        <v>13103136</v>
      </c>
      <c r="CW132">
        <v>16006257</v>
      </c>
      <c r="CX132">
        <v>7048176</v>
      </c>
      <c r="CY132">
        <v>3557879</v>
      </c>
      <c r="CZ132">
        <v>0</v>
      </c>
      <c r="DA132">
        <v>0</v>
      </c>
      <c r="DB132">
        <v>11421217</v>
      </c>
      <c r="DC132">
        <v>16103136</v>
      </c>
      <c r="DD132">
        <v>16006257</v>
      </c>
      <c r="DE132">
        <v>7048176</v>
      </c>
      <c r="DF132">
        <v>6557879</v>
      </c>
      <c r="DG132">
        <v>4670421</v>
      </c>
      <c r="DH132">
        <v>0</v>
      </c>
      <c r="DI132">
        <v>0</v>
      </c>
      <c r="DJ132">
        <v>0</v>
      </c>
      <c r="DK132">
        <v>1.8676504058425287</v>
      </c>
      <c r="DL132">
        <v>1.7662595491670305</v>
      </c>
      <c r="DM132">
        <v>1.3205601210282252</v>
      </c>
      <c r="DN132">
        <v>0.67441039124872937</v>
      </c>
      <c r="DO132">
        <v>0.34401924252663363</v>
      </c>
      <c r="DP132">
        <v>0</v>
      </c>
      <c r="DQ132">
        <v>0</v>
      </c>
      <c r="DR132">
        <v>1.8389033124908929</v>
      </c>
      <c r="DS132">
        <v>1.7263448636072574</v>
      </c>
      <c r="DT132">
        <v>2.1575906922336476</v>
      </c>
      <c r="DU132" s="42">
        <v>0.58149385903201678</v>
      </c>
      <c r="DV132">
        <v>0.62749592832980139</v>
      </c>
      <c r="DW132">
        <v>0.45159340570617573</v>
      </c>
      <c r="DX132" s="42">
        <v>-0.12990045332584105</v>
      </c>
      <c r="DY132">
        <v>0</v>
      </c>
      <c r="DZ132">
        <v>0</v>
      </c>
      <c r="EA132">
        <v>0</v>
      </c>
      <c r="EB132">
        <v>0.45875080764877024</v>
      </c>
      <c r="EC132">
        <v>0.61943453178907482</v>
      </c>
      <c r="ED132">
        <v>0.52591221106753072</v>
      </c>
      <c r="EE132">
        <v>0.38955464702272552</v>
      </c>
      <c r="EF132">
        <v>0.38911457119738363</v>
      </c>
      <c r="EG132">
        <v>0</v>
      </c>
      <c r="EH132">
        <v>0</v>
      </c>
      <c r="EI132">
        <v>8.9892978609917537E-10</v>
      </c>
      <c r="EJ132">
        <v>2.5228792862746008E-8</v>
      </c>
      <c r="EK132">
        <v>1.4061457280836743E-8</v>
      </c>
      <c r="EL132">
        <v>3.2139327253050976E-8</v>
      </c>
      <c r="EM132">
        <v>3.7232740811496345E-8</v>
      </c>
      <c r="EN132">
        <v>3.0650219401096809E-8</v>
      </c>
      <c r="EP132" s="17"/>
      <c r="EQ132" s="17"/>
      <c r="ER132" s="17"/>
      <c r="ES132" s="17"/>
      <c r="ET132" s="17"/>
      <c r="EU132" s="17"/>
      <c r="EV132" s="17"/>
      <c r="EW132" s="17"/>
    </row>
    <row r="133" spans="1:153" x14ac:dyDescent="0.25">
      <c r="A133" t="s">
        <v>178</v>
      </c>
      <c r="B133" s="14">
        <v>0</v>
      </c>
      <c r="C133" s="14">
        <v>1.0279648444405891</v>
      </c>
      <c r="D133" s="14">
        <v>0</v>
      </c>
      <c r="E133" s="14">
        <v>0</v>
      </c>
      <c r="F133" s="14">
        <v>-1</v>
      </c>
      <c r="G133" s="14">
        <v>-1.0279648444405891</v>
      </c>
      <c r="H133">
        <v>974000</v>
      </c>
      <c r="I133">
        <v>4012000</v>
      </c>
      <c r="J133">
        <v>2835545</v>
      </c>
      <c r="K133">
        <v>2600000</v>
      </c>
      <c r="L133">
        <v>2600000</v>
      </c>
      <c r="M133">
        <v>2600000</v>
      </c>
      <c r="N133">
        <v>2600000</v>
      </c>
      <c r="O133">
        <v>2600000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  <c r="AN133">
        <v>0</v>
      </c>
      <c r="AO133">
        <v>0.97917138329182707</v>
      </c>
      <c r="AP133">
        <v>0.97287518800155659</v>
      </c>
      <c r="AQ133">
        <v>0.97691133765071514</v>
      </c>
      <c r="AR133">
        <v>0.95775864127465382</v>
      </c>
      <c r="AS133">
        <v>0.89190394147607988</v>
      </c>
      <c r="AT133">
        <v>0</v>
      </c>
      <c r="AU133">
        <v>0.89183124064095709</v>
      </c>
      <c r="AV133">
        <v>0.97917138329182707</v>
      </c>
      <c r="AW133">
        <v>0.97287518800155659</v>
      </c>
      <c r="AX133">
        <v>0.97691133765071514</v>
      </c>
      <c r="AY133">
        <v>0.95775864127465382</v>
      </c>
      <c r="AZ133">
        <v>0.89190394147607988</v>
      </c>
      <c r="BA133">
        <v>0</v>
      </c>
      <c r="BB133">
        <v>0.89183124064095709</v>
      </c>
      <c r="BC133">
        <v>0.94841002367937211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11507058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11507058</v>
      </c>
      <c r="BZ133">
        <v>0</v>
      </c>
      <c r="CA133">
        <v>0</v>
      </c>
      <c r="CB133">
        <v>0</v>
      </c>
      <c r="CC133">
        <v>8650000</v>
      </c>
      <c r="CD133">
        <v>9250000</v>
      </c>
      <c r="CE133">
        <v>9200000</v>
      </c>
      <c r="CF133">
        <v>8102119</v>
      </c>
      <c r="CG133">
        <v>7600000</v>
      </c>
      <c r="CH133">
        <v>0</v>
      </c>
      <c r="CI133">
        <v>10750000</v>
      </c>
      <c r="CJ133">
        <v>8650000</v>
      </c>
      <c r="CK133">
        <v>9250000</v>
      </c>
      <c r="CL133">
        <v>9200000</v>
      </c>
      <c r="CM133">
        <v>8102119</v>
      </c>
      <c r="CN133">
        <v>7600000</v>
      </c>
      <c r="CO133">
        <v>0</v>
      </c>
      <c r="CP133">
        <v>10750000</v>
      </c>
      <c r="CQ133">
        <v>10750000</v>
      </c>
      <c r="CR133">
        <v>0</v>
      </c>
      <c r="CS133">
        <v>8650000</v>
      </c>
      <c r="CT133">
        <v>9250000</v>
      </c>
      <c r="CU133">
        <v>9200000</v>
      </c>
      <c r="CV133">
        <v>8102119</v>
      </c>
      <c r="CW133">
        <v>19107058</v>
      </c>
      <c r="CX133">
        <v>0</v>
      </c>
      <c r="CY133">
        <v>10750000</v>
      </c>
      <c r="CZ133">
        <v>8650000</v>
      </c>
      <c r="DA133">
        <v>9250000</v>
      </c>
      <c r="DB133">
        <v>9200000</v>
      </c>
      <c r="DC133">
        <v>8102119</v>
      </c>
      <c r="DD133">
        <v>7600000</v>
      </c>
      <c r="DE133">
        <v>11507058</v>
      </c>
      <c r="DF133">
        <v>10750000</v>
      </c>
      <c r="DG133">
        <v>10750000</v>
      </c>
      <c r="DH133">
        <v>0</v>
      </c>
      <c r="DI133">
        <v>2.1560319042871385</v>
      </c>
      <c r="DJ133">
        <v>3.2621594790419479</v>
      </c>
      <c r="DK133">
        <v>3.5384615384615383</v>
      </c>
      <c r="DL133">
        <v>3.1161996153846152</v>
      </c>
      <c r="DM133">
        <v>7.3488684615384612</v>
      </c>
      <c r="DN133">
        <v>0</v>
      </c>
      <c r="DO133">
        <v>4.134615384615385</v>
      </c>
      <c r="DP133">
        <v>8.8809034907597528</v>
      </c>
      <c r="DQ133">
        <v>2.3055832502492524</v>
      </c>
      <c r="DR133">
        <v>3.2445261845606401</v>
      </c>
      <c r="DS133">
        <v>3.1161996153846152</v>
      </c>
      <c r="DT133">
        <v>2.9230769230769229</v>
      </c>
      <c r="DU133" s="42">
        <v>4.4257915384615387</v>
      </c>
      <c r="DV133">
        <v>4.134615384615385</v>
      </c>
      <c r="DW133">
        <v>4.134615384615385</v>
      </c>
      <c r="DX133" s="42">
        <v>-0.2911761538461537</v>
      </c>
      <c r="DY133">
        <v>0</v>
      </c>
      <c r="DZ133">
        <v>0.6404560935880349</v>
      </c>
      <c r="EA133">
        <v>0.66855258726237476</v>
      </c>
      <c r="EB133">
        <v>0.70664223732763887</v>
      </c>
      <c r="EC133">
        <v>0.81378874567386028</v>
      </c>
      <c r="ED133">
        <v>0.71961819331141397</v>
      </c>
      <c r="EE133">
        <v>0.77233408156805516</v>
      </c>
      <c r="EF133">
        <v>0.46867502562017477</v>
      </c>
      <c r="EG133">
        <v>0</v>
      </c>
      <c r="EH133">
        <v>0</v>
      </c>
      <c r="EI133">
        <v>0</v>
      </c>
      <c r="EJ133">
        <v>3.1299567141302319E-7</v>
      </c>
      <c r="EK133">
        <v>2.7677622819669767E-7</v>
      </c>
      <c r="EL133">
        <v>2.9705156983386736E-7</v>
      </c>
      <c r="EM133">
        <v>1.4185104453963481E-7</v>
      </c>
      <c r="EN133">
        <v>1.3160294547545545E-7</v>
      </c>
      <c r="EP133" s="17"/>
      <c r="EQ133" s="17"/>
      <c r="ER133" s="17"/>
      <c r="ES133" s="17"/>
      <c r="ET133" s="17"/>
      <c r="EU133" s="17"/>
      <c r="EV133" s="17"/>
      <c r="EW133" s="17"/>
    </row>
    <row r="134" spans="1:153" x14ac:dyDescent="0.25">
      <c r="A134" t="s">
        <v>179</v>
      </c>
      <c r="B134" s="14">
        <v>0.35429553319744994</v>
      </c>
      <c r="C134" s="14">
        <v>0.4232163119418908</v>
      </c>
      <c r="D134" s="14">
        <v>0.37369762761063313</v>
      </c>
      <c r="E134" s="14">
        <v>0</v>
      </c>
      <c r="F134" s="14">
        <v>-0.11700561375823522</v>
      </c>
      <c r="G134" s="14">
        <v>-0.4232163119418908</v>
      </c>
      <c r="H134">
        <v>26954000</v>
      </c>
      <c r="I134">
        <v>26133564</v>
      </c>
      <c r="J134">
        <v>29989798</v>
      </c>
      <c r="K134">
        <v>30945471</v>
      </c>
      <c r="L134">
        <v>30894496</v>
      </c>
      <c r="M134">
        <v>29506542</v>
      </c>
      <c r="N134">
        <v>32632835</v>
      </c>
      <c r="O134">
        <v>29219993</v>
      </c>
      <c r="P134">
        <v>0</v>
      </c>
      <c r="Q134">
        <v>0</v>
      </c>
      <c r="R134">
        <v>0</v>
      </c>
      <c r="S134">
        <v>0</v>
      </c>
      <c r="T134">
        <v>1</v>
      </c>
      <c r="U134">
        <v>1</v>
      </c>
      <c r="V134">
        <v>1</v>
      </c>
      <c r="W134">
        <v>1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1</v>
      </c>
      <c r="AD134">
        <v>1</v>
      </c>
      <c r="AE134">
        <v>1</v>
      </c>
      <c r="AF134">
        <v>0</v>
      </c>
      <c r="AG134">
        <v>0</v>
      </c>
      <c r="AH134">
        <v>0</v>
      </c>
      <c r="AI134">
        <v>1</v>
      </c>
      <c r="AJ134">
        <v>1</v>
      </c>
      <c r="AK134">
        <v>1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2.6185511195877167E-2</v>
      </c>
      <c r="AR134">
        <v>0.93126803647064749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2.6185511195877167E-2</v>
      </c>
      <c r="AY134">
        <v>0.93126803647064749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20444979</v>
      </c>
      <c r="BP134">
        <v>22500894</v>
      </c>
      <c r="BQ134">
        <v>34709682</v>
      </c>
      <c r="BR134">
        <v>34597673</v>
      </c>
      <c r="BS134">
        <v>0</v>
      </c>
      <c r="BT134">
        <v>0</v>
      </c>
      <c r="BU134">
        <v>0</v>
      </c>
      <c r="BV134">
        <v>0</v>
      </c>
      <c r="BW134">
        <v>20444979</v>
      </c>
      <c r="BX134">
        <v>22500894</v>
      </c>
      <c r="BY134">
        <v>34709682</v>
      </c>
      <c r="BZ134">
        <v>34597673</v>
      </c>
      <c r="CA134">
        <v>0</v>
      </c>
      <c r="CB134">
        <v>0</v>
      </c>
      <c r="CC134">
        <v>0</v>
      </c>
      <c r="CD134">
        <v>0</v>
      </c>
      <c r="CE134">
        <v>450000</v>
      </c>
      <c r="CF134">
        <v>425000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450000</v>
      </c>
      <c r="CM134">
        <v>425000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20894979</v>
      </c>
      <c r="CV134">
        <v>22925894</v>
      </c>
      <c r="CW134">
        <v>34709682</v>
      </c>
      <c r="CX134">
        <v>34597673</v>
      </c>
      <c r="CY134">
        <v>0</v>
      </c>
      <c r="CZ134">
        <v>0</v>
      </c>
      <c r="DA134">
        <v>0</v>
      </c>
      <c r="DB134">
        <v>450000</v>
      </c>
      <c r="DC134">
        <v>20869979</v>
      </c>
      <c r="DD134">
        <v>22500894</v>
      </c>
      <c r="DE134">
        <v>34709682</v>
      </c>
      <c r="DF134">
        <v>34597673</v>
      </c>
      <c r="DG134">
        <v>0</v>
      </c>
      <c r="DH134">
        <v>0</v>
      </c>
      <c r="DI134">
        <v>0</v>
      </c>
      <c r="DJ134">
        <v>0</v>
      </c>
      <c r="DK134">
        <v>0.67521929137869641</v>
      </c>
      <c r="DL134">
        <v>0.74207049695842264</v>
      </c>
      <c r="DM134">
        <v>1.1763385218098414</v>
      </c>
      <c r="DN134">
        <v>1.0602104598022206</v>
      </c>
      <c r="DO134">
        <v>0</v>
      </c>
      <c r="DP134">
        <v>0</v>
      </c>
      <c r="DQ134">
        <v>0</v>
      </c>
      <c r="DR134">
        <v>1.5005102735270174E-2</v>
      </c>
      <c r="DS134">
        <v>0.67441141871778265</v>
      </c>
      <c r="DT134">
        <v>0.72831400130301527</v>
      </c>
      <c r="DU134" s="42">
        <v>1.1763385218098414</v>
      </c>
      <c r="DV134">
        <v>1.0602104598022206</v>
      </c>
      <c r="DW134">
        <v>0</v>
      </c>
      <c r="DX134" s="42">
        <v>-1.1763385218098414</v>
      </c>
      <c r="DY134">
        <v>0</v>
      </c>
      <c r="DZ134">
        <v>0</v>
      </c>
      <c r="EA134">
        <v>0</v>
      </c>
      <c r="EB134">
        <v>1.5286219686959281E-2</v>
      </c>
      <c r="EC134">
        <v>0.66753002128933536</v>
      </c>
      <c r="ED134">
        <v>0.63437855123337883</v>
      </c>
      <c r="EE134">
        <v>0.68083026275287084</v>
      </c>
      <c r="EF134">
        <v>0.55884792245537851</v>
      </c>
      <c r="EG134">
        <v>0</v>
      </c>
      <c r="EH134">
        <v>0</v>
      </c>
      <c r="EI134">
        <v>5.0971399297051888E-10</v>
      </c>
      <c r="EJ134">
        <v>2.157117018155372E-8</v>
      </c>
      <c r="EK134">
        <v>2.0533707726883742E-8</v>
      </c>
      <c r="EL134">
        <v>2.3073875032623982E-8</v>
      </c>
      <c r="EM134">
        <v>1.7125325533481186E-8</v>
      </c>
      <c r="EN134">
        <v>0</v>
      </c>
      <c r="EP134" s="17"/>
      <c r="EQ134" s="17"/>
      <c r="ER134" s="17"/>
      <c r="ES134" s="17"/>
      <c r="ET134" s="17"/>
      <c r="EU134" s="17"/>
      <c r="EV134" s="17"/>
      <c r="EW134" s="17"/>
    </row>
    <row r="135" spans="1:153" x14ac:dyDescent="0.25">
      <c r="A135" t="s">
        <v>180</v>
      </c>
      <c r="B135" s="14">
        <v>0.59969906079559898</v>
      </c>
      <c r="C135" s="14">
        <v>0.58751979116944486</v>
      </c>
      <c r="D135" s="14">
        <v>0.67204908553947129</v>
      </c>
      <c r="E135" s="14">
        <v>0.66332829788082992</v>
      </c>
      <c r="F135" s="14">
        <v>0.14387480326709129</v>
      </c>
      <c r="G135" s="14">
        <v>7.580850671138506E-2</v>
      </c>
      <c r="H135">
        <v>18214000</v>
      </c>
      <c r="I135">
        <v>44698499</v>
      </c>
      <c r="J135">
        <v>57481875</v>
      </c>
      <c r="K135">
        <v>56550110</v>
      </c>
      <c r="L135">
        <v>64954048</v>
      </c>
      <c r="M135">
        <v>80833864</v>
      </c>
      <c r="N135">
        <v>83379149</v>
      </c>
      <c r="O135">
        <v>43645958</v>
      </c>
      <c r="P135">
        <v>0</v>
      </c>
      <c r="Q135">
        <v>0</v>
      </c>
      <c r="R135">
        <v>0</v>
      </c>
      <c r="S135">
        <v>0.99358754019297146</v>
      </c>
      <c r="T135">
        <v>999.69978985289708</v>
      </c>
      <c r="U135">
        <v>1</v>
      </c>
      <c r="V135">
        <v>1</v>
      </c>
      <c r="W135">
        <v>1</v>
      </c>
      <c r="X135">
        <v>0</v>
      </c>
      <c r="Y135">
        <v>0</v>
      </c>
      <c r="Z135">
        <v>0</v>
      </c>
      <c r="AA135">
        <v>0.99358754019297146</v>
      </c>
      <c r="AB135">
        <v>999.69978985289708</v>
      </c>
      <c r="AC135">
        <v>1</v>
      </c>
      <c r="AD135">
        <v>1</v>
      </c>
      <c r="AE135">
        <v>1</v>
      </c>
      <c r="AF135">
        <v>0</v>
      </c>
      <c r="AG135">
        <v>0</v>
      </c>
      <c r="AH135">
        <v>0.99358754019297146</v>
      </c>
      <c r="AI135">
        <v>999.69978985289708</v>
      </c>
      <c r="AJ135">
        <v>1</v>
      </c>
      <c r="AK135">
        <v>1</v>
      </c>
      <c r="AL135">
        <v>1</v>
      </c>
      <c r="AM135">
        <v>1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174000000</v>
      </c>
      <c r="BO135">
        <v>166550</v>
      </c>
      <c r="BP135">
        <v>158500000</v>
      </c>
      <c r="BQ135">
        <v>158500000</v>
      </c>
      <c r="BR135">
        <v>151000000</v>
      </c>
      <c r="BS135">
        <v>151000000</v>
      </c>
      <c r="BT135">
        <v>0</v>
      </c>
      <c r="BU135">
        <v>0</v>
      </c>
      <c r="BV135">
        <v>174000000</v>
      </c>
      <c r="BW135">
        <v>166550</v>
      </c>
      <c r="BX135">
        <v>158500000</v>
      </c>
      <c r="BY135">
        <v>158500000</v>
      </c>
      <c r="BZ135">
        <v>151000000</v>
      </c>
      <c r="CA135">
        <v>151000000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174000000</v>
      </c>
      <c r="CU135">
        <v>166550</v>
      </c>
      <c r="CV135">
        <v>158500000</v>
      </c>
      <c r="CW135">
        <v>158500000</v>
      </c>
      <c r="CX135">
        <v>151000000</v>
      </c>
      <c r="CY135">
        <v>151000000</v>
      </c>
      <c r="CZ135">
        <v>0</v>
      </c>
      <c r="DA135">
        <v>0</v>
      </c>
      <c r="DB135">
        <v>174000000</v>
      </c>
      <c r="DC135">
        <v>166550</v>
      </c>
      <c r="DD135">
        <v>158500000</v>
      </c>
      <c r="DE135">
        <v>158500000</v>
      </c>
      <c r="DF135">
        <v>151000000</v>
      </c>
      <c r="DG135">
        <v>151000000</v>
      </c>
      <c r="DH135">
        <v>0</v>
      </c>
      <c r="DI135">
        <v>0</v>
      </c>
      <c r="DJ135">
        <v>3.0270411325309063</v>
      </c>
      <c r="DK135">
        <v>2.9451755266258544E-3</v>
      </c>
      <c r="DL135">
        <v>2.4401866377904575</v>
      </c>
      <c r="DM135">
        <v>1.9608118696391899</v>
      </c>
      <c r="DN135">
        <v>1.8110043315505655</v>
      </c>
      <c r="DO135">
        <v>3.4596559892212699</v>
      </c>
      <c r="DP135">
        <v>0</v>
      </c>
      <c r="DQ135">
        <v>0</v>
      </c>
      <c r="DR135">
        <v>3.0270411325309063</v>
      </c>
      <c r="DS135">
        <v>2.9451755266258544E-3</v>
      </c>
      <c r="DT135">
        <v>2.4401866377904575</v>
      </c>
      <c r="DU135" s="42">
        <v>1.9608118696391899</v>
      </c>
      <c r="DV135">
        <v>1.8110043315505655</v>
      </c>
      <c r="DW135">
        <v>3.4596559892212699</v>
      </c>
      <c r="DX135" s="42">
        <v>1.4988441195820801</v>
      </c>
      <c r="DY135">
        <v>0</v>
      </c>
      <c r="DZ135">
        <v>0</v>
      </c>
      <c r="EA135">
        <v>0</v>
      </c>
      <c r="EB135">
        <v>0.86419278865685578</v>
      </c>
      <c r="EC135">
        <v>8.8885909718066486E-4</v>
      </c>
      <c r="ED135">
        <v>0.90322109098861791</v>
      </c>
      <c r="EE135">
        <v>0.90034456385272899</v>
      </c>
      <c r="EF135">
        <v>0.8817985073592276</v>
      </c>
      <c r="EG135">
        <v>0</v>
      </c>
      <c r="EH135">
        <v>0</v>
      </c>
      <c r="EI135">
        <v>1.503417883736144E-8</v>
      </c>
      <c r="EJ135">
        <v>1.5718079013120662E-11</v>
      </c>
      <c r="EK135">
        <v>1.390553966688293E-8</v>
      </c>
      <c r="EL135">
        <v>1.1138210142382022E-8</v>
      </c>
      <c r="EM135">
        <v>1.0575767658161486E-8</v>
      </c>
      <c r="EN135">
        <v>1.9915400460274952E-8</v>
      </c>
      <c r="EP135" s="17"/>
      <c r="EQ135" s="17"/>
      <c r="ER135" s="17"/>
      <c r="ES135" s="17"/>
      <c r="ET135" s="17"/>
      <c r="EU135" s="17"/>
      <c r="EV135" s="17"/>
      <c r="EW135" s="17"/>
    </row>
    <row r="136" spans="1:153" x14ac:dyDescent="0.25">
      <c r="A136" t="s">
        <v>181</v>
      </c>
      <c r="B136" s="14">
        <v>0.5785957615849433</v>
      </c>
      <c r="C136" s="14">
        <v>0.57882880235755252</v>
      </c>
      <c r="D136" s="14">
        <v>0.57828869039089592</v>
      </c>
      <c r="E136" s="14">
        <v>0.58878194191691202</v>
      </c>
      <c r="F136" s="14">
        <v>-9.3311176716973641E-4</v>
      </c>
      <c r="G136" s="14">
        <v>9.9531395593595029E-3</v>
      </c>
      <c r="H136">
        <v>23901707</v>
      </c>
      <c r="I136">
        <v>20415722</v>
      </c>
      <c r="J136">
        <v>25021631</v>
      </c>
      <c r="K136">
        <v>26104938</v>
      </c>
      <c r="L136">
        <v>31750114</v>
      </c>
      <c r="M136">
        <v>30218620</v>
      </c>
      <c r="N136">
        <v>37267319</v>
      </c>
      <c r="O136">
        <v>41737221</v>
      </c>
      <c r="P136">
        <v>0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0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1</v>
      </c>
      <c r="AK136">
        <v>1</v>
      </c>
      <c r="AL136">
        <v>1</v>
      </c>
      <c r="AM136">
        <v>1</v>
      </c>
      <c r="AN136">
        <v>0.98597104616225073</v>
      </c>
      <c r="AO136">
        <v>0.36211448116181832</v>
      </c>
      <c r="AP136">
        <v>0.4778572621531203</v>
      </c>
      <c r="AQ136">
        <v>0.82700179873105872</v>
      </c>
      <c r="AR136">
        <v>0.78643187439960116</v>
      </c>
      <c r="AS136">
        <v>0.40479056136355052</v>
      </c>
      <c r="AT136">
        <v>0.20877012896169281</v>
      </c>
      <c r="AU136">
        <v>0</v>
      </c>
      <c r="AV136">
        <v>0.36211448116181832</v>
      </c>
      <c r="AW136">
        <v>0.4778572621531203</v>
      </c>
      <c r="AX136">
        <v>0.82700179873105872</v>
      </c>
      <c r="AY136">
        <v>0.78643187439960116</v>
      </c>
      <c r="AZ136">
        <v>0.40479056136355052</v>
      </c>
      <c r="BA136">
        <v>0.20877012896169281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108544010</v>
      </c>
      <c r="BM136">
        <v>108544010</v>
      </c>
      <c r="BN136">
        <v>108544010</v>
      </c>
      <c r="BO136">
        <v>108544010</v>
      </c>
      <c r="BP136">
        <v>108544010</v>
      </c>
      <c r="BQ136">
        <v>124500000</v>
      </c>
      <c r="BR136">
        <v>124500000</v>
      </c>
      <c r="BS136">
        <v>124500000</v>
      </c>
      <c r="BT136">
        <v>108544010</v>
      </c>
      <c r="BU136">
        <v>108544010</v>
      </c>
      <c r="BV136">
        <v>108544010</v>
      </c>
      <c r="BW136">
        <v>108544010</v>
      </c>
      <c r="BX136">
        <v>108544010</v>
      </c>
      <c r="BY136">
        <v>124500000</v>
      </c>
      <c r="BZ136">
        <v>124500000</v>
      </c>
      <c r="CA136">
        <v>124500000</v>
      </c>
      <c r="CB136">
        <v>90241000</v>
      </c>
      <c r="CC136">
        <v>4863615</v>
      </c>
      <c r="CD136">
        <v>4228816</v>
      </c>
      <c r="CE136">
        <v>12965042</v>
      </c>
      <c r="CF136">
        <v>7133766</v>
      </c>
      <c r="CG136">
        <v>3000000</v>
      </c>
      <c r="CH136">
        <v>2321404</v>
      </c>
      <c r="CI136">
        <v>0</v>
      </c>
      <c r="CJ136">
        <v>4863615</v>
      </c>
      <c r="CK136">
        <v>4228816</v>
      </c>
      <c r="CL136">
        <v>12965042</v>
      </c>
      <c r="CM136">
        <v>7133766</v>
      </c>
      <c r="CN136">
        <v>3000000</v>
      </c>
      <c r="CO136">
        <v>2321404</v>
      </c>
      <c r="CP136">
        <v>0</v>
      </c>
      <c r="CQ136">
        <v>0</v>
      </c>
      <c r="CR136">
        <v>198785010</v>
      </c>
      <c r="CS136">
        <v>113407625</v>
      </c>
      <c r="CT136">
        <v>112772826</v>
      </c>
      <c r="CU136">
        <v>121509052</v>
      </c>
      <c r="CV136">
        <v>115677776</v>
      </c>
      <c r="CW136">
        <v>127500000</v>
      </c>
      <c r="CX136">
        <v>126821404</v>
      </c>
      <c r="CY136">
        <v>124500000</v>
      </c>
      <c r="CZ136">
        <v>113407625</v>
      </c>
      <c r="DA136">
        <v>112772826</v>
      </c>
      <c r="DB136">
        <v>121509052</v>
      </c>
      <c r="DC136">
        <v>115677776</v>
      </c>
      <c r="DD136">
        <v>111544010</v>
      </c>
      <c r="DE136">
        <v>126821404</v>
      </c>
      <c r="DF136">
        <v>124500000</v>
      </c>
      <c r="DG136">
        <v>124500000</v>
      </c>
      <c r="DH136">
        <v>8.316770429827459</v>
      </c>
      <c r="DI136">
        <v>5.5549162062453634</v>
      </c>
      <c r="DJ136">
        <v>4.5070133917329374</v>
      </c>
      <c r="DK136">
        <v>4.6546385974944666</v>
      </c>
      <c r="DL136">
        <v>3.643381437937514</v>
      </c>
      <c r="DM136">
        <v>4.2192528977167054</v>
      </c>
      <c r="DN136">
        <v>3.40301925126409</v>
      </c>
      <c r="DO136">
        <v>2.9829489605932316</v>
      </c>
      <c r="DP136">
        <v>4.7447500297782081</v>
      </c>
      <c r="DQ136">
        <v>5.5238225716435601</v>
      </c>
      <c r="DR136">
        <v>4.8561603358310252</v>
      </c>
      <c r="DS136">
        <v>4.4312603232384618</v>
      </c>
      <c r="DT136">
        <v>3.5131845510853914</v>
      </c>
      <c r="DU136" s="42">
        <v>4.1967966770156941</v>
      </c>
      <c r="DV136">
        <v>3.3407286421650024</v>
      </c>
      <c r="DW136">
        <v>2.9829489605932316</v>
      </c>
      <c r="DX136" s="42">
        <v>-1.2138477164224626</v>
      </c>
      <c r="DY136">
        <v>0.76535744273028739</v>
      </c>
      <c r="DZ136">
        <v>0.7722733094412304</v>
      </c>
      <c r="EA136">
        <v>0.7663341384000516</v>
      </c>
      <c r="EB136">
        <v>0.78534346224678908</v>
      </c>
      <c r="EC136">
        <v>0.7614900846397229</v>
      </c>
      <c r="ED136">
        <v>0.72921150051890549</v>
      </c>
      <c r="EE136">
        <v>0.74647293383382374</v>
      </c>
      <c r="EF136">
        <v>0.72681836469300631</v>
      </c>
      <c r="EG136">
        <v>3.2310383080222281E-8</v>
      </c>
      <c r="EH136">
        <v>3.7536470098880248E-8</v>
      </c>
      <c r="EI136">
        <v>3.1386581564039091E-8</v>
      </c>
      <c r="EJ136">
        <v>2.9170346416441323E-8</v>
      </c>
      <c r="EK136">
        <v>2.2967208889987149E-8</v>
      </c>
      <c r="EL136">
        <v>2.4702416385454521E-8</v>
      </c>
      <c r="EM136">
        <v>1.9502834767722525E-8</v>
      </c>
      <c r="EN136">
        <v>1.8063036513870655E-8</v>
      </c>
      <c r="EP136" s="17"/>
      <c r="EQ136" s="17"/>
      <c r="ER136" s="17"/>
      <c r="ES136" s="17"/>
      <c r="ET136" s="17"/>
      <c r="EU136" s="17"/>
      <c r="EV136" s="17"/>
      <c r="EW136" s="17"/>
    </row>
    <row r="137" spans="1:153" x14ac:dyDescent="0.25">
      <c r="A137" t="s">
        <v>182</v>
      </c>
      <c r="B137" s="14">
        <v>9.5139210286399475E-2</v>
      </c>
      <c r="C137" s="14">
        <v>0.18294588888615745</v>
      </c>
      <c r="D137" s="14">
        <v>0.2094643369269075</v>
      </c>
      <c r="E137" s="14">
        <v>0.13138890453206833</v>
      </c>
      <c r="F137" s="14">
        <v>0.14495241299055259</v>
      </c>
      <c r="G137" s="14">
        <v>-5.1556984354089119E-2</v>
      </c>
      <c r="H137">
        <v>985051000</v>
      </c>
      <c r="I137">
        <v>978900000</v>
      </c>
      <c r="J137">
        <v>984386000</v>
      </c>
      <c r="K137">
        <v>973492000</v>
      </c>
      <c r="L137">
        <v>973492000</v>
      </c>
      <c r="M137">
        <v>973492000</v>
      </c>
      <c r="N137">
        <v>973492000</v>
      </c>
      <c r="O137">
        <v>973492000</v>
      </c>
      <c r="P137">
        <v>1</v>
      </c>
      <c r="Q137">
        <v>0.66864009378663536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0.66864009378663536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0.66864009378663536</v>
      </c>
      <c r="AG137">
        <v>1</v>
      </c>
      <c r="AH137">
        <v>1</v>
      </c>
      <c r="AI137">
        <v>1</v>
      </c>
      <c r="AJ137">
        <v>1</v>
      </c>
      <c r="AK137">
        <v>1</v>
      </c>
      <c r="AL137">
        <v>1</v>
      </c>
      <c r="AM137">
        <v>1</v>
      </c>
      <c r="AN137">
        <v>9.5078404973568023E-2</v>
      </c>
      <c r="AO137">
        <v>0.2146639490471792</v>
      </c>
      <c r="AP137">
        <v>0.14801948887165314</v>
      </c>
      <c r="AQ137">
        <v>0.29157889421134647</v>
      </c>
      <c r="AR137">
        <v>0.38848385984881884</v>
      </c>
      <c r="AS137">
        <v>0.24414205286808602</v>
      </c>
      <c r="AT137">
        <v>0.13383771650287427</v>
      </c>
      <c r="AU137">
        <v>0.1167072114789923</v>
      </c>
      <c r="AV137">
        <v>0.2146639490471792</v>
      </c>
      <c r="AW137">
        <v>0.14801948887165314</v>
      </c>
      <c r="AX137">
        <v>0.29157889421134647</v>
      </c>
      <c r="AY137">
        <v>0.38848385984881884</v>
      </c>
      <c r="AZ137">
        <v>0.24414205286808602</v>
      </c>
      <c r="BA137">
        <v>0.13383771650287427</v>
      </c>
      <c r="BB137">
        <v>0.1167072114789923</v>
      </c>
      <c r="BC137">
        <v>0.2658912540630165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102663000</v>
      </c>
      <c r="BM137">
        <v>87271000</v>
      </c>
      <c r="BN137">
        <v>212690000</v>
      </c>
      <c r="BO137">
        <v>188790000</v>
      </c>
      <c r="BP137">
        <v>124029000</v>
      </c>
      <c r="BQ137">
        <v>139078000</v>
      </c>
      <c r="BR137">
        <v>114183000</v>
      </c>
      <c r="BS137">
        <v>64800000</v>
      </c>
      <c r="BT137">
        <v>102663000</v>
      </c>
      <c r="BU137">
        <v>87271000</v>
      </c>
      <c r="BV137">
        <v>212690000</v>
      </c>
      <c r="BW137">
        <v>188790000</v>
      </c>
      <c r="BX137">
        <v>124029000</v>
      </c>
      <c r="BY137">
        <v>139078000</v>
      </c>
      <c r="BZ137">
        <v>114183000</v>
      </c>
      <c r="CA137">
        <v>64800000</v>
      </c>
      <c r="CB137">
        <v>38417000</v>
      </c>
      <c r="CC137">
        <v>84361000</v>
      </c>
      <c r="CD137">
        <v>76528000</v>
      </c>
      <c r="CE137">
        <v>161670000</v>
      </c>
      <c r="CF137">
        <v>193855000</v>
      </c>
      <c r="CG137">
        <v>175325000</v>
      </c>
      <c r="CH137">
        <v>86097000</v>
      </c>
      <c r="CI137">
        <v>73593000</v>
      </c>
      <c r="CJ137">
        <v>84361000</v>
      </c>
      <c r="CK137">
        <v>76528000</v>
      </c>
      <c r="CL137">
        <v>161670000</v>
      </c>
      <c r="CM137">
        <v>193855000</v>
      </c>
      <c r="CN137">
        <v>175325000</v>
      </c>
      <c r="CO137">
        <v>86097000</v>
      </c>
      <c r="CP137">
        <v>73593000</v>
      </c>
      <c r="CQ137">
        <v>149780000</v>
      </c>
      <c r="CR137">
        <v>141080000</v>
      </c>
      <c r="CS137">
        <v>171632000</v>
      </c>
      <c r="CT137">
        <v>289218000</v>
      </c>
      <c r="CU137">
        <v>350460000</v>
      </c>
      <c r="CV137">
        <v>317884000</v>
      </c>
      <c r="CW137">
        <v>314403000</v>
      </c>
      <c r="CX137">
        <v>200280000</v>
      </c>
      <c r="CY137">
        <v>138393000</v>
      </c>
      <c r="CZ137">
        <v>187024000</v>
      </c>
      <c r="DA137">
        <v>163799000</v>
      </c>
      <c r="DB137">
        <v>374360000</v>
      </c>
      <c r="DC137">
        <v>382645000</v>
      </c>
      <c r="DD137">
        <v>299354000</v>
      </c>
      <c r="DE137">
        <v>225175000</v>
      </c>
      <c r="DF137">
        <v>187776000</v>
      </c>
      <c r="DG137">
        <v>214580000</v>
      </c>
      <c r="DH137">
        <v>0.14322101089182185</v>
      </c>
      <c r="DI137">
        <v>0.17533149453468178</v>
      </c>
      <c r="DJ137">
        <v>0.29380547874512641</v>
      </c>
      <c r="DK137">
        <v>0.36000295842184632</v>
      </c>
      <c r="DL137">
        <v>0.32653992020478856</v>
      </c>
      <c r="DM137">
        <v>0.32296413324403284</v>
      </c>
      <c r="DN137">
        <v>0.20573358589490207</v>
      </c>
      <c r="DO137">
        <v>0.14216141478306962</v>
      </c>
      <c r="DP137">
        <v>0.1898622507870151</v>
      </c>
      <c r="DQ137">
        <v>0.16732965573603023</v>
      </c>
      <c r="DR137">
        <v>0.38029797254329095</v>
      </c>
      <c r="DS137">
        <v>0.39306434978407628</v>
      </c>
      <c r="DT137">
        <v>0.30750535186729833</v>
      </c>
      <c r="DU137" s="42">
        <v>0.2313064719586807</v>
      </c>
      <c r="DV137">
        <v>0.19288910437887521</v>
      </c>
      <c r="DW137">
        <v>0.22042297214563653</v>
      </c>
      <c r="DX137" s="42">
        <v>-1.0883499813044178E-2</v>
      </c>
      <c r="DY137">
        <v>0.22036888554311174</v>
      </c>
      <c r="DZ137">
        <v>0.22343549516270467</v>
      </c>
      <c r="EA137">
        <v>0.14453201518389561</v>
      </c>
      <c r="EB137">
        <v>0.25397178603847159</v>
      </c>
      <c r="EC137">
        <v>0.26612118008707386</v>
      </c>
      <c r="ED137">
        <v>0.17563971076601007</v>
      </c>
      <c r="EE137">
        <v>0.1255882723671779</v>
      </c>
      <c r="EF137">
        <v>0.10084791822863072</v>
      </c>
      <c r="EG137">
        <v>2.2682632184801062E-10</v>
      </c>
      <c r="EH137">
        <v>1.3707583032860571E-10</v>
      </c>
      <c r="EI137">
        <v>2.5800020117969133E-10</v>
      </c>
      <c r="EJ137">
        <v>2.7336760865736325E-10</v>
      </c>
      <c r="EK137">
        <v>1.8042234632232218E-10</v>
      </c>
      <c r="EL137">
        <v>1.290080168785957E-10</v>
      </c>
      <c r="EM137">
        <v>1.035939876533456E-10</v>
      </c>
      <c r="EN137">
        <v>1.910859312870052E-10</v>
      </c>
      <c r="EP137" s="17"/>
      <c r="EQ137" s="17"/>
      <c r="ER137" s="17"/>
      <c r="ES137" s="17"/>
      <c r="ET137" s="17"/>
      <c r="EU137" s="17"/>
      <c r="EV137" s="17"/>
      <c r="EW137" s="17"/>
    </row>
    <row r="138" spans="1:153" x14ac:dyDescent="0.25">
      <c r="A138" t="s">
        <v>183</v>
      </c>
      <c r="B138" s="14">
        <v>5.1586162788617692E-4</v>
      </c>
      <c r="C138" s="14">
        <v>0.62492776186429622</v>
      </c>
      <c r="D138" s="14">
        <v>0.55496918230008474</v>
      </c>
      <c r="E138" s="14">
        <v>0.63207502861793385</v>
      </c>
      <c r="F138" s="14">
        <v>-0.11194666621228305</v>
      </c>
      <c r="G138" s="14">
        <v>7.1472667536376377E-3</v>
      </c>
      <c r="H138">
        <v>104197206</v>
      </c>
      <c r="I138">
        <v>126815737</v>
      </c>
      <c r="J138">
        <v>152704567</v>
      </c>
      <c r="K138">
        <v>181710469</v>
      </c>
      <c r="L138">
        <v>91414657</v>
      </c>
      <c r="M138">
        <v>343747155</v>
      </c>
      <c r="N138">
        <v>288912608</v>
      </c>
      <c r="O138">
        <v>284180181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1</v>
      </c>
      <c r="BJ138">
        <v>1</v>
      </c>
      <c r="BK138">
        <v>1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674218188</v>
      </c>
      <c r="BR138">
        <v>609037157</v>
      </c>
      <c r="BS138">
        <v>603887266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674218188</v>
      </c>
      <c r="BZ138">
        <v>609037157</v>
      </c>
      <c r="CA138">
        <v>603887266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674218188</v>
      </c>
      <c r="CX138">
        <v>609037157</v>
      </c>
      <c r="CY138">
        <v>603887266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674218188</v>
      </c>
      <c r="DF138">
        <v>609037157</v>
      </c>
      <c r="DG138">
        <v>603887266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1.9613782345340429</v>
      </c>
      <c r="DN138">
        <v>2.1080324642668415</v>
      </c>
      <c r="DO138">
        <v>2.1250154175952192</v>
      </c>
      <c r="DP138">
        <v>0</v>
      </c>
      <c r="DQ138">
        <v>0</v>
      </c>
      <c r="DR138">
        <v>0</v>
      </c>
      <c r="DS138">
        <v>0</v>
      </c>
      <c r="DT138">
        <v>0</v>
      </c>
      <c r="DU138" s="42">
        <v>1.9613782345340429</v>
      </c>
      <c r="DV138">
        <v>2.1080324642668415</v>
      </c>
      <c r="DW138">
        <v>2.1250154175952192</v>
      </c>
      <c r="DX138" s="42">
        <v>0.16363718306117625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2.5609358855301275E-9</v>
      </c>
      <c r="EM138">
        <v>2.6629961883773907E-9</v>
      </c>
      <c r="EN138">
        <v>3.1916628902988367E-9</v>
      </c>
      <c r="EP138" s="17"/>
      <c r="EQ138" s="17"/>
      <c r="ER138" s="17"/>
      <c r="ES138" s="17"/>
      <c r="ET138" s="17"/>
      <c r="EU138" s="17"/>
      <c r="EV138" s="17"/>
      <c r="EW138" s="17"/>
    </row>
    <row r="139" spans="1:153" x14ac:dyDescent="0.25">
      <c r="A139" t="s">
        <v>184</v>
      </c>
      <c r="B139" s="14">
        <v>0.2164968735027594</v>
      </c>
      <c r="C139" s="14">
        <v>0.20900629954074046</v>
      </c>
      <c r="D139" s="14">
        <v>0.20532804860596984</v>
      </c>
      <c r="E139" s="14">
        <v>0</v>
      </c>
      <c r="F139" s="14">
        <v>-1.7598756319082309E-2</v>
      </c>
      <c r="G139" s="14">
        <v>-0.20900629954074046</v>
      </c>
      <c r="H139">
        <v>2069408</v>
      </c>
      <c r="I139">
        <v>2472142</v>
      </c>
      <c r="J139">
        <v>2567786</v>
      </c>
      <c r="K139">
        <v>2511611</v>
      </c>
      <c r="L139">
        <v>2435923</v>
      </c>
      <c r="M139">
        <v>2776625</v>
      </c>
      <c r="N139">
        <v>2817677</v>
      </c>
      <c r="O139">
        <v>2532416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>
        <v>1</v>
      </c>
      <c r="AE139">
        <v>1</v>
      </c>
      <c r="AF139">
        <v>1</v>
      </c>
      <c r="AG139">
        <v>1</v>
      </c>
      <c r="AH139">
        <v>1</v>
      </c>
      <c r="AI139">
        <v>1</v>
      </c>
      <c r="AJ139">
        <v>1</v>
      </c>
      <c r="AK139">
        <v>1</v>
      </c>
      <c r="AL139">
        <v>1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2919734</v>
      </c>
      <c r="BM139">
        <v>2300000</v>
      </c>
      <c r="BN139">
        <v>2300000</v>
      </c>
      <c r="BO139">
        <v>2300000</v>
      </c>
      <c r="BP139">
        <v>2300000</v>
      </c>
      <c r="BQ139">
        <v>2300000</v>
      </c>
      <c r="BR139">
        <v>2300000</v>
      </c>
      <c r="BS139">
        <v>0</v>
      </c>
      <c r="BT139">
        <v>2919734</v>
      </c>
      <c r="BU139">
        <v>2300000</v>
      </c>
      <c r="BV139">
        <v>2300000</v>
      </c>
      <c r="BW139">
        <v>2300000</v>
      </c>
      <c r="BX139">
        <v>2300000</v>
      </c>
      <c r="BY139">
        <v>2300000</v>
      </c>
      <c r="BZ139">
        <v>2300000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2919734</v>
      </c>
      <c r="CS139">
        <v>2300000</v>
      </c>
      <c r="CT139">
        <v>2300000</v>
      </c>
      <c r="CU139">
        <v>2300000</v>
      </c>
      <c r="CV139">
        <v>2300000</v>
      </c>
      <c r="CW139">
        <v>2300000</v>
      </c>
      <c r="CX139">
        <v>2300000</v>
      </c>
      <c r="CY139">
        <v>0</v>
      </c>
      <c r="CZ139">
        <v>2919734</v>
      </c>
      <c r="DA139">
        <v>2300000</v>
      </c>
      <c r="DB139">
        <v>2300000</v>
      </c>
      <c r="DC139">
        <v>2300000</v>
      </c>
      <c r="DD139">
        <v>2300000</v>
      </c>
      <c r="DE139">
        <v>2300000</v>
      </c>
      <c r="DF139">
        <v>2300000</v>
      </c>
      <c r="DG139">
        <v>0</v>
      </c>
      <c r="DH139">
        <v>1.4109030215404599</v>
      </c>
      <c r="DI139">
        <v>0.93036726854687146</v>
      </c>
      <c r="DJ139">
        <v>0.89571327205616047</v>
      </c>
      <c r="DK139">
        <v>0.91574690507407397</v>
      </c>
      <c r="DL139">
        <v>0.94420061717878601</v>
      </c>
      <c r="DM139">
        <v>0.82834376266150456</v>
      </c>
      <c r="DN139">
        <v>0.81627525085380614</v>
      </c>
      <c r="DO139">
        <v>0</v>
      </c>
      <c r="DP139">
        <v>1.4109030215404599</v>
      </c>
      <c r="DQ139">
        <v>0.93036726854687146</v>
      </c>
      <c r="DR139">
        <v>0.89571327205616047</v>
      </c>
      <c r="DS139">
        <v>0.91574690507407397</v>
      </c>
      <c r="DT139">
        <v>0.94420061717878601</v>
      </c>
      <c r="DU139" s="42">
        <v>0.82834376266150456</v>
      </c>
      <c r="DV139">
        <v>0.81627525085380614</v>
      </c>
      <c r="DW139">
        <v>0</v>
      </c>
      <c r="DX139" s="42">
        <v>-0.82834376266150456</v>
      </c>
      <c r="DY139">
        <v>0.39967150287434983</v>
      </c>
      <c r="DZ139">
        <v>0.40326642414150637</v>
      </c>
      <c r="EA139">
        <v>0.31162284097872878</v>
      </c>
      <c r="EB139">
        <v>0.31239668837778378</v>
      </c>
      <c r="EC139">
        <v>0.35774268719508268</v>
      </c>
      <c r="ED139">
        <v>0.34797838176738521</v>
      </c>
      <c r="EE139">
        <v>0.33222169066751717</v>
      </c>
      <c r="EF139">
        <v>0.3229713362939039</v>
      </c>
      <c r="EG139">
        <v>1.9487042871270738E-7</v>
      </c>
      <c r="EH139">
        <v>1.2605377886008521E-7</v>
      </c>
      <c r="EI139">
        <v>1.2165993909842323E-7</v>
      </c>
      <c r="EJ139">
        <v>1.4243554722251285E-7</v>
      </c>
      <c r="EK139">
        <v>1.4285278383897406E-7</v>
      </c>
      <c r="EL139">
        <v>1.196494631675207E-7</v>
      </c>
      <c r="EM139">
        <v>1.1462326458778061E-7</v>
      </c>
      <c r="EN139">
        <v>0</v>
      </c>
      <c r="EP139" s="17"/>
      <c r="EQ139" s="17"/>
      <c r="ER139" s="17"/>
      <c r="ES139" s="17"/>
      <c r="ET139" s="17"/>
      <c r="EU139" s="17"/>
      <c r="EV139" s="17"/>
      <c r="EW139" s="17"/>
    </row>
    <row r="140" spans="1:153" x14ac:dyDescent="0.25">
      <c r="A140" t="s">
        <v>185</v>
      </c>
      <c r="B140" s="14">
        <v>0.10441331357361892</v>
      </c>
      <c r="C140" s="14">
        <v>8.8959886207502503E-2</v>
      </c>
      <c r="D140" s="14">
        <v>0.1001540907033712</v>
      </c>
      <c r="E140" s="14">
        <v>7.4525334199482721E-2</v>
      </c>
      <c r="F140" s="14">
        <v>0.12583429423187167</v>
      </c>
      <c r="G140" s="14">
        <v>-1.4434552008019783E-2</v>
      </c>
      <c r="H140">
        <v>864362000</v>
      </c>
      <c r="I140">
        <v>897814000</v>
      </c>
      <c r="J140">
        <v>461605520</v>
      </c>
      <c r="K140">
        <v>509787863</v>
      </c>
      <c r="L140">
        <v>514965652</v>
      </c>
      <c r="M140">
        <v>531472000</v>
      </c>
      <c r="N140">
        <v>537522000</v>
      </c>
      <c r="O140">
        <v>529323000</v>
      </c>
      <c r="P140">
        <v>1</v>
      </c>
      <c r="Q140">
        <v>1</v>
      </c>
      <c r="R140">
        <v>0.99999782257467484</v>
      </c>
      <c r="S140">
        <v>0.99999999664425487</v>
      </c>
      <c r="T140">
        <v>1</v>
      </c>
      <c r="U140">
        <v>1</v>
      </c>
      <c r="V140">
        <v>1</v>
      </c>
      <c r="W140">
        <v>1.0000044172733056</v>
      </c>
      <c r="X140">
        <v>1</v>
      </c>
      <c r="Y140">
        <v>1</v>
      </c>
      <c r="Z140">
        <v>0.99999782257467484</v>
      </c>
      <c r="AA140">
        <v>0.99999999664425487</v>
      </c>
      <c r="AB140">
        <v>1</v>
      </c>
      <c r="AC140">
        <v>1</v>
      </c>
      <c r="AD140">
        <v>1</v>
      </c>
      <c r="AE140">
        <v>1.0000044172733056</v>
      </c>
      <c r="AF140">
        <v>1</v>
      </c>
      <c r="AG140">
        <v>0.99999782257467484</v>
      </c>
      <c r="AH140">
        <v>0.99999999664425487</v>
      </c>
      <c r="AI140">
        <v>1</v>
      </c>
      <c r="AJ140">
        <v>1</v>
      </c>
      <c r="AK140">
        <v>1</v>
      </c>
      <c r="AL140">
        <v>1.0000044172733056</v>
      </c>
      <c r="AM140">
        <v>1</v>
      </c>
      <c r="AN140">
        <v>0.9933656811991558</v>
      </c>
      <c r="AO140">
        <v>0.9964144386411804</v>
      </c>
      <c r="AP140">
        <v>0.97071978640649514</v>
      </c>
      <c r="AQ140">
        <v>0.98751765629915633</v>
      </c>
      <c r="AR140">
        <v>0.98892540726898137</v>
      </c>
      <c r="AS140">
        <v>0.98342657168121395</v>
      </c>
      <c r="AT140">
        <v>0.986399065867541</v>
      </c>
      <c r="AU140">
        <v>0.99464691480379086</v>
      </c>
      <c r="AV140">
        <v>0.9964144386411804</v>
      </c>
      <c r="AW140">
        <v>0.97071978640649514</v>
      </c>
      <c r="AX140">
        <v>0.98751765629915633</v>
      </c>
      <c r="AY140">
        <v>0.98892540726898137</v>
      </c>
      <c r="AZ140">
        <v>0.98342657168121395</v>
      </c>
      <c r="BA140">
        <v>0.986399065867541</v>
      </c>
      <c r="BB140">
        <v>0.99464691480379086</v>
      </c>
      <c r="BC140">
        <v>0.9911232063781239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635412000</v>
      </c>
      <c r="BM140">
        <v>459257000</v>
      </c>
      <c r="BN140">
        <v>297996405</v>
      </c>
      <c r="BO140">
        <v>206883768</v>
      </c>
      <c r="BP140">
        <v>224042000</v>
      </c>
      <c r="BQ140">
        <v>192879000</v>
      </c>
      <c r="BR140">
        <v>226384000</v>
      </c>
      <c r="BS140">
        <v>166807000</v>
      </c>
      <c r="BT140">
        <v>635412000</v>
      </c>
      <c r="BU140">
        <v>459257000</v>
      </c>
      <c r="BV140">
        <v>297996405</v>
      </c>
      <c r="BW140">
        <v>206883768</v>
      </c>
      <c r="BX140">
        <v>224042000</v>
      </c>
      <c r="BY140">
        <v>192879000</v>
      </c>
      <c r="BZ140">
        <v>226384000</v>
      </c>
      <c r="CA140">
        <v>166807000</v>
      </c>
      <c r="CB140">
        <v>275356000</v>
      </c>
      <c r="CC140">
        <v>442411000</v>
      </c>
      <c r="CD140">
        <v>622443000</v>
      </c>
      <c r="CE140">
        <v>809351837</v>
      </c>
      <c r="CF140">
        <v>1114374719</v>
      </c>
      <c r="CG140">
        <v>1103263000</v>
      </c>
      <c r="CH140">
        <v>1144652000</v>
      </c>
      <c r="CI140">
        <v>1220388000</v>
      </c>
      <c r="CJ140">
        <v>442411000</v>
      </c>
      <c r="CK140">
        <v>622443000</v>
      </c>
      <c r="CL140">
        <v>809351837</v>
      </c>
      <c r="CM140">
        <v>1114374719</v>
      </c>
      <c r="CN140">
        <v>1103263000</v>
      </c>
      <c r="CO140">
        <v>1144652000</v>
      </c>
      <c r="CP140">
        <v>1220388000</v>
      </c>
      <c r="CQ140">
        <v>1318737000</v>
      </c>
      <c r="CR140">
        <v>910768000</v>
      </c>
      <c r="CS140">
        <v>901668000</v>
      </c>
      <c r="CT140">
        <v>920439405</v>
      </c>
      <c r="CU140">
        <v>1016235605</v>
      </c>
      <c r="CV140">
        <v>1338416719</v>
      </c>
      <c r="CW140">
        <v>1296142000</v>
      </c>
      <c r="CX140">
        <v>1371036000</v>
      </c>
      <c r="CY140">
        <v>1387195000</v>
      </c>
      <c r="CZ140">
        <v>1077823000</v>
      </c>
      <c r="DA140">
        <v>1081700000</v>
      </c>
      <c r="DB140">
        <v>1107348242</v>
      </c>
      <c r="DC140">
        <v>1321258487</v>
      </c>
      <c r="DD140">
        <v>1327305000</v>
      </c>
      <c r="DE140">
        <v>1337531000</v>
      </c>
      <c r="DF140">
        <v>1446772000</v>
      </c>
      <c r="DG140">
        <v>1485544000</v>
      </c>
      <c r="DH140">
        <v>1.0536881538059286</v>
      </c>
      <c r="DI140">
        <v>1.0042926485886832</v>
      </c>
      <c r="DJ140">
        <v>1.9939956632234381</v>
      </c>
      <c r="DK140">
        <v>1.9934480178081446</v>
      </c>
      <c r="DL140">
        <v>2.599040758935899</v>
      </c>
      <c r="DM140">
        <v>2.4387775837673482</v>
      </c>
      <c r="DN140">
        <v>2.5506602520454975</v>
      </c>
      <c r="DO140">
        <v>2.6206966256897961</v>
      </c>
      <c r="DP140">
        <v>1.2469578718175949</v>
      </c>
      <c r="DQ140">
        <v>1.2048152512658523</v>
      </c>
      <c r="DR140">
        <v>2.3989059792872496</v>
      </c>
      <c r="DS140">
        <v>2.591780979689585</v>
      </c>
      <c r="DT140">
        <v>2.5774631664171652</v>
      </c>
      <c r="DU140" s="42">
        <v>2.5166537465755487</v>
      </c>
      <c r="DV140">
        <v>2.691558671086951</v>
      </c>
      <c r="DW140">
        <v>2.8064981117389571</v>
      </c>
      <c r="DX140" s="42">
        <v>0.28984436516340839</v>
      </c>
      <c r="DY140">
        <v>0.84993060889143524</v>
      </c>
      <c r="DZ140">
        <v>0.8573420577043005</v>
      </c>
      <c r="EA140">
        <v>0.67318463568245746</v>
      </c>
      <c r="EB140">
        <v>0.83507739135655679</v>
      </c>
      <c r="EC140">
        <v>0.88695068824964418</v>
      </c>
      <c r="ED140">
        <v>0.91916337265829939</v>
      </c>
      <c r="EE140">
        <v>0.91834505354771645</v>
      </c>
      <c r="EF140">
        <v>0.92918578423564835</v>
      </c>
      <c r="EG140">
        <v>7.9307724696115594E-10</v>
      </c>
      <c r="EH140">
        <v>4.3397001592603693E-10</v>
      </c>
      <c r="EI140">
        <v>9.3968847329360293E-10</v>
      </c>
      <c r="EJ140">
        <v>8.5709238441915011E-10</v>
      </c>
      <c r="EK140">
        <v>1.1635641825712112E-9</v>
      </c>
      <c r="EL140">
        <v>1.3079767071759298E-9</v>
      </c>
      <c r="EM140">
        <v>1.6168899325263207E-9</v>
      </c>
      <c r="EN140">
        <v>1.5056271494764408E-9</v>
      </c>
      <c r="EP140" s="17"/>
      <c r="EQ140" s="17"/>
      <c r="ER140" s="17"/>
      <c r="ES140" s="17"/>
      <c r="ET140" s="17"/>
      <c r="EU140" s="17"/>
      <c r="EV140" s="17"/>
      <c r="EW140" s="17"/>
    </row>
    <row r="141" spans="1:153" x14ac:dyDescent="0.25">
      <c r="A141" t="s">
        <v>186</v>
      </c>
      <c r="B141" s="14">
        <v>6.9064202364371122E-2</v>
      </c>
      <c r="C141" s="14">
        <v>6.8904578715455397E-2</v>
      </c>
      <c r="D141" s="14">
        <v>0</v>
      </c>
      <c r="E141" s="14">
        <v>0</v>
      </c>
      <c r="F141" s="14">
        <v>-1</v>
      </c>
      <c r="G141" s="14">
        <v>-6.8904578715455397E-2</v>
      </c>
      <c r="H141">
        <v>87723196</v>
      </c>
      <c r="I141">
        <v>90395099</v>
      </c>
      <c r="J141">
        <v>143401826</v>
      </c>
      <c r="K141">
        <v>143520151</v>
      </c>
      <c r="L141">
        <v>148526281</v>
      </c>
      <c r="M141">
        <v>148540571</v>
      </c>
      <c r="N141">
        <v>120674831</v>
      </c>
      <c r="O141">
        <v>115348313</v>
      </c>
      <c r="P141">
        <v>0</v>
      </c>
      <c r="Q141">
        <v>1</v>
      </c>
      <c r="R141">
        <v>1.0671449825196824</v>
      </c>
      <c r="S141">
        <v>1</v>
      </c>
      <c r="T141">
        <v>1</v>
      </c>
      <c r="U141">
        <v>1</v>
      </c>
      <c r="V141">
        <v>1</v>
      </c>
      <c r="W141">
        <v>0</v>
      </c>
      <c r="X141">
        <v>0</v>
      </c>
      <c r="Y141">
        <v>1</v>
      </c>
      <c r="Z141">
        <v>1</v>
      </c>
      <c r="AA141">
        <v>1</v>
      </c>
      <c r="AB141">
        <v>1</v>
      </c>
      <c r="AC141">
        <v>1</v>
      </c>
      <c r="AD141">
        <v>1</v>
      </c>
      <c r="AE141">
        <v>0</v>
      </c>
      <c r="AF141">
        <v>1</v>
      </c>
      <c r="AG141">
        <v>1</v>
      </c>
      <c r="AH141">
        <v>1</v>
      </c>
      <c r="AI141">
        <v>1</v>
      </c>
      <c r="AJ141">
        <v>1</v>
      </c>
      <c r="AK141">
        <v>1</v>
      </c>
      <c r="AL141">
        <v>0</v>
      </c>
      <c r="AM141">
        <v>0</v>
      </c>
      <c r="AN141">
        <v>2.5895584559844487</v>
      </c>
      <c r="AO141">
        <v>0</v>
      </c>
      <c r="AP141">
        <v>36.644350387982904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36.644350387982904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1.1428366170348645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8637204</v>
      </c>
      <c r="BM141">
        <v>131520207</v>
      </c>
      <c r="BN141">
        <v>16974183</v>
      </c>
      <c r="BO141">
        <v>11276621</v>
      </c>
      <c r="BP141">
        <v>11493564</v>
      </c>
      <c r="BQ141">
        <v>11591429</v>
      </c>
      <c r="BR141">
        <v>0</v>
      </c>
      <c r="BS141">
        <v>0</v>
      </c>
      <c r="BT141">
        <v>8637204</v>
      </c>
      <c r="BU141">
        <v>131520207</v>
      </c>
      <c r="BV141">
        <v>16974183</v>
      </c>
      <c r="BW141">
        <v>11276621</v>
      </c>
      <c r="BX141">
        <v>11493564</v>
      </c>
      <c r="BY141">
        <v>11591429</v>
      </c>
      <c r="BZ141">
        <v>0</v>
      </c>
      <c r="CA141">
        <v>0</v>
      </c>
      <c r="CB141">
        <v>3601000</v>
      </c>
      <c r="CC141">
        <v>0</v>
      </c>
      <c r="CD141">
        <v>240990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240990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12238204</v>
      </c>
      <c r="CS141">
        <v>131520207</v>
      </c>
      <c r="CT141">
        <v>17215173</v>
      </c>
      <c r="CU141">
        <v>11276621</v>
      </c>
      <c r="CV141">
        <v>11493564</v>
      </c>
      <c r="CW141">
        <v>11591429</v>
      </c>
      <c r="CX141">
        <v>0</v>
      </c>
      <c r="CY141">
        <v>0</v>
      </c>
      <c r="CZ141">
        <v>8637204</v>
      </c>
      <c r="DA141">
        <v>131761197</v>
      </c>
      <c r="DB141">
        <v>16974183</v>
      </c>
      <c r="DC141">
        <v>11276621</v>
      </c>
      <c r="DD141">
        <v>11493564</v>
      </c>
      <c r="DE141">
        <v>11591429</v>
      </c>
      <c r="DF141">
        <v>0</v>
      </c>
      <c r="DG141">
        <v>0</v>
      </c>
      <c r="DH141">
        <v>0.13950932658677873</v>
      </c>
      <c r="DI141">
        <v>1.4549484259096834</v>
      </c>
      <c r="DJ141">
        <v>0.12004849226954753</v>
      </c>
      <c r="DK141">
        <v>7.8571691302080637E-2</v>
      </c>
      <c r="DL141">
        <v>7.738404222213037E-2</v>
      </c>
      <c r="DM141">
        <v>7.8035441239821271E-2</v>
      </c>
      <c r="DN141">
        <v>0</v>
      </c>
      <c r="DO141">
        <v>0</v>
      </c>
      <c r="DP141">
        <v>9.8459750600057933E-2</v>
      </c>
      <c r="DQ141">
        <v>1.457614389027883</v>
      </c>
      <c r="DR141">
        <v>0.1183679697356155</v>
      </c>
      <c r="DS141">
        <v>7.8571691302080637E-2</v>
      </c>
      <c r="DT141">
        <v>7.738404222213037E-2</v>
      </c>
      <c r="DU141" s="42">
        <v>7.8035441239821271E-2</v>
      </c>
      <c r="DV141">
        <v>0</v>
      </c>
      <c r="DW141">
        <v>0</v>
      </c>
      <c r="DX141" s="42">
        <v>-7.8035441239821271E-2</v>
      </c>
      <c r="DY141">
        <v>8.6556257962166191E-2</v>
      </c>
      <c r="DZ141">
        <v>0.30937277432016608</v>
      </c>
      <c r="EA141">
        <v>0.84382486968432546</v>
      </c>
      <c r="EB141">
        <v>0.17560356842798161</v>
      </c>
      <c r="EC141">
        <v>0.73614754780599179</v>
      </c>
      <c r="ED141">
        <v>0.71414030313653321</v>
      </c>
      <c r="EE141">
        <v>0.67143453854008039</v>
      </c>
      <c r="EF141">
        <v>0</v>
      </c>
      <c r="EG141">
        <v>3.5266929207659748E-9</v>
      </c>
      <c r="EH141">
        <v>9.3177786316760097E-9</v>
      </c>
      <c r="EI141">
        <v>1.2245560138682028E-9</v>
      </c>
      <c r="EJ141">
        <v>5.1292277960743768E-9</v>
      </c>
      <c r="EK141">
        <v>4.8081746767532215E-9</v>
      </c>
      <c r="EL141">
        <v>4.5202097583163349E-9</v>
      </c>
      <c r="EM141">
        <v>0</v>
      </c>
      <c r="EN141">
        <v>0</v>
      </c>
      <c r="EP141" s="17"/>
      <c r="EQ141" s="17"/>
      <c r="ER141" s="17"/>
      <c r="ES141" s="17"/>
      <c r="ET141" s="17"/>
      <c r="EU141" s="17"/>
      <c r="EV141" s="17"/>
      <c r="EW141" s="17"/>
    </row>
    <row r="142" spans="1:153" x14ac:dyDescent="0.25">
      <c r="A142" t="s">
        <v>187</v>
      </c>
      <c r="B142" s="14">
        <v>0.34548730954163764</v>
      </c>
      <c r="C142" s="14">
        <v>0.1680928999029894</v>
      </c>
      <c r="D142" s="14">
        <v>0.58866464949500152</v>
      </c>
      <c r="E142" s="14">
        <v>0.46418939569024947</v>
      </c>
      <c r="F142" s="14">
        <v>2.5020197154950305</v>
      </c>
      <c r="G142" s="14">
        <v>0.29609649578726005</v>
      </c>
      <c r="H142">
        <v>67906000</v>
      </c>
      <c r="I142">
        <v>92822300</v>
      </c>
      <c r="J142">
        <v>124836831</v>
      </c>
      <c r="K142">
        <v>84082690</v>
      </c>
      <c r="L142">
        <v>52293212</v>
      </c>
      <c r="M142">
        <v>435579367</v>
      </c>
      <c r="N142">
        <v>480234792</v>
      </c>
      <c r="O142">
        <v>503166354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1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1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1</v>
      </c>
      <c r="AL142">
        <v>1</v>
      </c>
      <c r="AM142">
        <v>1</v>
      </c>
      <c r="AN142">
        <v>0.76316781715876791</v>
      </c>
      <c r="AO142">
        <v>0.58508080618739866</v>
      </c>
      <c r="AP142">
        <v>0.40777119658111732</v>
      </c>
      <c r="AQ142">
        <v>1.0123874443495218</v>
      </c>
      <c r="AR142">
        <v>0.8469915538993078</v>
      </c>
      <c r="AS142">
        <v>1.2266160443598329E-3</v>
      </c>
      <c r="AT142">
        <v>1.6099628342856519E-2</v>
      </c>
      <c r="AU142">
        <v>4.0877610289377392E-4</v>
      </c>
      <c r="AV142">
        <v>0.58508080618739866</v>
      </c>
      <c r="AW142">
        <v>0.40777119658111732</v>
      </c>
      <c r="AX142">
        <v>1.0123874443495218</v>
      </c>
      <c r="AY142">
        <v>0.8469915538993078</v>
      </c>
      <c r="AZ142">
        <v>1.2266160443598329E-3</v>
      </c>
      <c r="BA142">
        <v>1.6099628342856519E-2</v>
      </c>
      <c r="BB142">
        <v>4.0877610289377392E-4</v>
      </c>
      <c r="BC142">
        <v>0.62577040452733013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140000000</v>
      </c>
      <c r="BR142">
        <v>1049504320</v>
      </c>
      <c r="BS142">
        <v>870132695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140000000</v>
      </c>
      <c r="BZ142">
        <v>1049504320</v>
      </c>
      <c r="CA142">
        <v>870132695</v>
      </c>
      <c r="CB142">
        <v>105250000</v>
      </c>
      <c r="CC142">
        <v>71790000</v>
      </c>
      <c r="CD142">
        <v>61142923</v>
      </c>
      <c r="CE142">
        <v>125438949</v>
      </c>
      <c r="CF142">
        <v>180881785</v>
      </c>
      <c r="CG142">
        <v>67859</v>
      </c>
      <c r="CH142">
        <v>1146385</v>
      </c>
      <c r="CI142">
        <v>25303</v>
      </c>
      <c r="CJ142">
        <v>71790000</v>
      </c>
      <c r="CK142">
        <v>61142923</v>
      </c>
      <c r="CL142">
        <v>125438949</v>
      </c>
      <c r="CM142">
        <v>180881785</v>
      </c>
      <c r="CN142">
        <v>67859</v>
      </c>
      <c r="CO142">
        <v>1146385</v>
      </c>
      <c r="CP142">
        <v>25303</v>
      </c>
      <c r="CQ142">
        <v>140062721</v>
      </c>
      <c r="CR142">
        <v>105250000</v>
      </c>
      <c r="CS142">
        <v>71790000</v>
      </c>
      <c r="CT142">
        <v>61142923</v>
      </c>
      <c r="CU142">
        <v>125438949</v>
      </c>
      <c r="CV142">
        <v>180881785</v>
      </c>
      <c r="CW142">
        <v>140067859</v>
      </c>
      <c r="CX142">
        <v>1050650705</v>
      </c>
      <c r="CY142">
        <v>870157998</v>
      </c>
      <c r="CZ142">
        <v>71790000</v>
      </c>
      <c r="DA142">
        <v>61142923</v>
      </c>
      <c r="DB142">
        <v>125438949</v>
      </c>
      <c r="DC142">
        <v>180881785</v>
      </c>
      <c r="DD142">
        <v>67859</v>
      </c>
      <c r="DE142">
        <v>141146385</v>
      </c>
      <c r="DF142">
        <v>1049529623</v>
      </c>
      <c r="DG142">
        <v>1010195416</v>
      </c>
      <c r="DH142">
        <v>1.5499366771713841</v>
      </c>
      <c r="DI142">
        <v>0.77341328538508525</v>
      </c>
      <c r="DJ142">
        <v>0.48978272285684665</v>
      </c>
      <c r="DK142">
        <v>1.4918522349843946</v>
      </c>
      <c r="DL142">
        <v>3.4589916756308638</v>
      </c>
      <c r="DM142">
        <v>0.32156679037554137</v>
      </c>
      <c r="DN142">
        <v>2.1877854801490519</v>
      </c>
      <c r="DO142">
        <v>1.7293644360012197</v>
      </c>
      <c r="DP142">
        <v>1.0571967131034077</v>
      </c>
      <c r="DQ142">
        <v>0.65870941573307273</v>
      </c>
      <c r="DR142">
        <v>1.0048232400260144</v>
      </c>
      <c r="DS142">
        <v>2.1512368954894283</v>
      </c>
      <c r="DT142">
        <v>1.297663643227729E-3</v>
      </c>
      <c r="DU142" s="42">
        <v>0.32404286266387822</v>
      </c>
      <c r="DV142">
        <v>2.18545103454312</v>
      </c>
      <c r="DW142">
        <v>2.0076768010605095</v>
      </c>
      <c r="DX142" s="42">
        <v>1.6836339383966312</v>
      </c>
      <c r="DY142">
        <v>0.52446158599176806</v>
      </c>
      <c r="DZ142">
        <v>0.35298976777118357</v>
      </c>
      <c r="EA142">
        <v>0.25015009924928283</v>
      </c>
      <c r="EB142">
        <v>0.28725420629934106</v>
      </c>
      <c r="EC142">
        <v>0.60779384828037986</v>
      </c>
      <c r="ED142">
        <v>2.3086164325874511E-4</v>
      </c>
      <c r="EE142">
        <v>0.39856966049122106</v>
      </c>
      <c r="EF142">
        <v>0.84163912515452788</v>
      </c>
      <c r="EG142">
        <v>5.1982117599502781E-9</v>
      </c>
      <c r="EH142">
        <v>2.6949353684328315E-9</v>
      </c>
      <c r="EI142">
        <v>2.32954128572873E-9</v>
      </c>
      <c r="EJ142">
        <v>4.9034637593274696E-9</v>
      </c>
      <c r="EK142">
        <v>4.4147535488687344E-12</v>
      </c>
      <c r="EL142">
        <v>9.1503338010778893E-10</v>
      </c>
      <c r="EM142">
        <v>1.7525575805314162E-9</v>
      </c>
      <c r="EN142">
        <v>1.3164944294652407E-9</v>
      </c>
    </row>
    <row r="143" spans="1:153" x14ac:dyDescent="0.25">
      <c r="A143" t="s">
        <v>188</v>
      </c>
      <c r="B143" s="14">
        <v>0.68442825324746526</v>
      </c>
      <c r="C143" s="14">
        <v>0.49776205042417621</v>
      </c>
      <c r="D143" s="14">
        <v>0.69917049860247049</v>
      </c>
      <c r="E143" s="14">
        <v>0.71785747164765512</v>
      </c>
      <c r="F143" s="14">
        <v>0.40462797034579218</v>
      </c>
      <c r="G143" s="14">
        <v>0.22009542122347892</v>
      </c>
      <c r="H143">
        <v>298818940</v>
      </c>
      <c r="I143">
        <v>239000000</v>
      </c>
      <c r="J143">
        <v>239000000</v>
      </c>
      <c r="K143">
        <v>233399000</v>
      </c>
      <c r="L143">
        <v>1091420000</v>
      </c>
      <c r="M143">
        <v>528375000</v>
      </c>
      <c r="N143">
        <v>597117000</v>
      </c>
      <c r="O143">
        <v>603109000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1.0009906292208355</v>
      </c>
      <c r="W143">
        <v>1.0006279538456386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>
        <v>1.0009906292208355</v>
      </c>
      <c r="AE143">
        <v>1.0006279538456386</v>
      </c>
      <c r="AF143">
        <v>1</v>
      </c>
      <c r="AG143">
        <v>1</v>
      </c>
      <c r="AH143">
        <v>1</v>
      </c>
      <c r="AI143">
        <v>1</v>
      </c>
      <c r="AJ143">
        <v>1</v>
      </c>
      <c r="AK143">
        <v>1.0009906292208355</v>
      </c>
      <c r="AL143">
        <v>1.0006279538456386</v>
      </c>
      <c r="AM143">
        <v>1.0004739356300125</v>
      </c>
      <c r="AN143">
        <v>0.95169429898448032</v>
      </c>
      <c r="AO143">
        <v>0.95609681069393082</v>
      </c>
      <c r="AP143">
        <v>0.92517645677186833</v>
      </c>
      <c r="AQ143">
        <v>0.2256715609755883</v>
      </c>
      <c r="AR143">
        <v>0</v>
      </c>
      <c r="AS143">
        <v>2.5909612466224969E-3</v>
      </c>
      <c r="AT143">
        <v>0.96149791564531684</v>
      </c>
      <c r="AU143">
        <v>4.2892527034374432E-3</v>
      </c>
      <c r="AV143">
        <v>0.95609681069393082</v>
      </c>
      <c r="AW143">
        <v>0.92517645677186833</v>
      </c>
      <c r="AX143">
        <v>0.2256715609755883</v>
      </c>
      <c r="AY143">
        <v>0</v>
      </c>
      <c r="AZ143">
        <v>2.5909612466224969E-3</v>
      </c>
      <c r="BA143">
        <v>0.96149791564531684</v>
      </c>
      <c r="BB143">
        <v>4.2892527034374432E-3</v>
      </c>
      <c r="BC143">
        <v>0.65207869915334604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1379808256</v>
      </c>
      <c r="BM143">
        <v>1329789884</v>
      </c>
      <c r="BN143">
        <v>1608000000</v>
      </c>
      <c r="BO143">
        <v>1645674000</v>
      </c>
      <c r="BP143">
        <v>1710404000</v>
      </c>
      <c r="BQ143">
        <v>1430404000</v>
      </c>
      <c r="BR143">
        <v>2030404000</v>
      </c>
      <c r="BS143">
        <v>2392730000</v>
      </c>
      <c r="BT143">
        <v>1379808256</v>
      </c>
      <c r="BU143">
        <v>1329789884</v>
      </c>
      <c r="BV143">
        <v>1608000000</v>
      </c>
      <c r="BW143">
        <v>1645674000</v>
      </c>
      <c r="BX143">
        <v>1710404000</v>
      </c>
      <c r="BY143">
        <v>1430404000</v>
      </c>
      <c r="BZ143">
        <v>2030404000</v>
      </c>
      <c r="CA143">
        <v>2392730000</v>
      </c>
      <c r="CB143">
        <v>260434000</v>
      </c>
      <c r="CC143">
        <v>339179712</v>
      </c>
      <c r="CD143">
        <v>327280474</v>
      </c>
      <c r="CE143">
        <v>8715718</v>
      </c>
      <c r="CF143">
        <v>0</v>
      </c>
      <c r="CG143">
        <v>70000</v>
      </c>
      <c r="CH143">
        <v>600142000</v>
      </c>
      <c r="CI143">
        <v>142000</v>
      </c>
      <c r="CJ143">
        <v>339179712</v>
      </c>
      <c r="CK143">
        <v>327280474</v>
      </c>
      <c r="CL143">
        <v>8715718</v>
      </c>
      <c r="CM143">
        <v>0</v>
      </c>
      <c r="CN143">
        <v>70000</v>
      </c>
      <c r="CO143">
        <v>600142000</v>
      </c>
      <c r="CP143">
        <v>142000</v>
      </c>
      <c r="CQ143">
        <v>37816000</v>
      </c>
      <c r="CR143">
        <v>1640242256</v>
      </c>
      <c r="CS143">
        <v>1668969596</v>
      </c>
      <c r="CT143">
        <v>1935280474</v>
      </c>
      <c r="CU143">
        <v>1654389718</v>
      </c>
      <c r="CV143">
        <v>1710404000</v>
      </c>
      <c r="CW143">
        <v>1430474000</v>
      </c>
      <c r="CX143">
        <v>2630546000</v>
      </c>
      <c r="CY143">
        <v>2392872000</v>
      </c>
      <c r="CZ143">
        <v>1718987968</v>
      </c>
      <c r="DA143">
        <v>1657070358</v>
      </c>
      <c r="DB143">
        <v>1616715718</v>
      </c>
      <c r="DC143">
        <v>1645674000</v>
      </c>
      <c r="DD143">
        <v>1710474000</v>
      </c>
      <c r="DE143">
        <v>2030546000</v>
      </c>
      <c r="DF143">
        <v>2030546000</v>
      </c>
      <c r="DG143">
        <v>2430546000</v>
      </c>
      <c r="DH143">
        <v>5.4890839784118102</v>
      </c>
      <c r="DI143">
        <v>6.9831363849372385</v>
      </c>
      <c r="DJ143">
        <v>8.0974078410041841</v>
      </c>
      <c r="DK143">
        <v>7.0882468133968013</v>
      </c>
      <c r="DL143">
        <v>1.5671363911234906</v>
      </c>
      <c r="DM143">
        <v>2.7073082564466526</v>
      </c>
      <c r="DN143">
        <v>4.4054113347970327</v>
      </c>
      <c r="DO143">
        <v>3.9675614192459405</v>
      </c>
      <c r="DP143">
        <v>5.7526071406317154</v>
      </c>
      <c r="DQ143">
        <v>6.9333487782426779</v>
      </c>
      <c r="DR143">
        <v>6.764500912133891</v>
      </c>
      <c r="DS143">
        <v>7.050904245519475</v>
      </c>
      <c r="DT143">
        <v>1.5672005277528358</v>
      </c>
      <c r="DU143" s="42">
        <v>3.8430016560208187</v>
      </c>
      <c r="DV143">
        <v>3.4005831352984424</v>
      </c>
      <c r="DW143">
        <v>4.0300277395959938</v>
      </c>
      <c r="DX143" s="42">
        <v>0.18702608357517514</v>
      </c>
      <c r="DY143">
        <v>0.91328804788152051</v>
      </c>
      <c r="DZ143">
        <v>0.85071594089720137</v>
      </c>
      <c r="EA143">
        <v>0.9032159377326936</v>
      </c>
      <c r="EB143">
        <v>0.91015049366337286</v>
      </c>
      <c r="EC143">
        <v>0.90127545334208869</v>
      </c>
      <c r="ED143">
        <v>0.90661918924061735</v>
      </c>
      <c r="EE143">
        <v>0.72621351445402171</v>
      </c>
      <c r="EF143">
        <v>0.9201735261583025</v>
      </c>
      <c r="EG143">
        <v>2.8469277780625336E-9</v>
      </c>
      <c r="EH143">
        <v>3.7791461829819812E-9</v>
      </c>
      <c r="EI143">
        <v>3.8081610613530243E-9</v>
      </c>
      <c r="EJ143">
        <v>3.8615223430352683E-9</v>
      </c>
      <c r="EK143">
        <v>8.3067855568032229E-10</v>
      </c>
      <c r="EL143">
        <v>9.9434820545115273E-10</v>
      </c>
      <c r="EM143">
        <v>1.5410271791931941E-9</v>
      </c>
      <c r="EN143">
        <v>1.5116046358237796E-9</v>
      </c>
    </row>
    <row r="144" spans="1:153" x14ac:dyDescent="0.25">
      <c r="A144" t="s">
        <v>189</v>
      </c>
      <c r="B144" s="14">
        <v>3.8179618456044478E-2</v>
      </c>
      <c r="C144" s="14">
        <v>2.7331362670892177E-2</v>
      </c>
      <c r="D144" s="14">
        <v>2.6852072834486027E-2</v>
      </c>
      <c r="E144" s="14">
        <v>3.4293104336524431E-2</v>
      </c>
      <c r="F144" s="14">
        <v>-1.7536258333602676E-2</v>
      </c>
      <c r="G144" s="14">
        <v>6.9617416656322546E-3</v>
      </c>
      <c r="H144">
        <v>3823599</v>
      </c>
      <c r="I144">
        <v>4406333</v>
      </c>
      <c r="J144">
        <v>4424335</v>
      </c>
      <c r="K144">
        <v>4417091</v>
      </c>
      <c r="L144">
        <v>4182271</v>
      </c>
      <c r="M144">
        <v>3909474</v>
      </c>
      <c r="N144">
        <v>3625610</v>
      </c>
      <c r="O144">
        <v>4257858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</v>
      </c>
      <c r="W144">
        <v>1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1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1</v>
      </c>
      <c r="AL144">
        <v>1</v>
      </c>
      <c r="AM144">
        <v>1</v>
      </c>
      <c r="AN144">
        <v>0.97352024922118385</v>
      </c>
      <c r="AO144">
        <v>0</v>
      </c>
      <c r="AP144">
        <v>0</v>
      </c>
      <c r="AQ144">
        <v>0</v>
      </c>
      <c r="AR144">
        <v>0.91286018939676383</v>
      </c>
      <c r="AS144">
        <v>0.97073225723129186</v>
      </c>
      <c r="AT144">
        <v>0.90256391958382964</v>
      </c>
      <c r="AU144">
        <v>0.21223606234126233</v>
      </c>
      <c r="AV144">
        <v>0</v>
      </c>
      <c r="AW144">
        <v>0</v>
      </c>
      <c r="AX144">
        <v>0</v>
      </c>
      <c r="AY144">
        <v>0.91286018939676383</v>
      </c>
      <c r="AZ144">
        <v>0.97073225723129186</v>
      </c>
      <c r="BA144">
        <v>0.90256391958382964</v>
      </c>
      <c r="BB144">
        <v>0.21223606234126233</v>
      </c>
      <c r="BC144">
        <v>0.15260908195855247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1102477</v>
      </c>
      <c r="BR144">
        <v>1043063</v>
      </c>
      <c r="BS144">
        <v>979512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1102477</v>
      </c>
      <c r="BZ144">
        <v>1043063</v>
      </c>
      <c r="CA144">
        <v>979512</v>
      </c>
      <c r="CB144">
        <v>2500000</v>
      </c>
      <c r="CC144">
        <v>0</v>
      </c>
      <c r="CD144">
        <v>0</v>
      </c>
      <c r="CE144">
        <v>0</v>
      </c>
      <c r="CF144">
        <v>1530296</v>
      </c>
      <c r="CG144">
        <v>3547708</v>
      </c>
      <c r="CH144">
        <v>1973030</v>
      </c>
      <c r="CI144">
        <v>59414</v>
      </c>
      <c r="CJ144">
        <v>0</v>
      </c>
      <c r="CK144">
        <v>0</v>
      </c>
      <c r="CL144">
        <v>0</v>
      </c>
      <c r="CM144">
        <v>1530296</v>
      </c>
      <c r="CN144">
        <v>3547708</v>
      </c>
      <c r="CO144">
        <v>1973030</v>
      </c>
      <c r="CP144">
        <v>59414</v>
      </c>
      <c r="CQ144">
        <v>63551</v>
      </c>
      <c r="CR144">
        <v>2500000</v>
      </c>
      <c r="CS144">
        <v>0</v>
      </c>
      <c r="CT144">
        <v>0</v>
      </c>
      <c r="CU144">
        <v>0</v>
      </c>
      <c r="CV144">
        <v>1530296</v>
      </c>
      <c r="CW144">
        <v>4650185</v>
      </c>
      <c r="CX144">
        <v>3016093</v>
      </c>
      <c r="CY144">
        <v>1038926</v>
      </c>
      <c r="CZ144">
        <v>0</v>
      </c>
      <c r="DA144">
        <v>0</v>
      </c>
      <c r="DB144">
        <v>0</v>
      </c>
      <c r="DC144">
        <v>1530296</v>
      </c>
      <c r="DD144">
        <v>3547708</v>
      </c>
      <c r="DE144">
        <v>3075507</v>
      </c>
      <c r="DF144">
        <v>1102477</v>
      </c>
      <c r="DG144">
        <v>1043063</v>
      </c>
      <c r="DH144">
        <v>0.65383425406272988</v>
      </c>
      <c r="DI144">
        <v>0</v>
      </c>
      <c r="DJ144">
        <v>0</v>
      </c>
      <c r="DK144">
        <v>0</v>
      </c>
      <c r="DL144">
        <v>0.3659007271408285</v>
      </c>
      <c r="DM144">
        <v>1.189465641669442</v>
      </c>
      <c r="DN144">
        <v>0.83188566889433779</v>
      </c>
      <c r="DO144">
        <v>0.24400203106820378</v>
      </c>
      <c r="DP144">
        <v>0</v>
      </c>
      <c r="DQ144">
        <v>0</v>
      </c>
      <c r="DR144">
        <v>0</v>
      </c>
      <c r="DS144">
        <v>0.34644882797298043</v>
      </c>
      <c r="DT144">
        <v>0.84827310329722772</v>
      </c>
      <c r="DU144" s="42">
        <v>0.78668050996118655</v>
      </c>
      <c r="DV144">
        <v>0.3040804168126191</v>
      </c>
      <c r="DW144">
        <v>0.24497364637336427</v>
      </c>
      <c r="DX144" s="42">
        <v>-0.54170686358782227</v>
      </c>
      <c r="DY144">
        <v>6.8358306901454668E-2</v>
      </c>
      <c r="DZ144">
        <v>0</v>
      </c>
      <c r="EA144">
        <v>0</v>
      </c>
      <c r="EB144">
        <v>0</v>
      </c>
      <c r="EC144">
        <v>4.9685204461985231E-2</v>
      </c>
      <c r="ED144">
        <v>0.102690872831953</v>
      </c>
      <c r="EE144">
        <v>6.973368888401954E-2</v>
      </c>
      <c r="EF144">
        <v>2.9245816494310822E-2</v>
      </c>
      <c r="EG144">
        <v>0</v>
      </c>
      <c r="EH144">
        <v>0</v>
      </c>
      <c r="EI144">
        <v>0</v>
      </c>
      <c r="EJ144">
        <v>9.67042940023133E-10</v>
      </c>
      <c r="EK144">
        <v>9.6644118077765287E-10</v>
      </c>
      <c r="EL144">
        <v>6.7176736021026438E-9</v>
      </c>
      <c r="EM144">
        <v>8.0664540571961182E-9</v>
      </c>
      <c r="EN144">
        <v>1.0125891029531733E-8</v>
      </c>
    </row>
    <row r="145" spans="1:144" x14ac:dyDescent="0.25">
      <c r="A145" t="s">
        <v>190</v>
      </c>
      <c r="B145" s="14">
        <v>0.31357152909939584</v>
      </c>
      <c r="C145" s="14">
        <v>0.30283767074101442</v>
      </c>
      <c r="D145" s="14">
        <v>0.30425063875540059</v>
      </c>
      <c r="E145" s="14">
        <v>0.30467416202414466</v>
      </c>
      <c r="F145" s="14">
        <v>4.6657604086333699E-3</v>
      </c>
      <c r="G145" s="14">
        <v>1.8364912831302371E-3</v>
      </c>
      <c r="H145">
        <v>93678651</v>
      </c>
      <c r="I145">
        <v>89171746</v>
      </c>
      <c r="J145">
        <v>98197881</v>
      </c>
      <c r="K145">
        <v>99826746</v>
      </c>
      <c r="L145">
        <v>101889664</v>
      </c>
      <c r="M145">
        <v>108689916</v>
      </c>
      <c r="N145">
        <v>108696967</v>
      </c>
      <c r="O145">
        <v>110892965</v>
      </c>
      <c r="P145">
        <v>1.0039842105263157</v>
      </c>
      <c r="Q145">
        <v>1.0039804210526315</v>
      </c>
      <c r="R145">
        <v>1.0039804210526315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1.0039842105263157</v>
      </c>
      <c r="Y145">
        <v>1.0039804210526315</v>
      </c>
      <c r="Z145">
        <v>1.0039804210526315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1.0039804210526315</v>
      </c>
      <c r="AG145">
        <v>1.0039804210526315</v>
      </c>
      <c r="AH145">
        <v>1</v>
      </c>
      <c r="AI145">
        <v>1</v>
      </c>
      <c r="AJ145">
        <v>1</v>
      </c>
      <c r="AK145">
        <v>1</v>
      </c>
      <c r="AL145">
        <v>1</v>
      </c>
      <c r="AM145">
        <v>1</v>
      </c>
      <c r="AN145">
        <v>0.88401046079045265</v>
      </c>
      <c r="AO145">
        <v>0.80568643127039841</v>
      </c>
      <c r="AP145">
        <v>7.6378939219517278E-4</v>
      </c>
      <c r="AQ145">
        <v>3.4321551069705288E-5</v>
      </c>
      <c r="AR145">
        <v>3.5647049845753894E-5</v>
      </c>
      <c r="AS145">
        <v>5.4711682268051847E-5</v>
      </c>
      <c r="AT145">
        <v>3.2703868577557758E-4</v>
      </c>
      <c r="AU145">
        <v>2.7131595473136839E-5</v>
      </c>
      <c r="AV145">
        <v>0.80568643127039841</v>
      </c>
      <c r="AW145">
        <v>7.6378939219517278E-4</v>
      </c>
      <c r="AX145">
        <v>3.4321551069705288E-5</v>
      </c>
      <c r="AY145">
        <v>3.5647049845753894E-5</v>
      </c>
      <c r="AZ145">
        <v>5.4711682268051847E-5</v>
      </c>
      <c r="BA145">
        <v>3.2703868577557758E-4</v>
      </c>
      <c r="BB145">
        <v>2.7131595473136839E-5</v>
      </c>
      <c r="BC145">
        <v>2.4015233129209781E-5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190000000</v>
      </c>
      <c r="BM145">
        <v>190000000</v>
      </c>
      <c r="BN145">
        <v>190000000</v>
      </c>
      <c r="BO145">
        <v>190000000</v>
      </c>
      <c r="BP145">
        <v>190000000</v>
      </c>
      <c r="BQ145">
        <v>190000000</v>
      </c>
      <c r="BR145">
        <v>190000000</v>
      </c>
      <c r="BS145">
        <v>190000000</v>
      </c>
      <c r="BT145">
        <v>190000000</v>
      </c>
      <c r="BU145">
        <v>190000000</v>
      </c>
      <c r="BV145">
        <v>190000000</v>
      </c>
      <c r="BW145">
        <v>190000000</v>
      </c>
      <c r="BX145">
        <v>190000000</v>
      </c>
      <c r="BY145">
        <v>190000000</v>
      </c>
      <c r="BZ145">
        <v>190000000</v>
      </c>
      <c r="CA145">
        <v>190000000</v>
      </c>
      <c r="CB145">
        <v>48000000</v>
      </c>
      <c r="CC145">
        <v>17171296</v>
      </c>
      <c r="CD145">
        <v>4720</v>
      </c>
      <c r="CE145">
        <v>405</v>
      </c>
      <c r="CF145">
        <v>405</v>
      </c>
      <c r="CG145">
        <v>405</v>
      </c>
      <c r="CH145">
        <v>6595</v>
      </c>
      <c r="CI145">
        <v>405</v>
      </c>
      <c r="CJ145">
        <v>17171296</v>
      </c>
      <c r="CK145">
        <v>4720</v>
      </c>
      <c r="CL145">
        <v>405</v>
      </c>
      <c r="CM145">
        <v>405</v>
      </c>
      <c r="CN145">
        <v>405</v>
      </c>
      <c r="CO145">
        <v>6595</v>
      </c>
      <c r="CP145">
        <v>405</v>
      </c>
      <c r="CQ145">
        <v>405</v>
      </c>
      <c r="CR145">
        <v>238000000</v>
      </c>
      <c r="CS145">
        <v>207171296</v>
      </c>
      <c r="CT145">
        <v>190004720</v>
      </c>
      <c r="CU145">
        <v>190000405</v>
      </c>
      <c r="CV145">
        <v>190000405</v>
      </c>
      <c r="CW145">
        <v>190000405</v>
      </c>
      <c r="CX145">
        <v>190006595</v>
      </c>
      <c r="CY145">
        <v>190000405</v>
      </c>
      <c r="CZ145">
        <v>207171296</v>
      </c>
      <c r="DA145">
        <v>190004720</v>
      </c>
      <c r="DB145">
        <v>190000405</v>
      </c>
      <c r="DC145">
        <v>190000405</v>
      </c>
      <c r="DD145">
        <v>190000405</v>
      </c>
      <c r="DE145">
        <v>190006595</v>
      </c>
      <c r="DF145">
        <v>190000405</v>
      </c>
      <c r="DG145">
        <v>190000405</v>
      </c>
      <c r="DH145">
        <v>2.5406002056968133</v>
      </c>
      <c r="DI145">
        <v>2.323284059056105</v>
      </c>
      <c r="DJ145">
        <v>1.9349167015121234</v>
      </c>
      <c r="DK145">
        <v>1.9033015961473891</v>
      </c>
      <c r="DL145">
        <v>1.8647662337958049</v>
      </c>
      <c r="DM145">
        <v>1.7480959779194236</v>
      </c>
      <c r="DN145">
        <v>1.7480395290146413</v>
      </c>
      <c r="DO145">
        <v>1.7133675251626648</v>
      </c>
      <c r="DP145">
        <v>2.2115102404709051</v>
      </c>
      <c r="DQ145">
        <v>2.1307726777044378</v>
      </c>
      <c r="DR145">
        <v>1.9348727596270636</v>
      </c>
      <c r="DS145">
        <v>1.9033015961473891</v>
      </c>
      <c r="DT145">
        <v>1.8647662337958049</v>
      </c>
      <c r="DU145" s="42">
        <v>1.7481529289248876</v>
      </c>
      <c r="DV145">
        <v>1.7479825817034986</v>
      </c>
      <c r="DW145">
        <v>1.7133675251626648</v>
      </c>
      <c r="DX145" s="42">
        <v>-3.4785403762222833E-2</v>
      </c>
      <c r="DY145">
        <v>0.52762493404688326</v>
      </c>
      <c r="DZ145">
        <v>0.51087138076356664</v>
      </c>
      <c r="EA145">
        <v>0.47281149722983018</v>
      </c>
      <c r="EB145">
        <v>0.41389236386488876</v>
      </c>
      <c r="EC145">
        <v>0.42417478528591618</v>
      </c>
      <c r="ED145">
        <v>0.39823839453996035</v>
      </c>
      <c r="EE145">
        <v>0.38614662482789913</v>
      </c>
      <c r="EF145">
        <v>0.39231289828875565</v>
      </c>
      <c r="EG145">
        <v>5.4534451052627411E-9</v>
      </c>
      <c r="EH145">
        <v>5.3022568071037899E-9</v>
      </c>
      <c r="EI145">
        <v>4.2148808064899971E-9</v>
      </c>
      <c r="EJ145">
        <v>4.2491096052145804E-9</v>
      </c>
      <c r="EK145">
        <v>3.9085259378219202E-9</v>
      </c>
      <c r="EL145">
        <v>3.5527364362660763E-9</v>
      </c>
      <c r="EM145">
        <v>3.609235005506231E-9</v>
      </c>
      <c r="EN145">
        <v>3.5164520424781928E-9</v>
      </c>
    </row>
    <row r="146" spans="1:144" x14ac:dyDescent="0.25">
      <c r="A146" t="s">
        <v>191</v>
      </c>
      <c r="B146" s="14">
        <v>0.30123494084006797</v>
      </c>
      <c r="C146" s="14">
        <v>0.39749952082567669</v>
      </c>
      <c r="D146" s="14">
        <v>0.57396269057447702</v>
      </c>
      <c r="E146" s="14">
        <v>0</v>
      </c>
      <c r="F146" s="14">
        <v>0.44393303766066228</v>
      </c>
      <c r="G146" s="14">
        <v>-0.39749952082567669</v>
      </c>
      <c r="H146">
        <v>5852000</v>
      </c>
      <c r="I146">
        <v>4538489</v>
      </c>
      <c r="J146">
        <v>33881301</v>
      </c>
      <c r="K146">
        <v>33006914</v>
      </c>
      <c r="L146">
        <v>29705739</v>
      </c>
      <c r="M146">
        <v>28217232</v>
      </c>
      <c r="N146">
        <v>27603386</v>
      </c>
      <c r="O146">
        <v>87475190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</v>
      </c>
      <c r="W146">
        <v>1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1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1</v>
      </c>
      <c r="AL146">
        <v>1</v>
      </c>
      <c r="AM146">
        <v>0</v>
      </c>
      <c r="AN146">
        <v>0</v>
      </c>
      <c r="AO146">
        <v>0</v>
      </c>
      <c r="AP146">
        <v>0.9340364411981612</v>
      </c>
      <c r="AQ146">
        <v>0.7867620630757105</v>
      </c>
      <c r="AR146">
        <v>9.5907644820106747E-2</v>
      </c>
      <c r="AS146">
        <v>0.11400336985753623</v>
      </c>
      <c r="AT146">
        <v>3.4670598818176475E-2</v>
      </c>
      <c r="AU146">
        <v>0</v>
      </c>
      <c r="AV146">
        <v>0</v>
      </c>
      <c r="AW146">
        <v>0.9340364411981612</v>
      </c>
      <c r="AX146">
        <v>0.7867620630757105</v>
      </c>
      <c r="AY146">
        <v>9.5907644820106747E-2</v>
      </c>
      <c r="AZ146">
        <v>0.11400336985753623</v>
      </c>
      <c r="BA146">
        <v>3.4670598818176475E-2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29935105</v>
      </c>
      <c r="BR146">
        <v>29935105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29935105</v>
      </c>
      <c r="BZ146">
        <v>29935105</v>
      </c>
      <c r="CA146">
        <v>0</v>
      </c>
      <c r="CB146">
        <v>0</v>
      </c>
      <c r="CC146">
        <v>0</v>
      </c>
      <c r="CD146">
        <v>5076234</v>
      </c>
      <c r="CE146">
        <v>6466207</v>
      </c>
      <c r="CF146">
        <v>904362</v>
      </c>
      <c r="CG146">
        <v>1123911</v>
      </c>
      <c r="CH146">
        <v>143262</v>
      </c>
      <c r="CI146">
        <v>0</v>
      </c>
      <c r="CJ146">
        <v>0</v>
      </c>
      <c r="CK146">
        <v>5076234</v>
      </c>
      <c r="CL146">
        <v>6466207</v>
      </c>
      <c r="CM146">
        <v>904362</v>
      </c>
      <c r="CN146">
        <v>1123911</v>
      </c>
      <c r="CO146">
        <v>143262</v>
      </c>
      <c r="CP146">
        <v>0</v>
      </c>
      <c r="CQ146">
        <v>0</v>
      </c>
      <c r="CR146">
        <v>0</v>
      </c>
      <c r="CS146">
        <v>0</v>
      </c>
      <c r="CT146">
        <v>5076234</v>
      </c>
      <c r="CU146">
        <v>6466207</v>
      </c>
      <c r="CV146">
        <v>904362</v>
      </c>
      <c r="CW146">
        <v>31059016</v>
      </c>
      <c r="CX146">
        <v>30078367</v>
      </c>
      <c r="CY146">
        <v>0</v>
      </c>
      <c r="CZ146">
        <v>0</v>
      </c>
      <c r="DA146">
        <v>5076234</v>
      </c>
      <c r="DB146">
        <v>6466207</v>
      </c>
      <c r="DC146">
        <v>904362</v>
      </c>
      <c r="DD146">
        <v>1123911</v>
      </c>
      <c r="DE146">
        <v>30078367</v>
      </c>
      <c r="DF146">
        <v>29935105</v>
      </c>
      <c r="DG146">
        <v>0</v>
      </c>
      <c r="DH146">
        <v>0</v>
      </c>
      <c r="DI146">
        <v>0</v>
      </c>
      <c r="DJ146">
        <v>0.1498240578187951</v>
      </c>
      <c r="DK146">
        <v>0.19590462168017284</v>
      </c>
      <c r="DL146">
        <v>3.0444016221915907E-2</v>
      </c>
      <c r="DM146">
        <v>1.100710941455916</v>
      </c>
      <c r="DN146">
        <v>1.08966222477199</v>
      </c>
      <c r="DO146">
        <v>0</v>
      </c>
      <c r="DP146">
        <v>0</v>
      </c>
      <c r="DQ146">
        <v>1.1184854695031761</v>
      </c>
      <c r="DR146">
        <v>0.19084884019064086</v>
      </c>
      <c r="DS146">
        <v>2.7399168549958958E-2</v>
      </c>
      <c r="DT146">
        <v>3.7834810303827147E-2</v>
      </c>
      <c r="DU146" s="42">
        <v>1.0659573908595996</v>
      </c>
      <c r="DV146">
        <v>1.0844722093151906</v>
      </c>
      <c r="DW146">
        <v>0</v>
      </c>
      <c r="DX146" s="42">
        <v>-1.0659573908595996</v>
      </c>
      <c r="DY146">
        <v>0</v>
      </c>
      <c r="DZ146">
        <v>0</v>
      </c>
      <c r="EA146">
        <v>0.51810989241141781</v>
      </c>
      <c r="EB146">
        <v>0.16237898745553242</v>
      </c>
      <c r="EC146">
        <v>3.00046362494991E-2</v>
      </c>
      <c r="ED146">
        <v>3.5926732814170116E-2</v>
      </c>
      <c r="EE146">
        <v>0.59784037916268462</v>
      </c>
      <c r="EF146">
        <v>0.59304121323821035</v>
      </c>
      <c r="EG146">
        <v>0</v>
      </c>
      <c r="EH146">
        <v>0</v>
      </c>
      <c r="EI146">
        <v>4.7925841884150908E-9</v>
      </c>
      <c r="EJ146">
        <v>9.0904094364893072E-10</v>
      </c>
      <c r="EK146">
        <v>1.2094206043542667E-9</v>
      </c>
      <c r="EL146">
        <v>2.1187066795307376E-8</v>
      </c>
      <c r="EM146">
        <v>2.1484364752868016E-8</v>
      </c>
      <c r="EN146">
        <v>0</v>
      </c>
    </row>
    <row r="147" spans="1:144" x14ac:dyDescent="0.25">
      <c r="A147" t="s">
        <v>192</v>
      </c>
      <c r="B147" s="14">
        <v>0</v>
      </c>
      <c r="C147" s="14">
        <v>8.7144616332358787E-2</v>
      </c>
      <c r="D147" s="14">
        <v>3.1346307611848957E-2</v>
      </c>
      <c r="E147" s="14">
        <v>2.8874643679678333E-2</v>
      </c>
      <c r="F147" s="14">
        <v>-0.64029553481194967</v>
      </c>
      <c r="G147" s="14">
        <v>-5.8269972652680455E-2</v>
      </c>
      <c r="H147">
        <v>1691798</v>
      </c>
      <c r="I147">
        <v>2663414</v>
      </c>
      <c r="J147">
        <v>5245432</v>
      </c>
      <c r="K147">
        <v>6658857</v>
      </c>
      <c r="L147">
        <v>6860838</v>
      </c>
      <c r="M147">
        <v>6615597</v>
      </c>
      <c r="N147">
        <v>10825881</v>
      </c>
      <c r="O147">
        <v>10311408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0</v>
      </c>
      <c r="AD147">
        <v>1</v>
      </c>
      <c r="AE147">
        <v>1</v>
      </c>
      <c r="AF147">
        <v>1</v>
      </c>
      <c r="AG147">
        <v>1</v>
      </c>
      <c r="AH147">
        <v>1</v>
      </c>
      <c r="AI147">
        <v>1</v>
      </c>
      <c r="AJ147">
        <v>0</v>
      </c>
      <c r="AK147">
        <v>1</v>
      </c>
      <c r="AL147">
        <v>1</v>
      </c>
      <c r="AM147">
        <v>1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7585785</v>
      </c>
      <c r="BM147">
        <v>5595695</v>
      </c>
      <c r="BN147">
        <v>2000000</v>
      </c>
      <c r="BO147">
        <v>2000000</v>
      </c>
      <c r="BP147">
        <v>0</v>
      </c>
      <c r="BQ147">
        <v>1100000</v>
      </c>
      <c r="BR147">
        <v>500000</v>
      </c>
      <c r="BS147">
        <v>500000</v>
      </c>
      <c r="BT147">
        <v>7585785</v>
      </c>
      <c r="BU147">
        <v>5595695</v>
      </c>
      <c r="BV147">
        <v>2000000</v>
      </c>
      <c r="BW147">
        <v>2000000</v>
      </c>
      <c r="BX147">
        <v>0</v>
      </c>
      <c r="BY147">
        <v>1100000</v>
      </c>
      <c r="BZ147">
        <v>500000</v>
      </c>
      <c r="CA147">
        <v>500000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7585785</v>
      </c>
      <c r="CS147">
        <v>5595695</v>
      </c>
      <c r="CT147">
        <v>2000000</v>
      </c>
      <c r="CU147">
        <v>2000000</v>
      </c>
      <c r="CV147">
        <v>0</v>
      </c>
      <c r="CW147">
        <v>1100000</v>
      </c>
      <c r="CX147">
        <v>500000</v>
      </c>
      <c r="CY147">
        <v>500000</v>
      </c>
      <c r="CZ147">
        <v>7585785</v>
      </c>
      <c r="DA147">
        <v>5595695</v>
      </c>
      <c r="DB147">
        <v>2000000</v>
      </c>
      <c r="DC147">
        <v>2000000</v>
      </c>
      <c r="DD147">
        <v>0</v>
      </c>
      <c r="DE147">
        <v>1100000</v>
      </c>
      <c r="DF147">
        <v>500000</v>
      </c>
      <c r="DG147">
        <v>500000</v>
      </c>
      <c r="DH147">
        <v>4.4838597752213918</v>
      </c>
      <c r="DI147">
        <v>2.1009482566360318</v>
      </c>
      <c r="DJ147">
        <v>0.38128413446213771</v>
      </c>
      <c r="DK147">
        <v>0.30035184717136892</v>
      </c>
      <c r="DL147">
        <v>0</v>
      </c>
      <c r="DM147">
        <v>0.16627373160729109</v>
      </c>
      <c r="DN147">
        <v>4.6185617595464058E-2</v>
      </c>
      <c r="DO147">
        <v>4.848998313324427E-2</v>
      </c>
      <c r="DP147">
        <v>4.4838597752213918</v>
      </c>
      <c r="DQ147">
        <v>2.1009482566360318</v>
      </c>
      <c r="DR147">
        <v>0.38128413446213771</v>
      </c>
      <c r="DS147">
        <v>0.30035184717136892</v>
      </c>
      <c r="DT147">
        <v>0</v>
      </c>
      <c r="DU147" s="42">
        <v>0.16627373160729109</v>
      </c>
      <c r="DV147">
        <v>4.6185617595464058E-2</v>
      </c>
      <c r="DW147">
        <v>4.848998313324427E-2</v>
      </c>
      <c r="DX147" s="42">
        <v>-0.11778374847404682</v>
      </c>
      <c r="DY147">
        <v>0.58322870547809424</v>
      </c>
      <c r="DZ147">
        <v>0.55858957804010645</v>
      </c>
      <c r="EA147">
        <v>0.49921923601197726</v>
      </c>
      <c r="EB147">
        <v>0.26017756077812865</v>
      </c>
      <c r="EC147">
        <v>0.29033467167939153</v>
      </c>
      <c r="ED147">
        <v>0</v>
      </c>
      <c r="EE147">
        <v>0.17997629548573638</v>
      </c>
      <c r="EF147">
        <v>9.893065851214225E-2</v>
      </c>
      <c r="EG147">
        <v>3.3017510248865794E-7</v>
      </c>
      <c r="EH147">
        <v>1.8743583836834126E-7</v>
      </c>
      <c r="EI147">
        <v>4.9600788033879505E-8</v>
      </c>
      <c r="EJ147">
        <v>4.3601277468399095E-8</v>
      </c>
      <c r="EK147">
        <v>0</v>
      </c>
      <c r="EL147">
        <v>2.7204845682972586E-8</v>
      </c>
      <c r="EM147">
        <v>9.1383471250184866E-9</v>
      </c>
      <c r="EN147">
        <v>8.5120800190647258E-9</v>
      </c>
    </row>
    <row r="148" spans="1:144" x14ac:dyDescent="0.25">
      <c r="A148" t="s">
        <v>193</v>
      </c>
      <c r="B148" s="14">
        <v>0.44173114311953421</v>
      </c>
      <c r="C148" s="14">
        <v>0.3276735944577242</v>
      </c>
      <c r="D148" s="14">
        <v>0.3669237118830469</v>
      </c>
      <c r="E148" s="14">
        <v>0.35992093132421016</v>
      </c>
      <c r="F148" s="14">
        <v>0.11978419405530301</v>
      </c>
      <c r="G148" s="14">
        <v>3.2247336866485954E-2</v>
      </c>
      <c r="H148">
        <v>48552000</v>
      </c>
      <c r="I148">
        <v>21713376</v>
      </c>
      <c r="J148">
        <v>27895583</v>
      </c>
      <c r="K148">
        <v>27340131</v>
      </c>
      <c r="L148">
        <v>32752155</v>
      </c>
      <c r="M148">
        <v>37657412</v>
      </c>
      <c r="N148">
        <v>39591810</v>
      </c>
      <c r="O148">
        <v>40137405</v>
      </c>
      <c r="P148">
        <v>0.99999149898412865</v>
      </c>
      <c r="Q148">
        <v>1.0000085010158715</v>
      </c>
      <c r="R148">
        <v>1</v>
      </c>
      <c r="S148">
        <v>1</v>
      </c>
      <c r="T148">
        <v>1</v>
      </c>
      <c r="U148">
        <v>1.0000000141687573</v>
      </c>
      <c r="V148">
        <v>0.99972473288419228</v>
      </c>
      <c r="W148">
        <v>0.99966335243582327</v>
      </c>
      <c r="X148">
        <v>0.99999149898412865</v>
      </c>
      <c r="Y148">
        <v>1.0000085010158715</v>
      </c>
      <c r="Z148">
        <v>1</v>
      </c>
      <c r="AA148">
        <v>1</v>
      </c>
      <c r="AB148">
        <v>1</v>
      </c>
      <c r="AC148">
        <v>1.0000000141687573</v>
      </c>
      <c r="AD148">
        <v>0.99972473288419228</v>
      </c>
      <c r="AE148">
        <v>0.99966335243582327</v>
      </c>
      <c r="AF148">
        <v>1.0000085010158715</v>
      </c>
      <c r="AG148">
        <v>1</v>
      </c>
      <c r="AH148">
        <v>1</v>
      </c>
      <c r="AI148">
        <v>1</v>
      </c>
      <c r="AJ148">
        <v>1.0000000141687573</v>
      </c>
      <c r="AK148">
        <v>0.99972473288419228</v>
      </c>
      <c r="AL148">
        <v>0.99966335243582327</v>
      </c>
      <c r="AM148">
        <v>1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0.76182906565279795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0.76182906565279795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117633000</v>
      </c>
      <c r="BM148">
        <v>90033286</v>
      </c>
      <c r="BN148">
        <v>98455724</v>
      </c>
      <c r="BO148">
        <v>70577820</v>
      </c>
      <c r="BP148">
        <v>70577820</v>
      </c>
      <c r="BQ148">
        <v>54902449</v>
      </c>
      <c r="BR148">
        <v>54902449</v>
      </c>
      <c r="BS148">
        <v>54902449</v>
      </c>
      <c r="BT148">
        <v>117633000</v>
      </c>
      <c r="BU148">
        <v>90033286</v>
      </c>
      <c r="BV148">
        <v>98455724</v>
      </c>
      <c r="BW148">
        <v>70577820</v>
      </c>
      <c r="BX148">
        <v>70577820</v>
      </c>
      <c r="BY148">
        <v>54902449</v>
      </c>
      <c r="BZ148">
        <v>54902449</v>
      </c>
      <c r="CA148">
        <v>54902449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15675372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15675372</v>
      </c>
      <c r="CP148">
        <v>0</v>
      </c>
      <c r="CQ148">
        <v>0</v>
      </c>
      <c r="CR148">
        <v>117633000</v>
      </c>
      <c r="CS148">
        <v>90033286</v>
      </c>
      <c r="CT148">
        <v>98455724</v>
      </c>
      <c r="CU148">
        <v>70577820</v>
      </c>
      <c r="CV148">
        <v>70577820</v>
      </c>
      <c r="CW148">
        <v>54902449</v>
      </c>
      <c r="CX148">
        <v>70577821</v>
      </c>
      <c r="CY148">
        <v>54902449</v>
      </c>
      <c r="CZ148">
        <v>117633000</v>
      </c>
      <c r="DA148">
        <v>90033286</v>
      </c>
      <c r="DB148">
        <v>98455724</v>
      </c>
      <c r="DC148">
        <v>70577820</v>
      </c>
      <c r="DD148">
        <v>70577820</v>
      </c>
      <c r="DE148">
        <v>70577821</v>
      </c>
      <c r="DF148">
        <v>54902449</v>
      </c>
      <c r="DG148">
        <v>54902449</v>
      </c>
      <c r="DH148">
        <v>2.4228250123578845</v>
      </c>
      <c r="DI148">
        <v>4.1464434641577617</v>
      </c>
      <c r="DJ148">
        <v>3.5294377608096594</v>
      </c>
      <c r="DK148">
        <v>2.5814733660200821</v>
      </c>
      <c r="DL148">
        <v>2.1549061428171674</v>
      </c>
      <c r="DM148">
        <v>1.4579453574770354</v>
      </c>
      <c r="DN148">
        <v>1.7826368887908888</v>
      </c>
      <c r="DO148">
        <v>1.3678624465134206</v>
      </c>
      <c r="DP148">
        <v>2.4228250123578845</v>
      </c>
      <c r="DQ148">
        <v>4.1464434641577617</v>
      </c>
      <c r="DR148">
        <v>3.5294377608096594</v>
      </c>
      <c r="DS148">
        <v>2.5814733660200821</v>
      </c>
      <c r="DT148">
        <v>2.1549061428171674</v>
      </c>
      <c r="DU148" s="42">
        <v>1.874207951412062</v>
      </c>
      <c r="DV148">
        <v>1.3867122771098366</v>
      </c>
      <c r="DW148">
        <v>1.3678624465134206</v>
      </c>
      <c r="DX148" s="42">
        <v>-0.50634550489864139</v>
      </c>
      <c r="DY148">
        <v>0.81143984493022547</v>
      </c>
      <c r="DZ148">
        <v>0.7950754298691467</v>
      </c>
      <c r="EA148">
        <v>0.71727586164507762</v>
      </c>
      <c r="EB148">
        <v>0.72506356070097944</v>
      </c>
      <c r="EC148">
        <v>0.63278151759699341</v>
      </c>
      <c r="ED148">
        <v>0.61567463035024406</v>
      </c>
      <c r="EE148">
        <v>0.5172441462761771</v>
      </c>
      <c r="EF148">
        <v>0.53993524173799234</v>
      </c>
      <c r="EG148">
        <v>1.6375750326848468E-8</v>
      </c>
      <c r="EH148">
        <v>3.3033824940215545E-8</v>
      </c>
      <c r="EI148">
        <v>2.5992056186851498E-8</v>
      </c>
      <c r="EJ148">
        <v>2.3144787331011451E-8</v>
      </c>
      <c r="EK148">
        <v>1.8797988417868812E-8</v>
      </c>
      <c r="EL148">
        <v>1.1407165810753556E-8</v>
      </c>
      <c r="EM148">
        <v>1.3637548819768339E-8</v>
      </c>
      <c r="EN148">
        <v>1.3643850655844667E-8</v>
      </c>
    </row>
    <row r="149" spans="1:144" x14ac:dyDescent="0.25">
      <c r="A149" t="s">
        <v>194</v>
      </c>
      <c r="B149" s="14">
        <v>0.57425923707958915</v>
      </c>
      <c r="C149" s="14">
        <v>0.43541600906941585</v>
      </c>
      <c r="D149" s="14">
        <v>0.40427081373033397</v>
      </c>
      <c r="E149" s="14">
        <v>0.36849358598543941</v>
      </c>
      <c r="F149" s="14">
        <v>-7.1529743257824477E-2</v>
      </c>
      <c r="G149" s="14">
        <v>-6.6922423083976446E-2</v>
      </c>
      <c r="H149">
        <v>8080909</v>
      </c>
      <c r="I149">
        <v>9731414</v>
      </c>
      <c r="J149">
        <v>9482611</v>
      </c>
      <c r="K149">
        <v>11346946</v>
      </c>
      <c r="L149">
        <v>12489642</v>
      </c>
      <c r="M149">
        <v>12886117</v>
      </c>
      <c r="N149">
        <v>17562179</v>
      </c>
      <c r="O149">
        <v>20372440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1</v>
      </c>
      <c r="AE149">
        <v>1</v>
      </c>
      <c r="AF149">
        <v>0</v>
      </c>
      <c r="AG149">
        <v>0</v>
      </c>
      <c r="AH149">
        <v>0</v>
      </c>
      <c r="AI149">
        <v>0</v>
      </c>
      <c r="AJ149">
        <v>1</v>
      </c>
      <c r="AK149">
        <v>1</v>
      </c>
      <c r="AL149">
        <v>1</v>
      </c>
      <c r="AM149">
        <v>1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0.9833663289468576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21453397</v>
      </c>
      <c r="BQ149">
        <v>13200247</v>
      </c>
      <c r="BR149">
        <v>11780202</v>
      </c>
      <c r="BS149">
        <v>9465496</v>
      </c>
      <c r="BT149">
        <v>0</v>
      </c>
      <c r="BU149">
        <v>0</v>
      </c>
      <c r="BV149">
        <v>0</v>
      </c>
      <c r="BW149">
        <v>0</v>
      </c>
      <c r="BX149">
        <v>21453397</v>
      </c>
      <c r="BY149">
        <v>13200247</v>
      </c>
      <c r="BZ149">
        <v>11780202</v>
      </c>
      <c r="CA149">
        <v>9465496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202660</v>
      </c>
      <c r="CR149">
        <v>0</v>
      </c>
      <c r="CS149">
        <v>0</v>
      </c>
      <c r="CT149">
        <v>0</v>
      </c>
      <c r="CU149">
        <v>0</v>
      </c>
      <c r="CV149">
        <v>21453397</v>
      </c>
      <c r="CW149">
        <v>13200247</v>
      </c>
      <c r="CX149">
        <v>11780202</v>
      </c>
      <c r="CY149">
        <v>9465496</v>
      </c>
      <c r="CZ149">
        <v>0</v>
      </c>
      <c r="DA149">
        <v>0</v>
      </c>
      <c r="DB149">
        <v>0</v>
      </c>
      <c r="DC149">
        <v>0</v>
      </c>
      <c r="DD149">
        <v>21453397</v>
      </c>
      <c r="DE149">
        <v>13200247</v>
      </c>
      <c r="DF149">
        <v>11780202</v>
      </c>
      <c r="DG149">
        <v>9668156</v>
      </c>
      <c r="DH149">
        <v>0</v>
      </c>
      <c r="DI149">
        <v>0</v>
      </c>
      <c r="DJ149">
        <v>0</v>
      </c>
      <c r="DK149">
        <v>0</v>
      </c>
      <c r="DL149">
        <v>1.7176951108766769</v>
      </c>
      <c r="DM149">
        <v>1.0243773977839872</v>
      </c>
      <c r="DN149">
        <v>0.67077109281257186</v>
      </c>
      <c r="DO149">
        <v>0.46462259798040884</v>
      </c>
      <c r="DP149">
        <v>0</v>
      </c>
      <c r="DQ149">
        <v>0</v>
      </c>
      <c r="DR149">
        <v>0</v>
      </c>
      <c r="DS149">
        <v>0</v>
      </c>
      <c r="DT149">
        <v>1.7176951108766769</v>
      </c>
      <c r="DU149" s="42">
        <v>1.0243773977839872</v>
      </c>
      <c r="DV149">
        <v>0.67077109281257186</v>
      </c>
      <c r="DW149">
        <v>0.47457035092507327</v>
      </c>
      <c r="DX149" s="42">
        <v>-0.54980704685891391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0.6091458895154227</v>
      </c>
      <c r="EE149">
        <v>0.48903206804827992</v>
      </c>
      <c r="EF149">
        <v>0.48264127257784201</v>
      </c>
      <c r="EG149">
        <v>0</v>
      </c>
      <c r="EH149">
        <v>0</v>
      </c>
      <c r="EI149">
        <v>0</v>
      </c>
      <c r="EJ149">
        <v>0</v>
      </c>
      <c r="EK149">
        <v>4.8772085662297019E-8</v>
      </c>
      <c r="EL149">
        <v>3.7950304816282505E-8</v>
      </c>
      <c r="EM149">
        <v>2.748185590056006E-8</v>
      </c>
      <c r="EN149">
        <v>2.1319752405457445E-8</v>
      </c>
    </row>
    <row r="150" spans="1:144" x14ac:dyDescent="0.25">
      <c r="A150" t="s">
        <v>195</v>
      </c>
      <c r="B150" s="14">
        <v>0.15571154066733098</v>
      </c>
      <c r="C150" s="14">
        <v>0.19080329543801022</v>
      </c>
      <c r="D150" s="14">
        <v>0</v>
      </c>
      <c r="E150" s="14">
        <v>0</v>
      </c>
      <c r="F150" s="14">
        <v>-1</v>
      </c>
      <c r="G150" s="14">
        <v>-0.19080329543801022</v>
      </c>
      <c r="H150">
        <v>169175000</v>
      </c>
      <c r="I150">
        <v>174653706</v>
      </c>
      <c r="J150">
        <v>94650414</v>
      </c>
      <c r="K150">
        <v>71811753</v>
      </c>
      <c r="L150">
        <v>76690782</v>
      </c>
      <c r="M150">
        <v>80877941</v>
      </c>
      <c r="N150">
        <v>85329140</v>
      </c>
      <c r="O150">
        <v>88591722</v>
      </c>
      <c r="P150">
        <v>0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0</v>
      </c>
      <c r="X150">
        <v>0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0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0.98866718960276068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0.98866718960276068</v>
      </c>
      <c r="BC150">
        <v>0.99814461744937089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66000000</v>
      </c>
      <c r="BM150">
        <v>84000000</v>
      </c>
      <c r="BN150">
        <v>88400000</v>
      </c>
      <c r="BO150">
        <v>11906958</v>
      </c>
      <c r="BP150">
        <v>15566917</v>
      </c>
      <c r="BQ150">
        <v>25451803</v>
      </c>
      <c r="BR150">
        <v>0</v>
      </c>
      <c r="BS150">
        <v>0</v>
      </c>
      <c r="BT150">
        <v>66000000</v>
      </c>
      <c r="BU150">
        <v>84000000</v>
      </c>
      <c r="BV150">
        <v>88400000</v>
      </c>
      <c r="BW150">
        <v>11906958</v>
      </c>
      <c r="BX150">
        <v>15566917</v>
      </c>
      <c r="BY150">
        <v>25451803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29588016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29588016</v>
      </c>
      <c r="CQ150">
        <v>21544181</v>
      </c>
      <c r="CR150">
        <v>66000000</v>
      </c>
      <c r="CS150">
        <v>84000000</v>
      </c>
      <c r="CT150">
        <v>88400000</v>
      </c>
      <c r="CU150">
        <v>11906958</v>
      </c>
      <c r="CV150">
        <v>15566917</v>
      </c>
      <c r="CW150">
        <v>25451803</v>
      </c>
      <c r="CX150">
        <v>0</v>
      </c>
      <c r="CY150">
        <v>29588016</v>
      </c>
      <c r="CZ150">
        <v>66000000</v>
      </c>
      <c r="DA150">
        <v>84000000</v>
      </c>
      <c r="DB150">
        <v>88400000</v>
      </c>
      <c r="DC150">
        <v>11906958</v>
      </c>
      <c r="DD150">
        <v>15566917</v>
      </c>
      <c r="DE150">
        <v>25451803</v>
      </c>
      <c r="DF150">
        <v>29588016</v>
      </c>
      <c r="DG150">
        <v>21544181</v>
      </c>
      <c r="DH150">
        <v>0.39012856509531552</v>
      </c>
      <c r="DI150">
        <v>0.48095171825326166</v>
      </c>
      <c r="DJ150">
        <v>0.93396316259113243</v>
      </c>
      <c r="DK150">
        <v>0.16580792840414299</v>
      </c>
      <c r="DL150">
        <v>0.20298289564970143</v>
      </c>
      <c r="DM150">
        <v>0.31469400290494537</v>
      </c>
      <c r="DN150">
        <v>0</v>
      </c>
      <c r="DO150">
        <v>0.33398172348427768</v>
      </c>
      <c r="DP150">
        <v>0.39012856509531552</v>
      </c>
      <c r="DQ150">
        <v>0.48095171825326166</v>
      </c>
      <c r="DR150">
        <v>0.93396316259113243</v>
      </c>
      <c r="DS150">
        <v>0.16580792840414299</v>
      </c>
      <c r="DT150">
        <v>0.20298289564970143</v>
      </c>
      <c r="DU150" s="42">
        <v>0.31469400290494537</v>
      </c>
      <c r="DV150">
        <v>0.34675160209044648</v>
      </c>
      <c r="DW150">
        <v>0.24318503482752035</v>
      </c>
      <c r="DX150" s="42">
        <v>-7.1508968077425017E-2</v>
      </c>
      <c r="DY150">
        <v>0</v>
      </c>
      <c r="DZ150">
        <v>0.38124729801808421</v>
      </c>
      <c r="EA150">
        <v>0.41810173866712091</v>
      </c>
      <c r="EB150">
        <v>0.94340575068129584</v>
      </c>
      <c r="EC150">
        <v>0.84363015186033963</v>
      </c>
      <c r="ED150">
        <v>0.81881918143734855</v>
      </c>
      <c r="EE150">
        <v>0.52995164018512053</v>
      </c>
      <c r="EF150">
        <v>0.3762581060033266</v>
      </c>
      <c r="EG150">
        <v>2.2535675957918379E-9</v>
      </c>
      <c r="EH150">
        <v>2.3938898763884283E-9</v>
      </c>
      <c r="EI150">
        <v>9.9672649153050277E-9</v>
      </c>
      <c r="EJ150">
        <v>1.1747800556551511E-8</v>
      </c>
      <c r="EK150">
        <v>1.0676891799556152E-8</v>
      </c>
      <c r="EL150">
        <v>6.5524867922283108E-9</v>
      </c>
      <c r="EM150">
        <v>6.7496418012819903E-11</v>
      </c>
      <c r="EN150">
        <v>3.8337743878770451E-10</v>
      </c>
    </row>
    <row r="151" spans="1:144" x14ac:dyDescent="0.25">
      <c r="A151" t="s">
        <v>196</v>
      </c>
      <c r="B151" s="14">
        <v>0.7362957136784769</v>
      </c>
      <c r="C151" s="14">
        <v>0.58812609550592676</v>
      </c>
      <c r="D151" s="14">
        <v>0.6741867446494656</v>
      </c>
      <c r="E151" s="14">
        <v>0.41697497712535309</v>
      </c>
      <c r="F151" s="14">
        <v>0.14633026794960771</v>
      </c>
      <c r="G151" s="14">
        <v>-0.17115111838057367</v>
      </c>
      <c r="H151">
        <v>113841975</v>
      </c>
      <c r="I151">
        <v>98456975</v>
      </c>
      <c r="J151">
        <v>98456975</v>
      </c>
      <c r="K151">
        <v>98456975</v>
      </c>
      <c r="L151">
        <v>7418955</v>
      </c>
      <c r="M151">
        <v>155425113</v>
      </c>
      <c r="N151">
        <v>134370750</v>
      </c>
      <c r="O151">
        <v>100092000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428614796</v>
      </c>
      <c r="BM151">
        <v>412614796</v>
      </c>
      <c r="BN151">
        <v>412614796</v>
      </c>
      <c r="BO151">
        <v>412614796</v>
      </c>
      <c r="BP151">
        <v>412614796</v>
      </c>
      <c r="BQ151">
        <v>412614796</v>
      </c>
      <c r="BR151">
        <v>312615000</v>
      </c>
      <c r="BS151">
        <v>251556000</v>
      </c>
      <c r="BT151">
        <v>428614796</v>
      </c>
      <c r="BU151">
        <v>412614796</v>
      </c>
      <c r="BV151">
        <v>412614796</v>
      </c>
      <c r="BW151">
        <v>412614796</v>
      </c>
      <c r="BX151">
        <v>412614796</v>
      </c>
      <c r="BY151">
        <v>412614796</v>
      </c>
      <c r="BZ151">
        <v>312615000</v>
      </c>
      <c r="CA151">
        <v>251556000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428614796</v>
      </c>
      <c r="CS151">
        <v>412614796</v>
      </c>
      <c r="CT151">
        <v>412614796</v>
      </c>
      <c r="CU151">
        <v>412614796</v>
      </c>
      <c r="CV151">
        <v>412614796</v>
      </c>
      <c r="CW151">
        <v>412614796</v>
      </c>
      <c r="CX151">
        <v>312615000</v>
      </c>
      <c r="CY151">
        <v>251556000</v>
      </c>
      <c r="CZ151">
        <v>428614796</v>
      </c>
      <c r="DA151">
        <v>412614796</v>
      </c>
      <c r="DB151">
        <v>412614796</v>
      </c>
      <c r="DC151">
        <v>412614796</v>
      </c>
      <c r="DD151">
        <v>412614796</v>
      </c>
      <c r="DE151">
        <v>412614796</v>
      </c>
      <c r="DF151">
        <v>312615000</v>
      </c>
      <c r="DG151">
        <v>251556000</v>
      </c>
      <c r="DH151">
        <v>3.7649978929125218</v>
      </c>
      <c r="DI151">
        <v>4.1908132562472087</v>
      </c>
      <c r="DJ151">
        <v>4.1908132562472087</v>
      </c>
      <c r="DK151">
        <v>4.1908132562472087</v>
      </c>
      <c r="DL151">
        <v>55.616295826029408</v>
      </c>
      <c r="DM151">
        <v>2.654749853712508</v>
      </c>
      <c r="DN151">
        <v>2.3265107919692345</v>
      </c>
      <c r="DO151">
        <v>2.5132478120129482</v>
      </c>
      <c r="DP151">
        <v>3.7649978929125218</v>
      </c>
      <c r="DQ151">
        <v>4.1908132562472087</v>
      </c>
      <c r="DR151">
        <v>4.1908132562472087</v>
      </c>
      <c r="DS151">
        <v>4.1908132562472087</v>
      </c>
      <c r="DT151">
        <v>55.616295826029408</v>
      </c>
      <c r="DU151" s="42">
        <v>2.654749853712508</v>
      </c>
      <c r="DV151">
        <v>2.3265107919692345</v>
      </c>
      <c r="DW151">
        <v>2.5132478120129482</v>
      </c>
      <c r="DX151" s="42">
        <v>-0.14150204169955982</v>
      </c>
      <c r="DY151">
        <v>0.77764069891552134</v>
      </c>
      <c r="DZ151">
        <v>0.71870239117345081</v>
      </c>
      <c r="EA151">
        <v>0.76218411242923068</v>
      </c>
      <c r="EB151">
        <v>0.81915582027576428</v>
      </c>
      <c r="EC151">
        <v>0.79895801796180654</v>
      </c>
      <c r="ED151">
        <v>0.78047070827094966</v>
      </c>
      <c r="EE151">
        <v>0.79348590890713033</v>
      </c>
      <c r="EF151">
        <v>0.89938892820769534</v>
      </c>
      <c r="EG151">
        <v>6.3131581402505606E-9</v>
      </c>
      <c r="EH151">
        <v>7.7412911825620349E-9</v>
      </c>
      <c r="EI151">
        <v>8.3199369092516222E-9</v>
      </c>
      <c r="EJ151">
        <v>8.1147934715829584E-9</v>
      </c>
      <c r="EK151">
        <v>1.0519954741212875E-7</v>
      </c>
      <c r="EL151">
        <v>5.1052619077531597E-9</v>
      </c>
      <c r="EM151">
        <v>6.6933386038828796E-9</v>
      </c>
      <c r="EN151">
        <v>8.2194867726502478E-9</v>
      </c>
    </row>
    <row r="152" spans="1:144" x14ac:dyDescent="0.25">
      <c r="A152" t="s">
        <v>197</v>
      </c>
      <c r="B152" s="14">
        <v>3.2856160716056404E-2</v>
      </c>
      <c r="C152" s="14">
        <v>0.23924852257038962</v>
      </c>
      <c r="D152" s="14">
        <v>0.20701678805395921</v>
      </c>
      <c r="E152" s="14">
        <v>6.8596869551051737E-2</v>
      </c>
      <c r="F152" s="14">
        <v>-0.13472072542035227</v>
      </c>
      <c r="G152" s="14">
        <v>-0.17065165301933788</v>
      </c>
      <c r="H152">
        <v>1670000</v>
      </c>
      <c r="I152">
        <v>2119379</v>
      </c>
      <c r="J152">
        <v>2682959</v>
      </c>
      <c r="K152">
        <v>3205880</v>
      </c>
      <c r="L152">
        <v>4072841</v>
      </c>
      <c r="M152">
        <v>3664302</v>
      </c>
      <c r="N152">
        <v>4295890</v>
      </c>
      <c r="O152">
        <v>5337051</v>
      </c>
      <c r="P152">
        <v>1</v>
      </c>
      <c r="Q152">
        <v>1</v>
      </c>
      <c r="R152">
        <v>1</v>
      </c>
      <c r="S152">
        <v>0</v>
      </c>
      <c r="T152">
        <v>0</v>
      </c>
      <c r="U152">
        <v>0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0</v>
      </c>
      <c r="AB152">
        <v>0</v>
      </c>
      <c r="AC152">
        <v>0</v>
      </c>
      <c r="AD152">
        <v>1</v>
      </c>
      <c r="AE152">
        <v>1</v>
      </c>
      <c r="AF152">
        <v>1</v>
      </c>
      <c r="AG152">
        <v>1</v>
      </c>
      <c r="AH152">
        <v>0</v>
      </c>
      <c r="AI152">
        <v>0</v>
      </c>
      <c r="AJ152">
        <v>0</v>
      </c>
      <c r="AK152">
        <v>1</v>
      </c>
      <c r="AL152">
        <v>1</v>
      </c>
      <c r="AM152">
        <v>1</v>
      </c>
      <c r="AN152">
        <v>0</v>
      </c>
      <c r="AO152">
        <v>0</v>
      </c>
      <c r="AP152">
        <v>0</v>
      </c>
      <c r="AQ152">
        <v>0</v>
      </c>
      <c r="AR152">
        <v>0.71054583503621993</v>
      </c>
      <c r="AS152">
        <v>0.57574935193543342</v>
      </c>
      <c r="AT152">
        <v>0.30354656728006263</v>
      </c>
      <c r="AU152">
        <v>0.22941730862118759</v>
      </c>
      <c r="AV152">
        <v>0</v>
      </c>
      <c r="AW152">
        <v>0</v>
      </c>
      <c r="AX152">
        <v>0</v>
      </c>
      <c r="AY152">
        <v>0.71054583503621993</v>
      </c>
      <c r="AZ152">
        <v>0.57574935193543342</v>
      </c>
      <c r="BA152">
        <v>0.30354656728006263</v>
      </c>
      <c r="BB152">
        <v>0.22941730862118759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2051770</v>
      </c>
      <c r="BM152">
        <v>1637563</v>
      </c>
      <c r="BN152">
        <v>0</v>
      </c>
      <c r="BO152">
        <v>0</v>
      </c>
      <c r="BP152">
        <v>0</v>
      </c>
      <c r="BQ152">
        <v>2849865</v>
      </c>
      <c r="BR152">
        <v>2958143</v>
      </c>
      <c r="BS152">
        <v>970180</v>
      </c>
      <c r="BT152">
        <v>2051770</v>
      </c>
      <c r="BU152">
        <v>1637563</v>
      </c>
      <c r="BV152">
        <v>0</v>
      </c>
      <c r="BW152">
        <v>0</v>
      </c>
      <c r="BX152">
        <v>0</v>
      </c>
      <c r="BY152">
        <v>2849865</v>
      </c>
      <c r="BZ152">
        <v>2958143</v>
      </c>
      <c r="CA152">
        <v>970180</v>
      </c>
      <c r="CB152">
        <v>0</v>
      </c>
      <c r="CC152">
        <v>0</v>
      </c>
      <c r="CD152">
        <v>0</v>
      </c>
      <c r="CE152">
        <v>0</v>
      </c>
      <c r="CF152">
        <v>1775092</v>
      </c>
      <c r="CG152">
        <v>1879661</v>
      </c>
      <c r="CH152">
        <v>661499</v>
      </c>
      <c r="CI152">
        <v>730024</v>
      </c>
      <c r="CJ152">
        <v>0</v>
      </c>
      <c r="CK152">
        <v>0</v>
      </c>
      <c r="CL152">
        <v>0</v>
      </c>
      <c r="CM152">
        <v>1775092</v>
      </c>
      <c r="CN152">
        <v>1879661</v>
      </c>
      <c r="CO152">
        <v>661499</v>
      </c>
      <c r="CP152">
        <v>730024</v>
      </c>
      <c r="CQ152">
        <v>0</v>
      </c>
      <c r="CR152">
        <v>2051770</v>
      </c>
      <c r="CS152">
        <v>1637563</v>
      </c>
      <c r="CT152">
        <v>0</v>
      </c>
      <c r="CU152">
        <v>0</v>
      </c>
      <c r="CV152">
        <v>1775092</v>
      </c>
      <c r="CW152">
        <v>4729526</v>
      </c>
      <c r="CX152">
        <v>3619642</v>
      </c>
      <c r="CY152">
        <v>1700204</v>
      </c>
      <c r="CZ152">
        <v>2051770</v>
      </c>
      <c r="DA152">
        <v>1637563</v>
      </c>
      <c r="DB152">
        <v>0</v>
      </c>
      <c r="DC152">
        <v>1775092</v>
      </c>
      <c r="DD152">
        <v>1879661</v>
      </c>
      <c r="DE152">
        <v>3511364</v>
      </c>
      <c r="DF152">
        <v>3688167</v>
      </c>
      <c r="DG152">
        <v>970180</v>
      </c>
      <c r="DH152">
        <v>1.2286047904191617</v>
      </c>
      <c r="DI152">
        <v>0.77266170892511443</v>
      </c>
      <c r="DJ152">
        <v>0</v>
      </c>
      <c r="DK152">
        <v>0</v>
      </c>
      <c r="DL152">
        <v>0.4358363118029896</v>
      </c>
      <c r="DM152">
        <v>1.2907031134442521</v>
      </c>
      <c r="DN152">
        <v>0.84258256147154609</v>
      </c>
      <c r="DO152">
        <v>0.31856618945556264</v>
      </c>
      <c r="DP152">
        <v>1.2286047904191617</v>
      </c>
      <c r="DQ152">
        <v>0.77266170892511443</v>
      </c>
      <c r="DR152">
        <v>0</v>
      </c>
      <c r="DS152">
        <v>0.55369882840280982</v>
      </c>
      <c r="DT152">
        <v>0.46151101896685875</v>
      </c>
      <c r="DU152" s="42">
        <v>0.95826271961208442</v>
      </c>
      <c r="DV152">
        <v>0.85853385445158048</v>
      </c>
      <c r="DW152">
        <v>0.18178203655914099</v>
      </c>
      <c r="DX152" s="42">
        <v>-0.77648068305294338</v>
      </c>
      <c r="DY152">
        <v>0.19211864406779661</v>
      </c>
      <c r="DZ152">
        <v>0.20820849486437581</v>
      </c>
      <c r="EA152">
        <v>0.16284038795391442</v>
      </c>
      <c r="EB152">
        <v>0</v>
      </c>
      <c r="EC152">
        <v>0.36434587295517629</v>
      </c>
      <c r="ED152">
        <v>0.28684515213699263</v>
      </c>
      <c r="EE152">
        <v>0.46441717718383391</v>
      </c>
      <c r="EF152">
        <v>0.41314436344483169</v>
      </c>
      <c r="EG152">
        <v>1.2467574542776995E-7</v>
      </c>
      <c r="EH152">
        <v>7.6834010318076391E-8</v>
      </c>
      <c r="EI152">
        <v>0</v>
      </c>
      <c r="EJ152">
        <v>1.1364925479281079E-7</v>
      </c>
      <c r="EK152">
        <v>7.0428762659036445E-8</v>
      </c>
      <c r="EL152">
        <v>1.028644836068865E-7</v>
      </c>
      <c r="EM152">
        <v>9.6172007068344794E-8</v>
      </c>
      <c r="EN152">
        <v>2.7163712591347157E-8</v>
      </c>
    </row>
    <row r="153" spans="1:144" x14ac:dyDescent="0.25">
      <c r="A153" t="s">
        <v>198</v>
      </c>
      <c r="B153" s="14">
        <v>0.29681085178411243</v>
      </c>
      <c r="C153" s="14">
        <v>0.28286052285754554</v>
      </c>
      <c r="D153" s="14">
        <v>0.35910780589576813</v>
      </c>
      <c r="E153" s="14">
        <v>0.65531265594028587</v>
      </c>
      <c r="F153" s="14">
        <v>0.26955788056936569</v>
      </c>
      <c r="G153" s="14">
        <v>0.37245213308274033</v>
      </c>
      <c r="H153">
        <v>6663947</v>
      </c>
      <c r="I153">
        <v>7595324</v>
      </c>
      <c r="J153">
        <v>10333298</v>
      </c>
      <c r="K153">
        <v>10977961</v>
      </c>
      <c r="L153">
        <v>11721052</v>
      </c>
      <c r="M153">
        <v>13519000</v>
      </c>
      <c r="N153">
        <v>13106422</v>
      </c>
      <c r="O153">
        <v>10131416</v>
      </c>
      <c r="P153">
        <v>0</v>
      </c>
      <c r="Q153">
        <v>0.9970363966271536</v>
      </c>
      <c r="R153">
        <v>0.99824878019883345</v>
      </c>
      <c r="S153">
        <v>0.9996269130872163</v>
      </c>
      <c r="T153">
        <v>1</v>
      </c>
      <c r="U153">
        <v>1</v>
      </c>
      <c r="V153">
        <v>1</v>
      </c>
      <c r="W153">
        <v>1</v>
      </c>
      <c r="X153">
        <v>0</v>
      </c>
      <c r="Y153">
        <v>0.9970363966271536</v>
      </c>
      <c r="Z153">
        <v>0.99824878019883345</v>
      </c>
      <c r="AA153">
        <v>0.9996269130872163</v>
      </c>
      <c r="AB153">
        <v>1</v>
      </c>
      <c r="AC153">
        <v>1</v>
      </c>
      <c r="AD153">
        <v>1</v>
      </c>
      <c r="AE153">
        <v>1</v>
      </c>
      <c r="AF153">
        <v>0.9970363966271536</v>
      </c>
      <c r="AG153">
        <v>0.99824878019883345</v>
      </c>
      <c r="AH153">
        <v>0.9996269130872163</v>
      </c>
      <c r="AI153">
        <v>1</v>
      </c>
      <c r="AJ153">
        <v>1</v>
      </c>
      <c r="AK153">
        <v>1</v>
      </c>
      <c r="AL153">
        <v>1</v>
      </c>
      <c r="AM153">
        <v>1.0000504848255591</v>
      </c>
      <c r="AN153">
        <v>0</v>
      </c>
      <c r="AO153">
        <v>0.84764559372629245</v>
      </c>
      <c r="AP153">
        <v>0.71723100419288766</v>
      </c>
      <c r="AQ153">
        <v>0.30307982137485595</v>
      </c>
      <c r="AR153">
        <v>0.60981226864436133</v>
      </c>
      <c r="AS153">
        <v>0.26959961087789497</v>
      </c>
      <c r="AT153">
        <v>2.8203521923095298</v>
      </c>
      <c r="AU153">
        <v>0.90222975109919623</v>
      </c>
      <c r="AV153">
        <v>0.84764559372629245</v>
      </c>
      <c r="AW153">
        <v>0.71723100419288766</v>
      </c>
      <c r="AX153">
        <v>0.30307982137485595</v>
      </c>
      <c r="AY153">
        <v>0.60981226864436133</v>
      </c>
      <c r="AZ153">
        <v>0.26959961087789497</v>
      </c>
      <c r="BA153">
        <v>2.8203521923095298</v>
      </c>
      <c r="BB153">
        <v>0.90222975109919623</v>
      </c>
      <c r="BC153">
        <v>0.49617967394883472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10077000</v>
      </c>
      <c r="BM153">
        <v>10077000</v>
      </c>
      <c r="BN153">
        <v>10077000</v>
      </c>
      <c r="BO153">
        <v>10077000</v>
      </c>
      <c r="BP153">
        <v>10077000</v>
      </c>
      <c r="BQ153">
        <v>10177000</v>
      </c>
      <c r="BR153">
        <v>12415520</v>
      </c>
      <c r="BS153">
        <v>145707149</v>
      </c>
      <c r="BT153">
        <v>10077000</v>
      </c>
      <c r="BU153">
        <v>10077000</v>
      </c>
      <c r="BV153">
        <v>10077000</v>
      </c>
      <c r="BW153">
        <v>10077000</v>
      </c>
      <c r="BX153">
        <v>10077000</v>
      </c>
      <c r="BY153">
        <v>10177000</v>
      </c>
      <c r="BZ153">
        <v>12415520</v>
      </c>
      <c r="CA153">
        <v>145707149</v>
      </c>
      <c r="CB153">
        <v>0</v>
      </c>
      <c r="CC153">
        <v>3000000</v>
      </c>
      <c r="CD153">
        <v>3200000</v>
      </c>
      <c r="CE153">
        <v>1200000</v>
      </c>
      <c r="CF153">
        <v>4700000</v>
      </c>
      <c r="CG153">
        <v>1200000</v>
      </c>
      <c r="CH153">
        <v>3013808</v>
      </c>
      <c r="CI153">
        <v>7400000</v>
      </c>
      <c r="CJ153">
        <v>3000000</v>
      </c>
      <c r="CK153">
        <v>3200000</v>
      </c>
      <c r="CL153">
        <v>1200000</v>
      </c>
      <c r="CM153">
        <v>4700000</v>
      </c>
      <c r="CN153">
        <v>1200000</v>
      </c>
      <c r="CO153">
        <v>3013808</v>
      </c>
      <c r="CP153">
        <v>7400000</v>
      </c>
      <c r="CQ153">
        <v>30440168</v>
      </c>
      <c r="CR153">
        <v>10077000</v>
      </c>
      <c r="CS153">
        <v>13077000</v>
      </c>
      <c r="CT153">
        <v>13277000</v>
      </c>
      <c r="CU153">
        <v>11277000</v>
      </c>
      <c r="CV153">
        <v>14777000</v>
      </c>
      <c r="CW153">
        <v>11377000</v>
      </c>
      <c r="CX153">
        <v>15429328</v>
      </c>
      <c r="CY153">
        <v>153107149</v>
      </c>
      <c r="CZ153">
        <v>13077000</v>
      </c>
      <c r="DA153">
        <v>13277000</v>
      </c>
      <c r="DB153">
        <v>11277000</v>
      </c>
      <c r="DC153">
        <v>14777000</v>
      </c>
      <c r="DD153">
        <v>11277000</v>
      </c>
      <c r="DE153">
        <v>13190808</v>
      </c>
      <c r="DF153">
        <v>19815520</v>
      </c>
      <c r="DG153">
        <v>176147317</v>
      </c>
      <c r="DH153">
        <v>1.5121668884821562</v>
      </c>
      <c r="DI153">
        <v>1.7217172039007158</v>
      </c>
      <c r="DJ153">
        <v>1.284875361186719</v>
      </c>
      <c r="DK153">
        <v>1.027239940094522</v>
      </c>
      <c r="DL153">
        <v>1.2607230135998031</v>
      </c>
      <c r="DM153">
        <v>0.84155632813077885</v>
      </c>
      <c r="DN153">
        <v>1.1772341833644606</v>
      </c>
      <c r="DO153">
        <v>15.112117496705297</v>
      </c>
      <c r="DP153">
        <v>1.9623505409031614</v>
      </c>
      <c r="DQ153">
        <v>1.7480491944780763</v>
      </c>
      <c r="DR153">
        <v>1.0913263122770678</v>
      </c>
      <c r="DS153">
        <v>1.3460605298196997</v>
      </c>
      <c r="DT153">
        <v>0.96211500469411793</v>
      </c>
      <c r="DU153" s="42">
        <v>0.97572364819883128</v>
      </c>
      <c r="DV153">
        <v>1.5118939402378468</v>
      </c>
      <c r="DW153">
        <v>17.386248575717353</v>
      </c>
      <c r="DX153" s="42">
        <v>16.410524927518523</v>
      </c>
      <c r="DY153">
        <v>0</v>
      </c>
      <c r="DZ153">
        <v>0.73394221483297384</v>
      </c>
      <c r="EA153">
        <v>0.65737378356514053</v>
      </c>
      <c r="EB153">
        <v>0.58110417419541904</v>
      </c>
      <c r="EC153">
        <v>0.60507863954474106</v>
      </c>
      <c r="ED153">
        <v>0.58181529260505904</v>
      </c>
      <c r="EE153">
        <v>0.63063448030224611</v>
      </c>
      <c r="EF153">
        <v>0.87378343236319822</v>
      </c>
      <c r="EG153">
        <v>1.1013626231315672E-7</v>
      </c>
      <c r="EH153">
        <v>8.654980137320548E-8</v>
      </c>
      <c r="EI153">
        <v>5.5971780014837657E-8</v>
      </c>
      <c r="EJ153">
        <v>5.0787901093755247E-8</v>
      </c>
      <c r="EK153">
        <v>4.9638487450192953E-8</v>
      </c>
      <c r="EL153">
        <v>4.9991840585646167E-8</v>
      </c>
      <c r="EM153">
        <v>6.6668342615795396E-8</v>
      </c>
      <c r="EN153">
        <v>7.059112809881771E-8</v>
      </c>
    </row>
    <row r="154" spans="1:144" x14ac:dyDescent="0.25">
      <c r="A154" t="s">
        <v>199</v>
      </c>
      <c r="B154" s="14">
        <v>0.1785231189402782</v>
      </c>
      <c r="C154" s="14">
        <v>0.17702737055581638</v>
      </c>
      <c r="D154" s="14">
        <v>0.170531839010577</v>
      </c>
      <c r="E154" s="14">
        <v>0.17592868442253889</v>
      </c>
      <c r="F154" s="14">
        <v>-3.6692244396136199E-2</v>
      </c>
      <c r="G154" s="14">
        <v>-1.0986861332774878E-3</v>
      </c>
      <c r="H154">
        <v>9189000</v>
      </c>
      <c r="I154">
        <v>9979000</v>
      </c>
      <c r="J154">
        <v>11958921</v>
      </c>
      <c r="K154">
        <v>12516397</v>
      </c>
      <c r="L154">
        <v>13010484</v>
      </c>
      <c r="M154">
        <v>14252456</v>
      </c>
      <c r="N154">
        <v>15633628</v>
      </c>
      <c r="O154">
        <v>16746090</v>
      </c>
      <c r="P154">
        <v>1</v>
      </c>
      <c r="Q154">
        <v>1.0001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1.0001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1.0001</v>
      </c>
      <c r="AG154">
        <v>1</v>
      </c>
      <c r="AH154">
        <v>1</v>
      </c>
      <c r="AI154">
        <v>1</v>
      </c>
      <c r="AJ154">
        <v>1</v>
      </c>
      <c r="AK154">
        <v>1</v>
      </c>
      <c r="AL154">
        <v>1</v>
      </c>
      <c r="AM154">
        <v>1</v>
      </c>
      <c r="AN154">
        <v>0.72683923705722076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10000000</v>
      </c>
      <c r="BM154">
        <v>5000000</v>
      </c>
      <c r="BN154">
        <v>5000000</v>
      </c>
      <c r="BO154">
        <v>5000000</v>
      </c>
      <c r="BP154">
        <v>5000000</v>
      </c>
      <c r="BQ154">
        <v>5000000</v>
      </c>
      <c r="BR154">
        <v>5000000</v>
      </c>
      <c r="BS154">
        <v>5000000</v>
      </c>
      <c r="BT154">
        <v>10000000</v>
      </c>
      <c r="BU154">
        <v>5000000</v>
      </c>
      <c r="BV154">
        <v>5000000</v>
      </c>
      <c r="BW154">
        <v>5000000</v>
      </c>
      <c r="BX154">
        <v>5000000</v>
      </c>
      <c r="BY154">
        <v>5000000</v>
      </c>
      <c r="BZ154">
        <v>5000000</v>
      </c>
      <c r="CA154">
        <v>5000000</v>
      </c>
      <c r="CB154">
        <v>1067000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11067000</v>
      </c>
      <c r="CS154">
        <v>5000000</v>
      </c>
      <c r="CT154">
        <v>5000000</v>
      </c>
      <c r="CU154">
        <v>5000000</v>
      </c>
      <c r="CV154">
        <v>5000000</v>
      </c>
      <c r="CW154">
        <v>5000000</v>
      </c>
      <c r="CX154">
        <v>5000000</v>
      </c>
      <c r="CY154">
        <v>5000000</v>
      </c>
      <c r="CZ154">
        <v>10000000</v>
      </c>
      <c r="DA154">
        <v>5000000</v>
      </c>
      <c r="DB154">
        <v>5000000</v>
      </c>
      <c r="DC154">
        <v>5000000</v>
      </c>
      <c r="DD154">
        <v>5000000</v>
      </c>
      <c r="DE154">
        <v>5000000</v>
      </c>
      <c r="DF154">
        <v>5000000</v>
      </c>
      <c r="DG154">
        <v>5000000</v>
      </c>
      <c r="DH154">
        <v>1.2043747959516813</v>
      </c>
      <c r="DI154">
        <v>0.50105220964024455</v>
      </c>
      <c r="DJ154">
        <v>0.41809792037258209</v>
      </c>
      <c r="DK154">
        <v>0.39947598338403617</v>
      </c>
      <c r="DL154">
        <v>0.38430545704525676</v>
      </c>
      <c r="DM154">
        <v>0.35081672941140812</v>
      </c>
      <c r="DN154">
        <v>0.31982339607927218</v>
      </c>
      <c r="DO154">
        <v>0.29857716039983062</v>
      </c>
      <c r="DP154">
        <v>1.0882576994232234</v>
      </c>
      <c r="DQ154">
        <v>0.50105220964024455</v>
      </c>
      <c r="DR154">
        <v>0.41809792037258209</v>
      </c>
      <c r="DS154">
        <v>0.39947598338403617</v>
      </c>
      <c r="DT154">
        <v>0.38430545704525676</v>
      </c>
      <c r="DU154" s="42">
        <v>0.35081672941140812</v>
      </c>
      <c r="DV154">
        <v>0.31982339607927218</v>
      </c>
      <c r="DW154">
        <v>0.29857716039983062</v>
      </c>
      <c r="DX154" s="42">
        <v>-5.2239569011577502E-2</v>
      </c>
      <c r="DY154">
        <v>0.74375000000000002</v>
      </c>
      <c r="DZ154">
        <v>0.66671111407427164</v>
      </c>
      <c r="EA154">
        <v>0.41091475047530507</v>
      </c>
      <c r="EB154">
        <v>0.38402965077572454</v>
      </c>
      <c r="EC154">
        <v>0.37527037292193094</v>
      </c>
      <c r="ED154">
        <v>0.41348575520899017</v>
      </c>
      <c r="EE154">
        <v>0.53667387777467102</v>
      </c>
      <c r="EF154">
        <v>0.48855553767442289</v>
      </c>
      <c r="EG154">
        <v>7.2555350318236104E-8</v>
      </c>
      <c r="EH154">
        <v>4.1177948739884269E-8</v>
      </c>
      <c r="EI154">
        <v>3.2112399670147879E-8</v>
      </c>
      <c r="EJ154">
        <v>2.9982300251576468E-8</v>
      </c>
      <c r="EK154">
        <v>3.1780966427458824E-8</v>
      </c>
      <c r="EL154">
        <v>3.7654834912289579E-8</v>
      </c>
      <c r="EM154">
        <v>3.1250298246473744E-8</v>
      </c>
      <c r="EN154">
        <v>3.508787628189902E-8</v>
      </c>
    </row>
    <row r="155" spans="1:144" x14ac:dyDescent="0.25">
      <c r="A155" t="s">
        <v>200</v>
      </c>
      <c r="B155" s="14">
        <v>0.33716606925416198</v>
      </c>
      <c r="C155" s="14">
        <v>0.32773284627999472</v>
      </c>
      <c r="D155" s="14">
        <v>0.3208026918205536</v>
      </c>
      <c r="E155" s="14">
        <v>0.31568335026310668</v>
      </c>
      <c r="F155" s="14">
        <v>-2.1145742753902737E-2</v>
      </c>
      <c r="G155" s="14">
        <v>-1.2049496016888039E-2</v>
      </c>
      <c r="H155">
        <v>40951000</v>
      </c>
      <c r="I155">
        <v>41038226</v>
      </c>
      <c r="J155">
        <v>41193956</v>
      </c>
      <c r="K155">
        <v>41430702</v>
      </c>
      <c r="L155">
        <v>41424577</v>
      </c>
      <c r="M155">
        <v>41623714</v>
      </c>
      <c r="N155">
        <v>41863834</v>
      </c>
      <c r="O155">
        <v>42139487</v>
      </c>
      <c r="P155">
        <v>0</v>
      </c>
      <c r="Q155">
        <v>0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0</v>
      </c>
      <c r="Y155">
        <v>0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0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26999717</v>
      </c>
      <c r="BN155">
        <v>26999717</v>
      </c>
      <c r="BO155">
        <v>26999717</v>
      </c>
      <c r="BP155">
        <v>26999717</v>
      </c>
      <c r="BQ155">
        <v>26999717</v>
      </c>
      <c r="BR155">
        <v>26999717</v>
      </c>
      <c r="BS155">
        <v>26999717</v>
      </c>
      <c r="BT155">
        <v>0</v>
      </c>
      <c r="BU155">
        <v>26999717</v>
      </c>
      <c r="BV155">
        <v>26999717</v>
      </c>
      <c r="BW155">
        <v>26999717</v>
      </c>
      <c r="BX155">
        <v>26999717</v>
      </c>
      <c r="BY155">
        <v>26999717</v>
      </c>
      <c r="BZ155">
        <v>26999717</v>
      </c>
      <c r="CA155">
        <v>26999717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26999717</v>
      </c>
      <c r="CT155">
        <v>26999717</v>
      </c>
      <c r="CU155">
        <v>26999717</v>
      </c>
      <c r="CV155">
        <v>26999717</v>
      </c>
      <c r="CW155">
        <v>26999717</v>
      </c>
      <c r="CX155">
        <v>26999717</v>
      </c>
      <c r="CY155">
        <v>26999717</v>
      </c>
      <c r="CZ155">
        <v>0</v>
      </c>
      <c r="DA155">
        <v>26999717</v>
      </c>
      <c r="DB155">
        <v>26999717</v>
      </c>
      <c r="DC155">
        <v>26999717</v>
      </c>
      <c r="DD155">
        <v>26999717</v>
      </c>
      <c r="DE155">
        <v>26999717</v>
      </c>
      <c r="DF155">
        <v>26999717</v>
      </c>
      <c r="DG155">
        <v>26999717</v>
      </c>
      <c r="DH155">
        <v>0</v>
      </c>
      <c r="DI155">
        <v>0.65791628029925076</v>
      </c>
      <c r="DJ155">
        <v>0.65542908770403119</v>
      </c>
      <c r="DK155">
        <v>0.65168379237213991</v>
      </c>
      <c r="DL155">
        <v>0.65178014974057552</v>
      </c>
      <c r="DM155">
        <v>0.64866189019076959</v>
      </c>
      <c r="DN155">
        <v>0.6449413352823824</v>
      </c>
      <c r="DO155">
        <v>0.64072248909911977</v>
      </c>
      <c r="DP155">
        <v>0</v>
      </c>
      <c r="DQ155">
        <v>0.65791628029925076</v>
      </c>
      <c r="DR155">
        <v>0.65542908770403119</v>
      </c>
      <c r="DS155">
        <v>0.65168379237213991</v>
      </c>
      <c r="DT155">
        <v>0.65178014974057552</v>
      </c>
      <c r="DU155" s="42">
        <v>0.64866189019076959</v>
      </c>
      <c r="DV155">
        <v>0.6449413352823824</v>
      </c>
      <c r="DW155">
        <v>0.64072248909911977</v>
      </c>
      <c r="DX155" s="42">
        <v>-7.9394010916498114E-3</v>
      </c>
      <c r="DY155">
        <v>0</v>
      </c>
      <c r="DZ155">
        <v>0</v>
      </c>
      <c r="EA155">
        <v>0.84231283058980333</v>
      </c>
      <c r="EB155">
        <v>0.76908118246844548</v>
      </c>
      <c r="EC155">
        <v>0.7204470650373328</v>
      </c>
      <c r="ED155">
        <v>0.70371894338464425</v>
      </c>
      <c r="EE155">
        <v>0.66720469463982146</v>
      </c>
      <c r="EF155">
        <v>0.64353794844816115</v>
      </c>
      <c r="EG155">
        <v>0</v>
      </c>
      <c r="EH155">
        <v>2.0525078998049361E-8</v>
      </c>
      <c r="EI155">
        <v>1.8669757827299849E-8</v>
      </c>
      <c r="EJ155">
        <v>1.7389207284909939E-8</v>
      </c>
      <c r="EK155">
        <v>1.698795725505282E-8</v>
      </c>
      <c r="EL155">
        <v>1.6029436840735103E-8</v>
      </c>
      <c r="EM155">
        <v>1.5372169411147607E-8</v>
      </c>
      <c r="EN155">
        <v>1.485881327677581E-8</v>
      </c>
    </row>
    <row r="156" spans="1:144" x14ac:dyDescent="0.25">
      <c r="A156" t="s">
        <v>201</v>
      </c>
      <c r="B156" s="14">
        <v>0.50567090202425213</v>
      </c>
      <c r="C156" s="14">
        <v>0.48689598641948667</v>
      </c>
      <c r="D156" s="14">
        <v>0.71368200419818439</v>
      </c>
      <c r="E156" s="14">
        <v>0</v>
      </c>
      <c r="F156" s="14">
        <v>0.46577918919896283</v>
      </c>
      <c r="G156" s="14">
        <v>-0.48689598641948667</v>
      </c>
      <c r="H156">
        <v>5021000</v>
      </c>
      <c r="I156">
        <v>6463004</v>
      </c>
      <c r="J156">
        <v>8909628</v>
      </c>
      <c r="K156">
        <v>20471409</v>
      </c>
      <c r="L156">
        <v>17309010</v>
      </c>
      <c r="M156">
        <v>15114876</v>
      </c>
      <c r="N156">
        <v>12444367</v>
      </c>
      <c r="O156">
        <v>25009270</v>
      </c>
      <c r="P156">
        <v>0</v>
      </c>
      <c r="Q156">
        <v>0</v>
      </c>
      <c r="R156">
        <v>1</v>
      </c>
      <c r="S156">
        <v>1</v>
      </c>
      <c r="T156">
        <v>1</v>
      </c>
      <c r="U156">
        <v>0</v>
      </c>
      <c r="V156">
        <v>1</v>
      </c>
      <c r="W156">
        <v>1.0000000441294834</v>
      </c>
      <c r="X156">
        <v>0</v>
      </c>
      <c r="Y156">
        <v>0</v>
      </c>
      <c r="Z156">
        <v>1</v>
      </c>
      <c r="AA156">
        <v>1</v>
      </c>
      <c r="AB156">
        <v>1</v>
      </c>
      <c r="AC156">
        <v>0</v>
      </c>
      <c r="AD156">
        <v>1</v>
      </c>
      <c r="AE156">
        <v>1.0000000441294834</v>
      </c>
      <c r="AF156">
        <v>0</v>
      </c>
      <c r="AG156">
        <v>1</v>
      </c>
      <c r="AH156">
        <v>1</v>
      </c>
      <c r="AI156">
        <v>1</v>
      </c>
      <c r="AJ156">
        <v>0</v>
      </c>
      <c r="AK156">
        <v>1</v>
      </c>
      <c r="AL156">
        <v>1.0000000441294834</v>
      </c>
      <c r="AM156">
        <v>0</v>
      </c>
      <c r="AN156">
        <v>0.64774648393942669</v>
      </c>
      <c r="AO156">
        <v>0.77791473670465827</v>
      </c>
      <c r="AP156">
        <v>0.97377194974224934</v>
      </c>
      <c r="AQ156">
        <v>0.4370365376836996</v>
      </c>
      <c r="AR156">
        <v>0</v>
      </c>
      <c r="AS156">
        <v>0.72618789803509665</v>
      </c>
      <c r="AT156">
        <v>0.3870732893359336</v>
      </c>
      <c r="AU156">
        <v>0</v>
      </c>
      <c r="AV156">
        <v>0.77791473670465827</v>
      </c>
      <c r="AW156">
        <v>0.97377194974224934</v>
      </c>
      <c r="AX156">
        <v>0.4370365376836996</v>
      </c>
      <c r="AY156">
        <v>0</v>
      </c>
      <c r="AZ156">
        <v>0.72618789803509665</v>
      </c>
      <c r="BA156">
        <v>0.3870732893359336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17349053</v>
      </c>
      <c r="BN156">
        <v>13766742</v>
      </c>
      <c r="BO156">
        <v>15005749</v>
      </c>
      <c r="BP156">
        <v>0</v>
      </c>
      <c r="BQ156">
        <v>22660587</v>
      </c>
      <c r="BR156">
        <v>22660587</v>
      </c>
      <c r="BS156">
        <v>0</v>
      </c>
      <c r="BT156">
        <v>0</v>
      </c>
      <c r="BU156">
        <v>17349053</v>
      </c>
      <c r="BV156">
        <v>13766742</v>
      </c>
      <c r="BW156">
        <v>15005749</v>
      </c>
      <c r="BX156">
        <v>0</v>
      </c>
      <c r="BY156">
        <v>22660587</v>
      </c>
      <c r="BZ156">
        <v>22660587</v>
      </c>
      <c r="CA156">
        <v>0</v>
      </c>
      <c r="CB156">
        <v>18008000</v>
      </c>
      <c r="CC156">
        <v>20619345</v>
      </c>
      <c r="CD156">
        <v>18029189</v>
      </c>
      <c r="CE156">
        <v>953001</v>
      </c>
      <c r="CF156">
        <v>0</v>
      </c>
      <c r="CG156">
        <v>2437783</v>
      </c>
      <c r="CH156">
        <v>3352722</v>
      </c>
      <c r="CI156">
        <v>0</v>
      </c>
      <c r="CJ156">
        <v>20619345</v>
      </c>
      <c r="CK156">
        <v>18029189</v>
      </c>
      <c r="CL156">
        <v>953001</v>
      </c>
      <c r="CM156">
        <v>0</v>
      </c>
      <c r="CN156">
        <v>2437783</v>
      </c>
      <c r="CO156">
        <v>3352722</v>
      </c>
      <c r="CP156">
        <v>0</v>
      </c>
      <c r="CQ156">
        <v>0</v>
      </c>
      <c r="CR156">
        <v>18008000</v>
      </c>
      <c r="CS156">
        <v>37968398</v>
      </c>
      <c r="CT156">
        <v>31795931</v>
      </c>
      <c r="CU156">
        <v>15958750</v>
      </c>
      <c r="CV156">
        <v>0</v>
      </c>
      <c r="CW156">
        <v>25098370</v>
      </c>
      <c r="CX156">
        <v>26013309</v>
      </c>
      <c r="CY156">
        <v>0</v>
      </c>
      <c r="CZ156">
        <v>20619345</v>
      </c>
      <c r="DA156">
        <v>35378242</v>
      </c>
      <c r="DB156">
        <v>14719743</v>
      </c>
      <c r="DC156">
        <v>15005749</v>
      </c>
      <c r="DD156">
        <v>2437783</v>
      </c>
      <c r="DE156">
        <v>26013309</v>
      </c>
      <c r="DF156">
        <v>22660587</v>
      </c>
      <c r="DG156">
        <v>0</v>
      </c>
      <c r="DH156">
        <v>3.5865365465046803</v>
      </c>
      <c r="DI156">
        <v>5.8747291507169113</v>
      </c>
      <c r="DJ156">
        <v>3.5687158880258525</v>
      </c>
      <c r="DK156">
        <v>0.77956285275722836</v>
      </c>
      <c r="DL156">
        <v>0</v>
      </c>
      <c r="DM156">
        <v>1.6605078334747834</v>
      </c>
      <c r="DN156">
        <v>2.0903681963092215</v>
      </c>
      <c r="DO156">
        <v>0</v>
      </c>
      <c r="DP156">
        <v>4.1066211909978092</v>
      </c>
      <c r="DQ156">
        <v>5.4739625722032663</v>
      </c>
      <c r="DR156">
        <v>1.6521164520000162</v>
      </c>
      <c r="DS156">
        <v>0.73301007273119301</v>
      </c>
      <c r="DT156">
        <v>0.14083896190481143</v>
      </c>
      <c r="DU156" s="42">
        <v>1.7210401858407571</v>
      </c>
      <c r="DV156">
        <v>1.820951358956225</v>
      </c>
      <c r="DW156">
        <v>0</v>
      </c>
      <c r="DX156" s="42">
        <v>-1.7210401858407571</v>
      </c>
      <c r="DY156">
        <v>0.37646862064640213</v>
      </c>
      <c r="DZ156">
        <v>0.44150844374250031</v>
      </c>
      <c r="EA156">
        <v>0.92699472556238727</v>
      </c>
      <c r="EB156">
        <v>0.37177113217980062</v>
      </c>
      <c r="EC156">
        <v>0.35545257644182182</v>
      </c>
      <c r="ED156">
        <v>8.8154323866302467E-2</v>
      </c>
      <c r="EE156">
        <v>0.75470409368072155</v>
      </c>
      <c r="EF156">
        <v>0.75799162042903756</v>
      </c>
      <c r="EG156">
        <v>8.7932372782812255E-8</v>
      </c>
      <c r="EH156">
        <v>7.0336760768931063E-8</v>
      </c>
      <c r="EI156">
        <v>4.1726897259885673E-8</v>
      </c>
      <c r="EJ156">
        <v>1.736336646108833E-8</v>
      </c>
      <c r="EK156">
        <v>5.0929731894719845E-9</v>
      </c>
      <c r="EL156">
        <v>4.7681381114788417E-8</v>
      </c>
      <c r="EM156">
        <v>6.0910419985929177E-8</v>
      </c>
      <c r="EN156">
        <v>0</v>
      </c>
    </row>
    <row r="157" spans="1:144" x14ac:dyDescent="0.25">
      <c r="A157" t="s">
        <v>202</v>
      </c>
      <c r="B157" s="14">
        <v>0.39261133696556166</v>
      </c>
      <c r="C157" s="14">
        <v>0.38081327235213946</v>
      </c>
      <c r="D157" s="14">
        <v>0.19987416356124227</v>
      </c>
      <c r="E157" s="14">
        <v>0.27949233108128718</v>
      </c>
      <c r="F157" s="14">
        <v>-0.47513866224594747</v>
      </c>
      <c r="G157" s="14">
        <v>-0.10132094127085228</v>
      </c>
      <c r="H157">
        <v>101100</v>
      </c>
      <c r="I157">
        <v>1359096</v>
      </c>
      <c r="J157">
        <v>4092982</v>
      </c>
      <c r="K157">
        <v>4786599</v>
      </c>
      <c r="L157">
        <v>5280144</v>
      </c>
      <c r="M157">
        <v>24997016</v>
      </c>
      <c r="N157">
        <v>25283155</v>
      </c>
      <c r="O157">
        <v>25550987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1</v>
      </c>
      <c r="BE157">
        <v>1</v>
      </c>
      <c r="BF157">
        <v>1</v>
      </c>
      <c r="BG157">
        <v>1</v>
      </c>
      <c r="BH157">
        <v>1</v>
      </c>
      <c r="BI157">
        <v>1</v>
      </c>
      <c r="BJ157">
        <v>1</v>
      </c>
      <c r="BK157">
        <v>1</v>
      </c>
      <c r="BL157">
        <v>32150000</v>
      </c>
      <c r="BM157">
        <v>32150000</v>
      </c>
      <c r="BN157">
        <v>42850000</v>
      </c>
      <c r="BO157">
        <v>25000000</v>
      </c>
      <c r="BP157">
        <v>15000000</v>
      </c>
      <c r="BQ157">
        <v>15000000</v>
      </c>
      <c r="BR157">
        <v>15000000</v>
      </c>
      <c r="BS157">
        <v>22500000</v>
      </c>
      <c r="BT157">
        <v>32150000</v>
      </c>
      <c r="BU157">
        <v>32150000</v>
      </c>
      <c r="BV157">
        <v>42850000</v>
      </c>
      <c r="BW157">
        <v>25000000</v>
      </c>
      <c r="BX157">
        <v>15000000</v>
      </c>
      <c r="BY157">
        <v>15000000</v>
      </c>
      <c r="BZ157">
        <v>15000000</v>
      </c>
      <c r="CA157">
        <v>22500000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32150000</v>
      </c>
      <c r="CS157">
        <v>32150000</v>
      </c>
      <c r="CT157">
        <v>42850000</v>
      </c>
      <c r="CU157">
        <v>25000000</v>
      </c>
      <c r="CV157">
        <v>15000000</v>
      </c>
      <c r="CW157">
        <v>15000000</v>
      </c>
      <c r="CX157">
        <v>15000000</v>
      </c>
      <c r="CY157">
        <v>22500000</v>
      </c>
      <c r="CZ157">
        <v>32150000</v>
      </c>
      <c r="DA157">
        <v>32150000</v>
      </c>
      <c r="DB157">
        <v>42850000</v>
      </c>
      <c r="DC157">
        <v>25000000</v>
      </c>
      <c r="DD157">
        <v>15000000</v>
      </c>
      <c r="DE157">
        <v>15000000</v>
      </c>
      <c r="DF157">
        <v>15000000</v>
      </c>
      <c r="DG157">
        <v>22500000</v>
      </c>
      <c r="DH157">
        <v>318.00197823936696</v>
      </c>
      <c r="DI157">
        <v>23.655429785681072</v>
      </c>
      <c r="DJ157">
        <v>10.469139615077712</v>
      </c>
      <c r="DK157">
        <v>5.2229150593145572</v>
      </c>
      <c r="DL157">
        <v>2.840831613683263</v>
      </c>
      <c r="DM157">
        <v>0.60007162454910623</v>
      </c>
      <c r="DN157">
        <v>0.59328038767313651</v>
      </c>
      <c r="DO157">
        <v>0.88059220569444152</v>
      </c>
      <c r="DP157">
        <v>318.00197823936696</v>
      </c>
      <c r="DQ157">
        <v>23.655429785681072</v>
      </c>
      <c r="DR157">
        <v>10.469139615077712</v>
      </c>
      <c r="DS157">
        <v>5.2229150593145572</v>
      </c>
      <c r="DT157">
        <v>2.840831613683263</v>
      </c>
      <c r="DU157" s="42">
        <v>0.60007162454910623</v>
      </c>
      <c r="DV157">
        <v>0.59328038767313651</v>
      </c>
      <c r="DW157">
        <v>0.88059220569444152</v>
      </c>
      <c r="DX157" s="42">
        <v>0.28052058114533529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7.7868013079337042E-6</v>
      </c>
      <c r="EH157">
        <v>6.0731232825686457E-7</v>
      </c>
      <c r="EI157">
        <v>2.1485613194337789E-7</v>
      </c>
      <c r="EJ157">
        <v>1.7045032707918375E-7</v>
      </c>
      <c r="EK157">
        <v>1.4947058252382031E-7</v>
      </c>
      <c r="EL157">
        <v>3.2557108500655876E-8</v>
      </c>
      <c r="EM157">
        <v>1.0606608803878884E-8</v>
      </c>
      <c r="EN157">
        <v>1.5620129521118378E-8</v>
      </c>
    </row>
    <row r="158" spans="1:144" x14ac:dyDescent="0.25">
      <c r="A158" t="s">
        <v>203</v>
      </c>
      <c r="B158" s="14">
        <v>6.5207494816926614E-2</v>
      </c>
      <c r="C158" s="14">
        <v>7.086556885525748E-2</v>
      </c>
      <c r="D158" s="14">
        <v>9.0611602438406227E-2</v>
      </c>
      <c r="E158" s="14">
        <v>7.2913385277143111E-2</v>
      </c>
      <c r="F158" s="14">
        <v>0.27864072640805171</v>
      </c>
      <c r="G158" s="14">
        <v>2.0478164218856315E-3</v>
      </c>
      <c r="H158">
        <v>6200000</v>
      </c>
      <c r="I158">
        <v>6200000</v>
      </c>
      <c r="J158">
        <v>6200000</v>
      </c>
      <c r="K158">
        <v>6200000</v>
      </c>
      <c r="L158">
        <v>6200000</v>
      </c>
      <c r="M158">
        <v>7049459</v>
      </c>
      <c r="N158">
        <v>7198300</v>
      </c>
      <c r="O158">
        <v>6644555</v>
      </c>
      <c r="P158">
        <v>0.41176470588235292</v>
      </c>
      <c r="Q158">
        <v>0.41176470588235292</v>
      </c>
      <c r="R158">
        <v>1</v>
      </c>
      <c r="S158">
        <v>1.2016129032258065</v>
      </c>
      <c r="T158">
        <v>1.2525252525252526</v>
      </c>
      <c r="U158">
        <v>1</v>
      </c>
      <c r="V158">
        <v>1</v>
      </c>
      <c r="W158">
        <v>1</v>
      </c>
      <c r="X158">
        <v>0.41176470588235292</v>
      </c>
      <c r="Y158">
        <v>0.41176470588235292</v>
      </c>
      <c r="Z158">
        <v>0.58333333333333337</v>
      </c>
      <c r="AA158">
        <v>0.79838709677419351</v>
      </c>
      <c r="AB158">
        <v>1</v>
      </c>
      <c r="AC158">
        <v>1</v>
      </c>
      <c r="AD158">
        <v>1</v>
      </c>
      <c r="AE158">
        <v>1</v>
      </c>
      <c r="AF158">
        <v>0.41176470588235292</v>
      </c>
      <c r="AG158">
        <v>0.58333333333333337</v>
      </c>
      <c r="AH158">
        <v>0.79838709677419351</v>
      </c>
      <c r="AI158">
        <v>1</v>
      </c>
      <c r="AJ158">
        <v>1</v>
      </c>
      <c r="AK158">
        <v>1</v>
      </c>
      <c r="AL158">
        <v>1</v>
      </c>
      <c r="AM158">
        <v>1</v>
      </c>
      <c r="AN158">
        <v>0</v>
      </c>
      <c r="AO158">
        <v>0</v>
      </c>
      <c r="AP158">
        <v>0.51579466420735776</v>
      </c>
      <c r="AQ158">
        <v>0.32759732261260177</v>
      </c>
      <c r="AR158">
        <v>0.5709535380848848</v>
      </c>
      <c r="AS158">
        <v>0</v>
      </c>
      <c r="AT158">
        <v>0</v>
      </c>
      <c r="AU158">
        <v>0</v>
      </c>
      <c r="AV158">
        <v>0</v>
      </c>
      <c r="AW158">
        <v>0.51579466420735776</v>
      </c>
      <c r="AX158">
        <v>0.32759732261260177</v>
      </c>
      <c r="AY158">
        <v>0.5709535380848848</v>
      </c>
      <c r="AZ158">
        <v>0</v>
      </c>
      <c r="BA158">
        <v>0</v>
      </c>
      <c r="BB158">
        <v>0</v>
      </c>
      <c r="BC158">
        <v>0</v>
      </c>
      <c r="BD158">
        <v>0.58823529411764708</v>
      </c>
      <c r="BE158">
        <v>0.41666666666666669</v>
      </c>
      <c r="BF158">
        <v>0.20161290322580644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850000</v>
      </c>
      <c r="BM158">
        <v>600000</v>
      </c>
      <c r="BN158">
        <v>620000</v>
      </c>
      <c r="BO158">
        <v>495000</v>
      </c>
      <c r="BP158">
        <v>495000</v>
      </c>
      <c r="BQ158">
        <v>495000</v>
      </c>
      <c r="BR158">
        <v>495000</v>
      </c>
      <c r="BS158">
        <v>495000</v>
      </c>
      <c r="BT158">
        <v>850000</v>
      </c>
      <c r="BU158">
        <v>600000</v>
      </c>
      <c r="BV158">
        <v>620000</v>
      </c>
      <c r="BW158">
        <v>495000</v>
      </c>
      <c r="BX158">
        <v>495000</v>
      </c>
      <c r="BY158">
        <v>495000</v>
      </c>
      <c r="BZ158">
        <v>495000</v>
      </c>
      <c r="CA158">
        <v>495000</v>
      </c>
      <c r="CB158">
        <v>0</v>
      </c>
      <c r="CC158">
        <v>0</v>
      </c>
      <c r="CD158">
        <v>250000</v>
      </c>
      <c r="CE158">
        <v>250000</v>
      </c>
      <c r="CF158">
        <v>125000</v>
      </c>
      <c r="CG158">
        <v>0</v>
      </c>
      <c r="CH158">
        <v>0</v>
      </c>
      <c r="CI158">
        <v>0</v>
      </c>
      <c r="CJ158">
        <v>0</v>
      </c>
      <c r="CK158">
        <v>250000</v>
      </c>
      <c r="CL158">
        <v>250000</v>
      </c>
      <c r="CM158">
        <v>125000</v>
      </c>
      <c r="CN158">
        <v>0</v>
      </c>
      <c r="CO158">
        <v>0</v>
      </c>
      <c r="CP158">
        <v>0</v>
      </c>
      <c r="CQ158">
        <v>0</v>
      </c>
      <c r="CR158">
        <v>850000</v>
      </c>
      <c r="CS158">
        <v>600000</v>
      </c>
      <c r="CT158">
        <v>870000</v>
      </c>
      <c r="CU158">
        <v>745000</v>
      </c>
      <c r="CV158">
        <v>620000</v>
      </c>
      <c r="CW158">
        <v>495000</v>
      </c>
      <c r="CX158">
        <v>495000</v>
      </c>
      <c r="CY158">
        <v>495000</v>
      </c>
      <c r="CZ158">
        <v>850000</v>
      </c>
      <c r="DA158">
        <v>850000</v>
      </c>
      <c r="DB158">
        <v>870000</v>
      </c>
      <c r="DC158">
        <v>620000</v>
      </c>
      <c r="DD158">
        <v>495000</v>
      </c>
      <c r="DE158">
        <v>495000</v>
      </c>
      <c r="DF158">
        <v>495000</v>
      </c>
      <c r="DG158">
        <v>495000</v>
      </c>
      <c r="DH158">
        <v>0.13709677419354838</v>
      </c>
      <c r="DI158">
        <v>9.6774193548387094E-2</v>
      </c>
      <c r="DJ158">
        <v>0.14032258064516129</v>
      </c>
      <c r="DK158">
        <v>0.12016129032258065</v>
      </c>
      <c r="DL158">
        <v>0.1</v>
      </c>
      <c r="DM158">
        <v>7.021815432928967E-2</v>
      </c>
      <c r="DN158">
        <v>6.876623647250045E-2</v>
      </c>
      <c r="DO158">
        <v>7.4497088217344881E-2</v>
      </c>
      <c r="DP158">
        <v>0.13709677419354838</v>
      </c>
      <c r="DQ158">
        <v>0.13709677419354838</v>
      </c>
      <c r="DR158">
        <v>0.14032258064516129</v>
      </c>
      <c r="DS158">
        <v>0.1</v>
      </c>
      <c r="DT158">
        <v>7.9838709677419351E-2</v>
      </c>
      <c r="DU158" s="42">
        <v>7.021815432928967E-2</v>
      </c>
      <c r="DV158">
        <v>6.876623647250045E-2</v>
      </c>
      <c r="DW158">
        <v>7.4497088217344881E-2</v>
      </c>
      <c r="DX158" s="42">
        <v>4.2789338880552114E-3</v>
      </c>
      <c r="DY158">
        <v>9.1565226758590967E-2</v>
      </c>
      <c r="DZ158">
        <v>0.11542639869636068</v>
      </c>
      <c r="EA158">
        <v>7.5923219651858984E-2</v>
      </c>
      <c r="EB158">
        <v>6.1484029417351899E-2</v>
      </c>
      <c r="EC158">
        <v>6.7525570136359181E-2</v>
      </c>
      <c r="ED158">
        <v>5.6926801448631839E-2</v>
      </c>
      <c r="EE158">
        <v>4.7309481135416082E-2</v>
      </c>
      <c r="EF158">
        <v>4.8868675356800562E-2</v>
      </c>
      <c r="EG158">
        <v>1.8617161080058172E-8</v>
      </c>
      <c r="EH158">
        <v>1.2245680589009513E-8</v>
      </c>
      <c r="EI158">
        <v>7.0671298180864254E-9</v>
      </c>
      <c r="EJ158">
        <v>9.2224048703404182E-9</v>
      </c>
      <c r="EK158">
        <v>9.181742169134167E-9</v>
      </c>
      <c r="EL158">
        <v>6.7110796921318475E-9</v>
      </c>
      <c r="EM158">
        <v>6.7889189609769757E-9</v>
      </c>
      <c r="EN158">
        <v>6.2480149798319509E-9</v>
      </c>
    </row>
    <row r="159" spans="1:144" x14ac:dyDescent="0.25">
      <c r="A159" t="s">
        <v>204</v>
      </c>
      <c r="B159" s="14">
        <v>2.3257210623457345E-2</v>
      </c>
      <c r="C159" s="14">
        <v>1.8290096316301973E-2</v>
      </c>
      <c r="D159" s="14">
        <v>1.5161219788421526E-2</v>
      </c>
      <c r="E159" s="14">
        <v>1.1287945856545412E-2</v>
      </c>
      <c r="F159" s="14">
        <v>-0.1710694396448682</v>
      </c>
      <c r="G159" s="14">
        <v>-7.0021504597565613E-3</v>
      </c>
      <c r="H159">
        <v>2268000</v>
      </c>
      <c r="I159">
        <v>2946609</v>
      </c>
      <c r="J159">
        <v>5001882</v>
      </c>
      <c r="K159">
        <v>5286007</v>
      </c>
      <c r="L159">
        <v>5727025</v>
      </c>
      <c r="M159">
        <v>5668216</v>
      </c>
      <c r="N159">
        <v>5365972</v>
      </c>
      <c r="O159">
        <v>5310738</v>
      </c>
      <c r="P159">
        <v>0</v>
      </c>
      <c r="Q159">
        <v>0</v>
      </c>
      <c r="R159">
        <v>0</v>
      </c>
      <c r="S159">
        <v>0</v>
      </c>
      <c r="T159">
        <v>1.1704119850187267E-2</v>
      </c>
      <c r="U159">
        <v>1.201923076923077E-2</v>
      </c>
      <c r="V159">
        <v>9.0734415029888986E-3</v>
      </c>
      <c r="W159">
        <v>9.0277777777777769E-3</v>
      </c>
      <c r="X159">
        <v>0</v>
      </c>
      <c r="Y159">
        <v>0</v>
      </c>
      <c r="Z159">
        <v>0</v>
      </c>
      <c r="AA159">
        <v>0</v>
      </c>
      <c r="AB159">
        <v>1.1704119850187267E-2</v>
      </c>
      <c r="AC159">
        <v>1.201923076923077E-2</v>
      </c>
      <c r="AD159">
        <v>9.0734415029888986E-3</v>
      </c>
      <c r="AE159">
        <v>9.0277777777777769E-3</v>
      </c>
      <c r="AF159">
        <v>0</v>
      </c>
      <c r="AG159">
        <v>0</v>
      </c>
      <c r="AH159">
        <v>0</v>
      </c>
      <c r="AI159">
        <v>1.1704119850187267E-2</v>
      </c>
      <c r="AJ159">
        <v>1.201923076923077E-2</v>
      </c>
      <c r="AK159">
        <v>9.0734415029888986E-3</v>
      </c>
      <c r="AL159">
        <v>9.0277777777777769E-3</v>
      </c>
      <c r="AM159">
        <v>6.8597560975609756E-3</v>
      </c>
      <c r="AN159">
        <v>0</v>
      </c>
      <c r="AO159">
        <v>0</v>
      </c>
      <c r="AP159">
        <v>0</v>
      </c>
      <c r="AQ159">
        <v>0</v>
      </c>
      <c r="AR159">
        <v>6.0028391027820522E-3</v>
      </c>
      <c r="AS159">
        <v>6.294400702555829E-3</v>
      </c>
      <c r="AT159">
        <v>7.2799413504628999E-3</v>
      </c>
      <c r="AU159">
        <v>4.5742347991316271E-3</v>
      </c>
      <c r="AV159">
        <v>0</v>
      </c>
      <c r="AW159">
        <v>0</v>
      </c>
      <c r="AX159">
        <v>0</v>
      </c>
      <c r="AY159">
        <v>6.0028391027820522E-3</v>
      </c>
      <c r="AZ159">
        <v>6.294400702555829E-3</v>
      </c>
      <c r="BA159">
        <v>7.2799413504628999E-3</v>
      </c>
      <c r="BB159">
        <v>4.5742347991316271E-3</v>
      </c>
      <c r="BC159">
        <v>7.3224110297770238E-3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156250</v>
      </c>
      <c r="BP159">
        <v>131250</v>
      </c>
      <c r="BQ159">
        <v>106250</v>
      </c>
      <c r="BR159">
        <v>81250</v>
      </c>
      <c r="BS159">
        <v>56250</v>
      </c>
      <c r="BT159">
        <v>0</v>
      </c>
      <c r="BU159">
        <v>0</v>
      </c>
      <c r="BV159">
        <v>0</v>
      </c>
      <c r="BW159">
        <v>156250</v>
      </c>
      <c r="BX159">
        <v>131250</v>
      </c>
      <c r="BY159">
        <v>106250</v>
      </c>
      <c r="BZ159">
        <v>81250</v>
      </c>
      <c r="CA159">
        <v>56250</v>
      </c>
      <c r="CB159">
        <v>0</v>
      </c>
      <c r="CC159">
        <v>0</v>
      </c>
      <c r="CD159">
        <v>0</v>
      </c>
      <c r="CE159">
        <v>0</v>
      </c>
      <c r="CF159">
        <v>25000</v>
      </c>
      <c r="CG159">
        <v>25000</v>
      </c>
      <c r="CH159">
        <v>31250</v>
      </c>
      <c r="CI159">
        <v>25000</v>
      </c>
      <c r="CJ159">
        <v>0</v>
      </c>
      <c r="CK159">
        <v>0</v>
      </c>
      <c r="CL159">
        <v>0</v>
      </c>
      <c r="CM159">
        <v>25000</v>
      </c>
      <c r="CN159">
        <v>25000</v>
      </c>
      <c r="CO159">
        <v>31250</v>
      </c>
      <c r="CP159">
        <v>25000</v>
      </c>
      <c r="CQ159">
        <v>25000</v>
      </c>
      <c r="CR159">
        <v>0</v>
      </c>
      <c r="CS159">
        <v>0</v>
      </c>
      <c r="CT159">
        <v>0</v>
      </c>
      <c r="CU159">
        <v>156250</v>
      </c>
      <c r="CV159">
        <v>156250</v>
      </c>
      <c r="CW159">
        <v>131250</v>
      </c>
      <c r="CX159">
        <v>112500</v>
      </c>
      <c r="CY159">
        <v>81250</v>
      </c>
      <c r="CZ159">
        <v>0</v>
      </c>
      <c r="DA159">
        <v>0</v>
      </c>
      <c r="DB159">
        <v>0</v>
      </c>
      <c r="DC159">
        <v>181250</v>
      </c>
      <c r="DD159">
        <v>156250</v>
      </c>
      <c r="DE159">
        <v>137500</v>
      </c>
      <c r="DF159">
        <v>106250</v>
      </c>
      <c r="DG159">
        <v>81250</v>
      </c>
      <c r="DH159">
        <v>0</v>
      </c>
      <c r="DI159">
        <v>0</v>
      </c>
      <c r="DJ159">
        <v>0</v>
      </c>
      <c r="DK159">
        <v>2.9559173871695592E-2</v>
      </c>
      <c r="DL159">
        <v>2.7282926126566586E-2</v>
      </c>
      <c r="DM159">
        <v>2.3155433737881547E-2</v>
      </c>
      <c r="DN159">
        <v>2.0965446707511704E-2</v>
      </c>
      <c r="DO159">
        <v>1.5299191939048773E-2</v>
      </c>
      <c r="DP159">
        <v>0</v>
      </c>
      <c r="DQ159">
        <v>0</v>
      </c>
      <c r="DR159">
        <v>0</v>
      </c>
      <c r="DS159">
        <v>3.4288641691166889E-2</v>
      </c>
      <c r="DT159">
        <v>2.7282926126566586E-2</v>
      </c>
      <c r="DU159" s="42">
        <v>2.4258073439685432E-2</v>
      </c>
      <c r="DV159">
        <v>1.9800699668205499E-2</v>
      </c>
      <c r="DW159">
        <v>1.5299191939048773E-2</v>
      </c>
      <c r="DX159" s="42">
        <v>-8.958881500636659E-3</v>
      </c>
      <c r="DY159">
        <v>0</v>
      </c>
      <c r="DZ159">
        <v>0</v>
      </c>
      <c r="EA159">
        <v>0</v>
      </c>
      <c r="EB159">
        <v>0</v>
      </c>
      <c r="EC159">
        <v>2.447529028707051E-2</v>
      </c>
      <c r="ED159">
        <v>2.0830914169834409E-2</v>
      </c>
      <c r="EE159">
        <v>1.7598675453290684E-2</v>
      </c>
      <c r="EF159">
        <v>1.2881031520278138E-2</v>
      </c>
      <c r="EG159">
        <v>0</v>
      </c>
      <c r="EH159">
        <v>0</v>
      </c>
      <c r="EI159">
        <v>0</v>
      </c>
      <c r="EJ159">
        <v>4.6302039113967336E-9</v>
      </c>
      <c r="EK159">
        <v>3.6373010716444246E-9</v>
      </c>
      <c r="EL159">
        <v>3.1047997206335615E-9</v>
      </c>
      <c r="EM159">
        <v>2.4005029322326202E-9</v>
      </c>
      <c r="EN159">
        <v>2.1283646895176221E-9</v>
      </c>
    </row>
    <row r="160" spans="1:144" x14ac:dyDescent="0.25">
      <c r="A160" t="s">
        <v>205</v>
      </c>
      <c r="B160" s="14">
        <v>0.25985763477185314</v>
      </c>
      <c r="C160" s="14">
        <v>0.25314626935222601</v>
      </c>
      <c r="D160" s="14">
        <v>0.12014628531114344</v>
      </c>
      <c r="E160" s="14">
        <v>0.129011416478267</v>
      </c>
      <c r="F160" s="14">
        <v>-0.52538788891266375</v>
      </c>
      <c r="G160" s="14">
        <v>-0.12413485287395901</v>
      </c>
      <c r="H160">
        <v>8133871</v>
      </c>
      <c r="I160">
        <v>8871195</v>
      </c>
      <c r="J160">
        <v>9704329</v>
      </c>
      <c r="K160">
        <v>9704329</v>
      </c>
      <c r="L160">
        <v>10216638</v>
      </c>
      <c r="M160">
        <v>10253440</v>
      </c>
      <c r="N160">
        <v>10370680</v>
      </c>
      <c r="O160">
        <v>10627132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</v>
      </c>
      <c r="V160">
        <v>1</v>
      </c>
      <c r="W160">
        <v>1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1</v>
      </c>
      <c r="AD160">
        <v>1</v>
      </c>
      <c r="AE160">
        <v>1</v>
      </c>
      <c r="AF160">
        <v>0</v>
      </c>
      <c r="AG160">
        <v>0</v>
      </c>
      <c r="AH160">
        <v>0</v>
      </c>
      <c r="AI160">
        <v>0</v>
      </c>
      <c r="AJ160">
        <v>1</v>
      </c>
      <c r="AK160">
        <v>1</v>
      </c>
      <c r="AL160">
        <v>1</v>
      </c>
      <c r="AM160">
        <v>1</v>
      </c>
      <c r="AN160">
        <v>0</v>
      </c>
      <c r="AO160">
        <v>0.51230557525303555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0.51230557525303555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7879187</v>
      </c>
      <c r="BQ160">
        <v>7879187</v>
      </c>
      <c r="BR160">
        <v>3000000</v>
      </c>
      <c r="BS160">
        <v>3000000</v>
      </c>
      <c r="BT160">
        <v>0</v>
      </c>
      <c r="BU160">
        <v>0</v>
      </c>
      <c r="BV160">
        <v>0</v>
      </c>
      <c r="BW160">
        <v>0</v>
      </c>
      <c r="BX160">
        <v>7879187</v>
      </c>
      <c r="BY160">
        <v>7879187</v>
      </c>
      <c r="BZ160">
        <v>3000000</v>
      </c>
      <c r="CA160">
        <v>3000000</v>
      </c>
      <c r="CB160">
        <v>0</v>
      </c>
      <c r="CC160">
        <v>7879187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7879187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7879187</v>
      </c>
      <c r="CT160">
        <v>0</v>
      </c>
      <c r="CU160">
        <v>0</v>
      </c>
      <c r="CV160">
        <v>7879187</v>
      </c>
      <c r="CW160">
        <v>7879187</v>
      </c>
      <c r="CX160">
        <v>3000000</v>
      </c>
      <c r="CY160">
        <v>3000000</v>
      </c>
      <c r="CZ160">
        <v>7879187</v>
      </c>
      <c r="DA160">
        <v>0</v>
      </c>
      <c r="DB160">
        <v>0</v>
      </c>
      <c r="DC160">
        <v>0</v>
      </c>
      <c r="DD160">
        <v>7879187</v>
      </c>
      <c r="DE160">
        <v>7879187</v>
      </c>
      <c r="DF160">
        <v>3000000</v>
      </c>
      <c r="DG160">
        <v>3000000</v>
      </c>
      <c r="DH160">
        <v>0</v>
      </c>
      <c r="DI160">
        <v>0.88817650835090423</v>
      </c>
      <c r="DJ160">
        <v>0</v>
      </c>
      <c r="DK160">
        <v>0</v>
      </c>
      <c r="DL160">
        <v>0.77121133194696734</v>
      </c>
      <c r="DM160">
        <v>0.76844327367205545</v>
      </c>
      <c r="DN160">
        <v>0.28927707729869206</v>
      </c>
      <c r="DO160">
        <v>0.28229629593384181</v>
      </c>
      <c r="DP160">
        <v>0.96868846334051772</v>
      </c>
      <c r="DQ160">
        <v>0</v>
      </c>
      <c r="DR160">
        <v>0</v>
      </c>
      <c r="DS160">
        <v>0</v>
      </c>
      <c r="DT160">
        <v>0.77121133194696734</v>
      </c>
      <c r="DU160" s="42">
        <v>0.76844327367205545</v>
      </c>
      <c r="DV160">
        <v>0.28927707729869206</v>
      </c>
      <c r="DW160">
        <v>0.28229629593384181</v>
      </c>
      <c r="DX160" s="42">
        <v>-0.48614697773821364</v>
      </c>
      <c r="DY160">
        <v>0</v>
      </c>
      <c r="DZ160">
        <v>0.33875797566065158</v>
      </c>
      <c r="EA160">
        <v>0</v>
      </c>
      <c r="EB160">
        <v>0</v>
      </c>
      <c r="EC160">
        <v>0</v>
      </c>
      <c r="ED160">
        <v>0.39274684231107515</v>
      </c>
      <c r="EE160">
        <v>0.37977150434627782</v>
      </c>
      <c r="EF160">
        <v>0.20949498301414679</v>
      </c>
      <c r="EG160">
        <v>1.5857404165216364E-8</v>
      </c>
      <c r="EH160">
        <v>0</v>
      </c>
      <c r="EI160">
        <v>0</v>
      </c>
      <c r="EJ160">
        <v>0</v>
      </c>
      <c r="EK160">
        <v>3.8441886882071694E-8</v>
      </c>
      <c r="EL160">
        <v>3.7038448008305298E-8</v>
      </c>
      <c r="EM160">
        <v>2.0200698798357173E-8</v>
      </c>
      <c r="EN160">
        <v>2.4022186813019993E-8</v>
      </c>
    </row>
    <row r="161" spans="1:144" x14ac:dyDescent="0.25">
      <c r="A161" t="s">
        <v>206</v>
      </c>
      <c r="B161" s="14">
        <v>0.24190008919869024</v>
      </c>
      <c r="C161" s="14">
        <v>0.1883852094567843</v>
      </c>
      <c r="D161" s="14">
        <v>0.17300508048433</v>
      </c>
      <c r="E161" s="14">
        <v>0.76794816914310915</v>
      </c>
      <c r="F161" s="14">
        <v>-8.1641913485689638E-2</v>
      </c>
      <c r="G161" s="14">
        <v>0.57956295968632487</v>
      </c>
      <c r="H161">
        <v>64319310</v>
      </c>
      <c r="I161">
        <v>326813406</v>
      </c>
      <c r="J161">
        <v>326697269</v>
      </c>
      <c r="K161">
        <v>324467786</v>
      </c>
      <c r="L161">
        <v>321630081</v>
      </c>
      <c r="M161">
        <v>283533741</v>
      </c>
      <c r="N161">
        <v>279258439</v>
      </c>
      <c r="O161">
        <v>16615904</v>
      </c>
      <c r="P161">
        <v>0</v>
      </c>
      <c r="Q161">
        <v>0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0</v>
      </c>
      <c r="Y161">
        <v>0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0</v>
      </c>
      <c r="AG161">
        <v>1</v>
      </c>
      <c r="AH161">
        <v>1</v>
      </c>
      <c r="AI161">
        <v>1</v>
      </c>
      <c r="AJ161">
        <v>1</v>
      </c>
      <c r="AK161">
        <v>1</v>
      </c>
      <c r="AL161">
        <v>1</v>
      </c>
      <c r="AM161">
        <v>1</v>
      </c>
      <c r="AN161">
        <v>0.73914757329391478</v>
      </c>
      <c r="AO161">
        <v>0.69159940939254705</v>
      </c>
      <c r="AP161">
        <v>0.84927906681669085</v>
      </c>
      <c r="AQ161">
        <v>0.89117163937864574</v>
      </c>
      <c r="AR161">
        <v>0</v>
      </c>
      <c r="AS161">
        <v>0</v>
      </c>
      <c r="AT161">
        <v>0</v>
      </c>
      <c r="AU161">
        <v>0</v>
      </c>
      <c r="AV161">
        <v>0.69159940939254705</v>
      </c>
      <c r="AW161">
        <v>0.84927906681669085</v>
      </c>
      <c r="AX161">
        <v>0.89117163937864574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1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262494453</v>
      </c>
      <c r="BM161">
        <v>129899001</v>
      </c>
      <c r="BN161">
        <v>129899001</v>
      </c>
      <c r="BO161">
        <v>136873750</v>
      </c>
      <c r="BP161">
        <v>129899001</v>
      </c>
      <c r="BQ161">
        <v>70329984</v>
      </c>
      <c r="BR161">
        <v>60539127</v>
      </c>
      <c r="BS161">
        <v>61243054</v>
      </c>
      <c r="BT161">
        <v>262494453</v>
      </c>
      <c r="BU161">
        <v>129899001</v>
      </c>
      <c r="BV161">
        <v>129899001</v>
      </c>
      <c r="BW161">
        <v>136873750</v>
      </c>
      <c r="BX161">
        <v>129899001</v>
      </c>
      <c r="BY161">
        <v>70329984</v>
      </c>
      <c r="BZ161">
        <v>60539127</v>
      </c>
      <c r="CA161">
        <v>61243054</v>
      </c>
      <c r="CB161">
        <v>15001000</v>
      </c>
      <c r="CC161">
        <v>15000000</v>
      </c>
      <c r="CD161">
        <v>15000000</v>
      </c>
      <c r="CE161">
        <v>20598912</v>
      </c>
      <c r="CF161">
        <v>0</v>
      </c>
      <c r="CG161">
        <v>0</v>
      </c>
      <c r="CH161">
        <v>0</v>
      </c>
      <c r="CI161">
        <v>0</v>
      </c>
      <c r="CJ161">
        <v>15000000</v>
      </c>
      <c r="CK161">
        <v>15000000</v>
      </c>
      <c r="CL161">
        <v>20598912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277495453</v>
      </c>
      <c r="CS161">
        <v>144899001</v>
      </c>
      <c r="CT161">
        <v>144899001</v>
      </c>
      <c r="CU161">
        <v>157472662</v>
      </c>
      <c r="CV161">
        <v>129899001</v>
      </c>
      <c r="CW161">
        <v>70329984</v>
      </c>
      <c r="CX161">
        <v>60539127</v>
      </c>
      <c r="CY161">
        <v>61243054</v>
      </c>
      <c r="CZ161">
        <v>277494453</v>
      </c>
      <c r="DA161">
        <v>144899001</v>
      </c>
      <c r="DB161">
        <v>150497913</v>
      </c>
      <c r="DC161">
        <v>136873750</v>
      </c>
      <c r="DD161">
        <v>129899001</v>
      </c>
      <c r="DE161">
        <v>70329984</v>
      </c>
      <c r="DF161">
        <v>60539127</v>
      </c>
      <c r="DG161">
        <v>61243054</v>
      </c>
      <c r="DH161">
        <v>4.3143412608126548</v>
      </c>
      <c r="DI161">
        <v>0.4433692080550698</v>
      </c>
      <c r="DJ161">
        <v>0.44352682054406767</v>
      </c>
      <c r="DK161">
        <v>0.48532602863693841</v>
      </c>
      <c r="DL161">
        <v>0.40387702728588998</v>
      </c>
      <c r="DM161">
        <v>0.2480480233214995</v>
      </c>
      <c r="DN161">
        <v>0.21678530903769752</v>
      </c>
      <c r="DO161">
        <v>3.6858093306268502</v>
      </c>
      <c r="DP161">
        <v>4.3143257133821864</v>
      </c>
      <c r="DQ161">
        <v>0.4433692080550698</v>
      </c>
      <c r="DR161">
        <v>0.46066474158374432</v>
      </c>
      <c r="DS161">
        <v>0.42184079870412777</v>
      </c>
      <c r="DT161">
        <v>0.40387702728588998</v>
      </c>
      <c r="DU161" s="42">
        <v>0.2480480233214995</v>
      </c>
      <c r="DV161">
        <v>0.21678530903769752</v>
      </c>
      <c r="DW161">
        <v>3.6858093306268502</v>
      </c>
      <c r="DX161" s="42">
        <v>3.4377613073053506</v>
      </c>
      <c r="DY161">
        <v>5.2228257085161198E-2</v>
      </c>
      <c r="DZ161">
        <v>5.1886116905377914E-2</v>
      </c>
      <c r="EA161">
        <v>0.94814551829429949</v>
      </c>
      <c r="EB161">
        <v>0.95487692227162346</v>
      </c>
      <c r="EC161">
        <v>0.90330102437218507</v>
      </c>
      <c r="ED161">
        <v>0.52008893388976207</v>
      </c>
      <c r="EE161">
        <v>0.76937702402514585</v>
      </c>
      <c r="EF161">
        <v>0.81532540538478881</v>
      </c>
      <c r="EG161">
        <v>1.4923573888828406E-8</v>
      </c>
      <c r="EH161">
        <v>2.9011830631400091E-9</v>
      </c>
      <c r="EI161">
        <v>2.9169165351352054E-9</v>
      </c>
      <c r="EJ161">
        <v>2.7839467070305251E-9</v>
      </c>
      <c r="EK161">
        <v>1.6170407079857748E-9</v>
      </c>
      <c r="EL161">
        <v>2.7135289835757002E-9</v>
      </c>
      <c r="EM161">
        <v>2.9196088336825117E-9</v>
      </c>
      <c r="EN161">
        <v>4.9517013267106209E-8</v>
      </c>
    </row>
    <row r="162" spans="1:144" x14ac:dyDescent="0.25">
      <c r="A162" t="s">
        <v>207</v>
      </c>
      <c r="B162" s="14">
        <v>0.22324962544104315</v>
      </c>
      <c r="C162" s="14">
        <v>2.026633106786823E-2</v>
      </c>
      <c r="D162" s="14">
        <v>5.2219018655485089E-3</v>
      </c>
      <c r="E162" s="14">
        <v>3.153444355431894E-3</v>
      </c>
      <c r="F162" s="14">
        <v>-0.74233610178076559</v>
      </c>
      <c r="G162" s="14">
        <v>-1.7112886712436336E-2</v>
      </c>
      <c r="H162">
        <v>37175000</v>
      </c>
      <c r="I162">
        <v>188454000</v>
      </c>
      <c r="J162">
        <v>202748516</v>
      </c>
      <c r="K162">
        <v>184349692</v>
      </c>
      <c r="L162">
        <v>201356516</v>
      </c>
      <c r="M162">
        <v>183200637</v>
      </c>
      <c r="N162">
        <v>183200637</v>
      </c>
      <c r="O162">
        <v>183200637</v>
      </c>
      <c r="P162">
        <v>0</v>
      </c>
      <c r="Q162">
        <v>0</v>
      </c>
      <c r="R162">
        <v>1</v>
      </c>
      <c r="S162">
        <v>1</v>
      </c>
      <c r="T162">
        <v>1</v>
      </c>
      <c r="U162">
        <v>1</v>
      </c>
      <c r="V162">
        <v>0.47336555296705207</v>
      </c>
      <c r="W162">
        <v>0.29216051016893957</v>
      </c>
      <c r="X162">
        <v>0</v>
      </c>
      <c r="Y162">
        <v>0</v>
      </c>
      <c r="Z162">
        <v>1</v>
      </c>
      <c r="AA162">
        <v>1</v>
      </c>
      <c r="AB162">
        <v>1</v>
      </c>
      <c r="AC162">
        <v>1</v>
      </c>
      <c r="AD162">
        <v>0.47336555296705207</v>
      </c>
      <c r="AE162">
        <v>0.29216051016893957</v>
      </c>
      <c r="AF162">
        <v>0</v>
      </c>
      <c r="AG162">
        <v>1</v>
      </c>
      <c r="AH162">
        <v>1</v>
      </c>
      <c r="AI162">
        <v>1</v>
      </c>
      <c r="AJ162">
        <v>1</v>
      </c>
      <c r="AK162">
        <v>0.47336555296705207</v>
      </c>
      <c r="AL162">
        <v>0.29216051016893957</v>
      </c>
      <c r="AM162">
        <v>0</v>
      </c>
      <c r="AN162">
        <v>0.9065436601587642</v>
      </c>
      <c r="AO162">
        <v>0.87875384743365781</v>
      </c>
      <c r="AP162">
        <v>0.8185269846189609</v>
      </c>
      <c r="AQ162">
        <v>0</v>
      </c>
      <c r="AR162">
        <v>0</v>
      </c>
      <c r="AS162">
        <v>0</v>
      </c>
      <c r="AT162">
        <v>5.1392412702805341</v>
      </c>
      <c r="AU162">
        <v>3.5288979004863581</v>
      </c>
      <c r="AV162">
        <v>0.87875384743365781</v>
      </c>
      <c r="AW162">
        <v>0.8185269846189609</v>
      </c>
      <c r="AX162">
        <v>0</v>
      </c>
      <c r="AY162">
        <v>0</v>
      </c>
      <c r="AZ162">
        <v>0</v>
      </c>
      <c r="BA162">
        <v>5.1392412702805341</v>
      </c>
      <c r="BB162">
        <v>3.5288979004863581</v>
      </c>
      <c r="BC162">
        <v>1.0816475925922517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102025000</v>
      </c>
      <c r="BN162">
        <v>103785551</v>
      </c>
      <c r="BO162">
        <v>89354331</v>
      </c>
      <c r="BP162">
        <v>50112993</v>
      </c>
      <c r="BQ162">
        <v>1635691</v>
      </c>
      <c r="BR162">
        <v>249411</v>
      </c>
      <c r="BS162">
        <v>0</v>
      </c>
      <c r="BT162">
        <v>0</v>
      </c>
      <c r="BU162">
        <v>102025000</v>
      </c>
      <c r="BV162">
        <v>103785551</v>
      </c>
      <c r="BW162">
        <v>89354331</v>
      </c>
      <c r="BX162">
        <v>50112993</v>
      </c>
      <c r="BY162">
        <v>1635691</v>
      </c>
      <c r="BZ162">
        <v>249411</v>
      </c>
      <c r="CA162">
        <v>0</v>
      </c>
      <c r="CB162">
        <v>21127000</v>
      </c>
      <c r="CC162">
        <v>21127000</v>
      </c>
      <c r="CD162">
        <v>21127000</v>
      </c>
      <c r="CE162">
        <v>0</v>
      </c>
      <c r="CF162">
        <v>0</v>
      </c>
      <c r="CG162">
        <v>0</v>
      </c>
      <c r="CH162">
        <v>679346</v>
      </c>
      <c r="CI162">
        <v>1119545</v>
      </c>
      <c r="CJ162">
        <v>21127000</v>
      </c>
      <c r="CK162">
        <v>21127000</v>
      </c>
      <c r="CL162">
        <v>0</v>
      </c>
      <c r="CM162">
        <v>0</v>
      </c>
      <c r="CN162">
        <v>0</v>
      </c>
      <c r="CO162">
        <v>679346</v>
      </c>
      <c r="CP162">
        <v>1119545</v>
      </c>
      <c r="CQ162">
        <v>3259398</v>
      </c>
      <c r="CR162">
        <v>21127000</v>
      </c>
      <c r="CS162">
        <v>123152000</v>
      </c>
      <c r="CT162">
        <v>124912551</v>
      </c>
      <c r="CU162">
        <v>89354331</v>
      </c>
      <c r="CV162">
        <v>50112993</v>
      </c>
      <c r="CW162">
        <v>1635691</v>
      </c>
      <c r="CX162">
        <v>928757</v>
      </c>
      <c r="CY162">
        <v>1119545</v>
      </c>
      <c r="CZ162">
        <v>21127000</v>
      </c>
      <c r="DA162">
        <v>123152000</v>
      </c>
      <c r="DB162">
        <v>103785551</v>
      </c>
      <c r="DC162">
        <v>89354331</v>
      </c>
      <c r="DD162">
        <v>50112993</v>
      </c>
      <c r="DE162">
        <v>2315037</v>
      </c>
      <c r="DF162">
        <v>1368956</v>
      </c>
      <c r="DG162">
        <v>3259398</v>
      </c>
      <c r="DH162">
        <v>0.56831203765971761</v>
      </c>
      <c r="DI162">
        <v>0.6534857312659853</v>
      </c>
      <c r="DJ162">
        <v>0.61609600634512163</v>
      </c>
      <c r="DK162">
        <v>0.48470019141664744</v>
      </c>
      <c r="DL162">
        <v>0.24887693726285967</v>
      </c>
      <c r="DM162">
        <v>8.9284132783883276E-3</v>
      </c>
      <c r="DN162">
        <v>5.0696166520425362E-3</v>
      </c>
      <c r="DO162">
        <v>6.1110322449370088E-3</v>
      </c>
      <c r="DP162">
        <v>0.56831203765971761</v>
      </c>
      <c r="DQ162">
        <v>0.6534857312659853</v>
      </c>
      <c r="DR162">
        <v>0.51189302416398452</v>
      </c>
      <c r="DS162">
        <v>0.48470019141664744</v>
      </c>
      <c r="DT162">
        <v>0.24887693726285967</v>
      </c>
      <c r="DU162" s="42">
        <v>1.2636620908692582E-2</v>
      </c>
      <c r="DV162">
        <v>7.4724412666752902E-3</v>
      </c>
      <c r="DW162">
        <v>1.7791411937066574E-2</v>
      </c>
      <c r="DX162" s="42">
        <v>5.1547910283739912E-3</v>
      </c>
      <c r="DY162">
        <v>0.74498395571070908</v>
      </c>
      <c r="DZ162">
        <v>0.75343247387753642</v>
      </c>
      <c r="EA162">
        <v>0.94094635584997055</v>
      </c>
      <c r="EB162">
        <v>0.88601225387242111</v>
      </c>
      <c r="EC162">
        <v>0.87532378675497213</v>
      </c>
      <c r="ED162">
        <v>0.74001337319666849</v>
      </c>
      <c r="EE162">
        <v>0.1193576198233391</v>
      </c>
      <c r="EF162">
        <v>9.5547343694981302E-2</v>
      </c>
      <c r="EG162">
        <v>8.1893534366660286E-10</v>
      </c>
      <c r="EH162">
        <v>4.1364200916027781E-9</v>
      </c>
      <c r="EI162">
        <v>4.3700061107841653E-9</v>
      </c>
      <c r="EJ162">
        <v>4.7481705950177128E-9</v>
      </c>
      <c r="EK162">
        <v>3.6751399353605643E-9</v>
      </c>
      <c r="EL162">
        <v>1.2298491308410072E-9</v>
      </c>
      <c r="EM162">
        <v>6.7174046282133955E-10</v>
      </c>
      <c r="EN162">
        <v>3.6937468043131265E-10</v>
      </c>
    </row>
    <row r="163" spans="1:144" x14ac:dyDescent="0.25">
      <c r="A163" t="s">
        <v>208</v>
      </c>
      <c r="B163" s="14">
        <v>0.1934149432380203</v>
      </c>
      <c r="C163" s="14">
        <v>7.8504731658736088E-2</v>
      </c>
      <c r="D163" s="14">
        <v>6.6595741233728301E-2</v>
      </c>
      <c r="E163" s="14">
        <v>9.7938413223361248E-2</v>
      </c>
      <c r="F163" s="14">
        <v>-0.15169774067602385</v>
      </c>
      <c r="G163" s="14">
        <v>1.943368156462516E-2</v>
      </c>
      <c r="H163">
        <v>20464000</v>
      </c>
      <c r="I163">
        <v>61644000</v>
      </c>
      <c r="J163">
        <v>49920000</v>
      </c>
      <c r="K163">
        <v>110216605</v>
      </c>
      <c r="L163">
        <v>110216605</v>
      </c>
      <c r="M163">
        <v>110216605</v>
      </c>
      <c r="N163">
        <v>110216605</v>
      </c>
      <c r="O163">
        <v>11000000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1</v>
      </c>
      <c r="AL163">
        <v>0</v>
      </c>
      <c r="AM163">
        <v>0</v>
      </c>
      <c r="AN163">
        <v>0.24827162800629954</v>
      </c>
      <c r="AO163">
        <v>4.8636129696345856E-2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6.9290044773881192</v>
      </c>
      <c r="AV163">
        <v>4.8636129696345856E-2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6.9290044773881192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4800000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4800000</v>
      </c>
      <c r="BZ163">
        <v>0</v>
      </c>
      <c r="CA163">
        <v>0</v>
      </c>
      <c r="CB163">
        <v>9301000</v>
      </c>
      <c r="CC163">
        <v>378000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93358</v>
      </c>
      <c r="CJ163">
        <v>378000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93358</v>
      </c>
      <c r="CQ163">
        <v>0</v>
      </c>
      <c r="CR163">
        <v>9301000</v>
      </c>
      <c r="CS163">
        <v>378000</v>
      </c>
      <c r="CT163">
        <v>0</v>
      </c>
      <c r="CU163">
        <v>0</v>
      </c>
      <c r="CV163">
        <v>0</v>
      </c>
      <c r="CW163">
        <v>4800000</v>
      </c>
      <c r="CX163">
        <v>0</v>
      </c>
      <c r="CY163">
        <v>93358</v>
      </c>
      <c r="CZ163">
        <v>378000</v>
      </c>
      <c r="DA163">
        <v>0</v>
      </c>
      <c r="DB163">
        <v>0</v>
      </c>
      <c r="DC163">
        <v>0</v>
      </c>
      <c r="DD163">
        <v>0</v>
      </c>
      <c r="DE163">
        <v>4800000</v>
      </c>
      <c r="DF163">
        <v>93358</v>
      </c>
      <c r="DG163">
        <v>0</v>
      </c>
      <c r="DH163">
        <v>0.45450547302580141</v>
      </c>
      <c r="DI163">
        <v>6.1319836480436055E-3</v>
      </c>
      <c r="DJ163">
        <v>0</v>
      </c>
      <c r="DK163">
        <v>0</v>
      </c>
      <c r="DL163">
        <v>0</v>
      </c>
      <c r="DM163">
        <v>4.3550606553341031E-2</v>
      </c>
      <c r="DN163">
        <v>0</v>
      </c>
      <c r="DO163">
        <v>8.4870909090909094E-3</v>
      </c>
      <c r="DP163">
        <v>1.8471462079749805E-2</v>
      </c>
      <c r="DQ163">
        <v>0</v>
      </c>
      <c r="DR163">
        <v>0</v>
      </c>
      <c r="DS163">
        <v>0</v>
      </c>
      <c r="DT163">
        <v>0</v>
      </c>
      <c r="DU163" s="42">
        <v>4.3550606553341031E-2</v>
      </c>
      <c r="DV163">
        <v>8.470411513764192E-4</v>
      </c>
      <c r="DW163">
        <v>0</v>
      </c>
      <c r="DX163" s="42">
        <v>-4.3550606553341031E-2</v>
      </c>
      <c r="DY163">
        <v>0.21090702947845805</v>
      </c>
      <c r="DZ163">
        <v>1.1068489941729378E-2</v>
      </c>
      <c r="EA163">
        <v>0</v>
      </c>
      <c r="EB163">
        <v>0</v>
      </c>
      <c r="EC163">
        <v>0</v>
      </c>
      <c r="ED163">
        <v>0</v>
      </c>
      <c r="EE163">
        <v>0.16129891868565308</v>
      </c>
      <c r="EF163">
        <v>3.4185761998869971E-3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1.4634720302412969E-9</v>
      </c>
      <c r="EM163">
        <v>2.1491616254474056E-10</v>
      </c>
      <c r="EN163">
        <v>0</v>
      </c>
    </row>
    <row r="164" spans="1:144" x14ac:dyDescent="0.25">
      <c r="A164" t="s">
        <v>209</v>
      </c>
      <c r="B164" s="14">
        <v>0.19120269516259858</v>
      </c>
      <c r="C164" s="14">
        <v>0.16387947556076851</v>
      </c>
      <c r="D164" s="14">
        <v>0.16765199094786545</v>
      </c>
      <c r="E164" s="14">
        <v>0.11891408338561306</v>
      </c>
      <c r="F164" s="14">
        <v>2.3020060164264115E-2</v>
      </c>
      <c r="G164" s="14">
        <v>-4.4965392175155453E-2</v>
      </c>
      <c r="H164">
        <v>7246000</v>
      </c>
      <c r="I164">
        <v>6783189</v>
      </c>
      <c r="J164">
        <v>7060952</v>
      </c>
      <c r="K164">
        <v>7964612</v>
      </c>
      <c r="L164">
        <v>4970460</v>
      </c>
      <c r="M164">
        <v>6794922</v>
      </c>
      <c r="N164">
        <v>8993056</v>
      </c>
      <c r="O164">
        <v>10101103</v>
      </c>
      <c r="P164">
        <v>0</v>
      </c>
      <c r="Q164">
        <v>0</v>
      </c>
      <c r="R164">
        <v>0</v>
      </c>
      <c r="S164">
        <v>0</v>
      </c>
      <c r="T164">
        <v>1</v>
      </c>
      <c r="U164">
        <v>1</v>
      </c>
      <c r="V164">
        <v>1</v>
      </c>
      <c r="W164">
        <v>1</v>
      </c>
      <c r="X164">
        <v>0</v>
      </c>
      <c r="Y164">
        <v>0</v>
      </c>
      <c r="Z164">
        <v>0</v>
      </c>
      <c r="AA164">
        <v>0</v>
      </c>
      <c r="AB164">
        <v>1</v>
      </c>
      <c r="AC164">
        <v>1</v>
      </c>
      <c r="AD164">
        <v>1</v>
      </c>
      <c r="AE164">
        <v>1</v>
      </c>
      <c r="AF164">
        <v>0</v>
      </c>
      <c r="AG164">
        <v>0</v>
      </c>
      <c r="AH164">
        <v>0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0</v>
      </c>
      <c r="AO164">
        <v>0</v>
      </c>
      <c r="AP164">
        <v>0</v>
      </c>
      <c r="AQ164">
        <v>0.42804127333031716</v>
      </c>
      <c r="AR164">
        <v>3.4405170832340112E-2</v>
      </c>
      <c r="AS164">
        <v>1.9149435610344434E-2</v>
      </c>
      <c r="AT164">
        <v>7.5133098449498082E-3</v>
      </c>
      <c r="AU164">
        <v>2.8206889045923396E-2</v>
      </c>
      <c r="AV164">
        <v>0</v>
      </c>
      <c r="AW164">
        <v>0</v>
      </c>
      <c r="AX164">
        <v>0.42804127333031716</v>
      </c>
      <c r="AY164">
        <v>3.4405170832340112E-2</v>
      </c>
      <c r="AZ164">
        <v>1.9149435610344434E-2</v>
      </c>
      <c r="BA164">
        <v>7.5133098449498082E-3</v>
      </c>
      <c r="BB164">
        <v>2.8206889045923396E-2</v>
      </c>
      <c r="BC164">
        <v>8.9183385153076276E-4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5000000</v>
      </c>
      <c r="BP164">
        <v>5000000</v>
      </c>
      <c r="BQ164">
        <v>5000000</v>
      </c>
      <c r="BR164">
        <v>5000000</v>
      </c>
      <c r="BS164">
        <v>3500000</v>
      </c>
      <c r="BT164">
        <v>0</v>
      </c>
      <c r="BU164">
        <v>0</v>
      </c>
      <c r="BV164">
        <v>0</v>
      </c>
      <c r="BW164">
        <v>5000000</v>
      </c>
      <c r="BX164">
        <v>5000000</v>
      </c>
      <c r="BY164">
        <v>5000000</v>
      </c>
      <c r="BZ164">
        <v>5000000</v>
      </c>
      <c r="CA164">
        <v>3500000</v>
      </c>
      <c r="CB164">
        <v>0</v>
      </c>
      <c r="CC164">
        <v>0</v>
      </c>
      <c r="CD164">
        <v>0</v>
      </c>
      <c r="CE164">
        <v>3669927</v>
      </c>
      <c r="CF164">
        <v>313203</v>
      </c>
      <c r="CG164">
        <v>140641</v>
      </c>
      <c r="CH164">
        <v>57622</v>
      </c>
      <c r="CI164">
        <v>184013</v>
      </c>
      <c r="CJ164">
        <v>0</v>
      </c>
      <c r="CK164">
        <v>0</v>
      </c>
      <c r="CL164">
        <v>3669927</v>
      </c>
      <c r="CM164">
        <v>313203</v>
      </c>
      <c r="CN164">
        <v>140641</v>
      </c>
      <c r="CO164">
        <v>57622</v>
      </c>
      <c r="CP164">
        <v>184013</v>
      </c>
      <c r="CQ164">
        <v>5030</v>
      </c>
      <c r="CR164">
        <v>0</v>
      </c>
      <c r="CS164">
        <v>0</v>
      </c>
      <c r="CT164">
        <v>0</v>
      </c>
      <c r="CU164">
        <v>8669927</v>
      </c>
      <c r="CV164">
        <v>5313203</v>
      </c>
      <c r="CW164">
        <v>5140641</v>
      </c>
      <c r="CX164">
        <v>5057622</v>
      </c>
      <c r="CY164">
        <v>3684013</v>
      </c>
      <c r="CZ164">
        <v>0</v>
      </c>
      <c r="DA164">
        <v>0</v>
      </c>
      <c r="DB164">
        <v>3669927</v>
      </c>
      <c r="DC164">
        <v>5313203</v>
      </c>
      <c r="DD164">
        <v>5140641</v>
      </c>
      <c r="DE164">
        <v>5057622</v>
      </c>
      <c r="DF164">
        <v>5184013</v>
      </c>
      <c r="DG164">
        <v>3505030</v>
      </c>
      <c r="DH164">
        <v>0</v>
      </c>
      <c r="DI164">
        <v>0</v>
      </c>
      <c r="DJ164">
        <v>0</v>
      </c>
      <c r="DK164">
        <v>1.0885561029212723</v>
      </c>
      <c r="DL164">
        <v>1.0689559920007403</v>
      </c>
      <c r="DM164">
        <v>0.75654157619469364</v>
      </c>
      <c r="DN164">
        <v>0.56239191660765819</v>
      </c>
      <c r="DO164">
        <v>0.3647139327259607</v>
      </c>
      <c r="DP164">
        <v>0</v>
      </c>
      <c r="DQ164">
        <v>0</v>
      </c>
      <c r="DR164">
        <v>0.51974960316965757</v>
      </c>
      <c r="DS164">
        <v>0.6671012975898889</v>
      </c>
      <c r="DT164">
        <v>1.0342384809454255</v>
      </c>
      <c r="DU164" s="42">
        <v>0.74432377590206333</v>
      </c>
      <c r="DV164">
        <v>0.57644620471617214</v>
      </c>
      <c r="DW164">
        <v>0.3469947786890204</v>
      </c>
      <c r="DX164" s="42">
        <v>-0.39732899721304293</v>
      </c>
      <c r="DY164">
        <v>0</v>
      </c>
      <c r="DZ164">
        <v>0</v>
      </c>
      <c r="EA164">
        <v>0</v>
      </c>
      <c r="EB164">
        <v>0.2783658763674427</v>
      </c>
      <c r="EC164">
        <v>0.28161970781362267</v>
      </c>
      <c r="ED164">
        <v>0.28827712471461181</v>
      </c>
      <c r="EE164">
        <v>0.25728947208577035</v>
      </c>
      <c r="EF164">
        <v>0.29331521920250259</v>
      </c>
      <c r="EG164">
        <v>0</v>
      </c>
      <c r="EH164">
        <v>0</v>
      </c>
      <c r="EI164">
        <v>3.9423278386178333E-8</v>
      </c>
      <c r="EJ164">
        <v>3.5358873453424057E-8</v>
      </c>
      <c r="EK164">
        <v>5.7998077585296281E-8</v>
      </c>
      <c r="EL164">
        <v>3.7864963289611033E-8</v>
      </c>
      <c r="EM164">
        <v>3.2615744770465414E-8</v>
      </c>
      <c r="EN164">
        <v>2.3309224740247387E-8</v>
      </c>
    </row>
    <row r="165" spans="1:144" x14ac:dyDescent="0.25">
      <c r="A165" t="s">
        <v>210</v>
      </c>
      <c r="B165" s="14">
        <v>0.66162547030182361</v>
      </c>
      <c r="C165" s="14">
        <v>0.60485876970459074</v>
      </c>
      <c r="D165" s="14">
        <v>9.2516202914430454E-3</v>
      </c>
      <c r="E165" s="14">
        <v>7.0199034288960724E-3</v>
      </c>
      <c r="F165" s="14">
        <v>-0.98470449507417834</v>
      </c>
      <c r="G165" s="14">
        <v>-0.59783886627569471</v>
      </c>
      <c r="H165">
        <v>8900595</v>
      </c>
      <c r="I165">
        <v>8900595</v>
      </c>
      <c r="J165">
        <v>3327000</v>
      </c>
      <c r="K165">
        <v>3327000</v>
      </c>
      <c r="L165">
        <v>3327000</v>
      </c>
      <c r="M165">
        <v>3327000</v>
      </c>
      <c r="N165">
        <v>1710842</v>
      </c>
      <c r="O165">
        <v>1710842</v>
      </c>
      <c r="P165">
        <v>0</v>
      </c>
      <c r="Q165">
        <v>0</v>
      </c>
      <c r="R165">
        <v>0</v>
      </c>
      <c r="S165">
        <v>0</v>
      </c>
      <c r="T165">
        <v>0.99670046671342261</v>
      </c>
      <c r="U165">
        <v>0.98606295794365439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0.99670046671342261</v>
      </c>
      <c r="AC165">
        <v>0.98606295794365439</v>
      </c>
      <c r="AD165">
        <v>1</v>
      </c>
      <c r="AE165">
        <v>0</v>
      </c>
      <c r="AF165">
        <v>0</v>
      </c>
      <c r="AG165">
        <v>0</v>
      </c>
      <c r="AH165">
        <v>0</v>
      </c>
      <c r="AI165">
        <v>0.99670046671342261</v>
      </c>
      <c r="AJ165">
        <v>0.98606295794365439</v>
      </c>
      <c r="AK165">
        <v>1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1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4444421</v>
      </c>
      <c r="BO165">
        <v>4830452</v>
      </c>
      <c r="BP165">
        <v>4849502</v>
      </c>
      <c r="BQ165">
        <v>4516848</v>
      </c>
      <c r="BR165">
        <v>0</v>
      </c>
      <c r="BS165">
        <v>0</v>
      </c>
      <c r="BT165">
        <v>0</v>
      </c>
      <c r="BU165">
        <v>0</v>
      </c>
      <c r="BV165">
        <v>4444421</v>
      </c>
      <c r="BW165">
        <v>4830452</v>
      </c>
      <c r="BX165">
        <v>4849502</v>
      </c>
      <c r="BY165">
        <v>4516848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4444421</v>
      </c>
      <c r="CU165">
        <v>4830452</v>
      </c>
      <c r="CV165">
        <v>4849502</v>
      </c>
      <c r="CW165">
        <v>4516848</v>
      </c>
      <c r="CX165">
        <v>0</v>
      </c>
      <c r="CY165">
        <v>0</v>
      </c>
      <c r="CZ165">
        <v>0</v>
      </c>
      <c r="DA165">
        <v>0</v>
      </c>
      <c r="DB165">
        <v>4444421</v>
      </c>
      <c r="DC165">
        <v>4830452</v>
      </c>
      <c r="DD165">
        <v>4849502</v>
      </c>
      <c r="DE165">
        <v>4516848</v>
      </c>
      <c r="DF165">
        <v>0</v>
      </c>
      <c r="DG165">
        <v>0</v>
      </c>
      <c r="DH165">
        <v>0</v>
      </c>
      <c r="DI165">
        <v>0</v>
      </c>
      <c r="DJ165">
        <v>1.3358644424406372</v>
      </c>
      <c r="DK165">
        <v>1.4518941989780583</v>
      </c>
      <c r="DL165">
        <v>1.457620078148482</v>
      </c>
      <c r="DM165">
        <v>1.3576339044183949</v>
      </c>
      <c r="DN165">
        <v>0</v>
      </c>
      <c r="DO165">
        <v>0</v>
      </c>
      <c r="DP165">
        <v>0</v>
      </c>
      <c r="DQ165">
        <v>0</v>
      </c>
      <c r="DR165">
        <v>1.3358644424406372</v>
      </c>
      <c r="DS165">
        <v>1.4518941989780583</v>
      </c>
      <c r="DT165">
        <v>1.457620078148482</v>
      </c>
      <c r="DU165" s="42">
        <v>1.3576339044183949</v>
      </c>
      <c r="DV165">
        <v>0</v>
      </c>
      <c r="DW165">
        <v>0</v>
      </c>
      <c r="DX165" s="42">
        <v>-1.3576339044183949</v>
      </c>
      <c r="DY165">
        <v>0</v>
      </c>
      <c r="DZ165">
        <v>0</v>
      </c>
      <c r="EA165">
        <v>0</v>
      </c>
      <c r="EB165">
        <v>0</v>
      </c>
      <c r="EC165">
        <v>0.84722075331748847</v>
      </c>
      <c r="ED165">
        <v>0.90130797863996692</v>
      </c>
      <c r="EE165">
        <v>0.75185577466139131</v>
      </c>
      <c r="EF165">
        <v>0</v>
      </c>
      <c r="EG165">
        <v>0</v>
      </c>
      <c r="EH165">
        <v>0</v>
      </c>
      <c r="EI165">
        <v>1.7935780201570254E-7</v>
      </c>
      <c r="EJ165">
        <v>2.5465006111135813E-7</v>
      </c>
      <c r="EK165">
        <v>2.7090711711450764E-7</v>
      </c>
      <c r="EL165">
        <v>2.2598610599981705E-7</v>
      </c>
      <c r="EM165">
        <v>0</v>
      </c>
      <c r="EN165">
        <v>0</v>
      </c>
    </row>
    <row r="166" spans="1:144" x14ac:dyDescent="0.25">
      <c r="A166" t="s">
        <v>211</v>
      </c>
      <c r="B166" s="14">
        <v>0.11974277505828854</v>
      </c>
      <c r="C166" s="14">
        <v>0.12689898217524551</v>
      </c>
      <c r="D166" s="14">
        <v>0.11464429333660013</v>
      </c>
      <c r="E166" s="14">
        <v>0.10404028775148041</v>
      </c>
      <c r="F166" s="14">
        <v>-9.6570426559622377E-2</v>
      </c>
      <c r="G166" s="14">
        <v>-2.2858694423765091E-2</v>
      </c>
      <c r="H166">
        <v>2046000</v>
      </c>
      <c r="I166">
        <v>2358400</v>
      </c>
      <c r="J166">
        <v>2503690</v>
      </c>
      <c r="K166">
        <v>2876880</v>
      </c>
      <c r="L166">
        <v>4790772</v>
      </c>
      <c r="M166">
        <v>4267005</v>
      </c>
      <c r="N166">
        <v>4969649</v>
      </c>
      <c r="O166">
        <v>5246240</v>
      </c>
      <c r="P166">
        <v>6.9124423963133647E-2</v>
      </c>
      <c r="Q166">
        <v>6.9124423963133647E-2</v>
      </c>
      <c r="R166">
        <v>0.14746543778801843</v>
      </c>
      <c r="S166">
        <v>6.8817204301075269E-2</v>
      </c>
      <c r="T166">
        <v>4.3010752688172046E-2</v>
      </c>
      <c r="U166">
        <v>4.3010752688172046E-2</v>
      </c>
      <c r="V166">
        <v>2.1505376344086023E-2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7.3529411764705885E-2</v>
      </c>
      <c r="AO166">
        <v>6.1040496299928582E-2</v>
      </c>
      <c r="AP166">
        <v>0.27535645753917376</v>
      </c>
      <c r="AQ166">
        <v>0.48263276171515618</v>
      </c>
      <c r="AR166">
        <v>0.11469895824671172</v>
      </c>
      <c r="AS166">
        <v>8.7432267315414092E-2</v>
      </c>
      <c r="AT166">
        <v>1.5440796127448331E-2</v>
      </c>
      <c r="AU166">
        <v>0</v>
      </c>
      <c r="AV166">
        <v>6.1040496299928582E-2</v>
      </c>
      <c r="AW166">
        <v>0.27535645753917376</v>
      </c>
      <c r="AX166">
        <v>0.48263276171515618</v>
      </c>
      <c r="AY166">
        <v>0.11469895824671172</v>
      </c>
      <c r="AZ166">
        <v>8.7432267315414092E-2</v>
      </c>
      <c r="BA166">
        <v>1.5440796127448331E-2</v>
      </c>
      <c r="BB166">
        <v>0</v>
      </c>
      <c r="BC166">
        <v>0</v>
      </c>
      <c r="BD166">
        <v>1.1244239631336406</v>
      </c>
      <c r="BE166">
        <v>1.3917050691244239</v>
      </c>
      <c r="BF166">
        <v>1.1139784946236559</v>
      </c>
      <c r="BG166">
        <v>1.064516129032258</v>
      </c>
      <c r="BH166">
        <v>1.021505376344086</v>
      </c>
      <c r="BI166">
        <v>1</v>
      </c>
      <c r="BJ166">
        <v>1</v>
      </c>
      <c r="BK166">
        <v>1</v>
      </c>
      <c r="BL166">
        <v>434000</v>
      </c>
      <c r="BM166">
        <v>434000</v>
      </c>
      <c r="BN166">
        <v>930000</v>
      </c>
      <c r="BO166">
        <v>930000</v>
      </c>
      <c r="BP166">
        <v>930000</v>
      </c>
      <c r="BQ166">
        <v>930000</v>
      </c>
      <c r="BR166">
        <v>930000</v>
      </c>
      <c r="BS166">
        <v>930000</v>
      </c>
      <c r="BT166">
        <v>434000</v>
      </c>
      <c r="BU166">
        <v>434000</v>
      </c>
      <c r="BV166">
        <v>930000</v>
      </c>
      <c r="BW166">
        <v>930000</v>
      </c>
      <c r="BX166">
        <v>930000</v>
      </c>
      <c r="BY166">
        <v>930000</v>
      </c>
      <c r="BZ166">
        <v>930000</v>
      </c>
      <c r="CA166">
        <v>930000</v>
      </c>
      <c r="CB166">
        <v>30000</v>
      </c>
      <c r="CC166">
        <v>30000</v>
      </c>
      <c r="CD166">
        <v>64000</v>
      </c>
      <c r="CE166">
        <v>64000</v>
      </c>
      <c r="CF166">
        <v>40000</v>
      </c>
      <c r="CG166">
        <v>40000</v>
      </c>
      <c r="CH166">
        <v>20000</v>
      </c>
      <c r="CI166">
        <v>0</v>
      </c>
      <c r="CJ166">
        <v>30000</v>
      </c>
      <c r="CK166">
        <v>64000</v>
      </c>
      <c r="CL166">
        <v>64000</v>
      </c>
      <c r="CM166">
        <v>40000</v>
      </c>
      <c r="CN166">
        <v>40000</v>
      </c>
      <c r="CO166">
        <v>20000</v>
      </c>
      <c r="CP166">
        <v>0</v>
      </c>
      <c r="CQ166">
        <v>0</v>
      </c>
      <c r="CR166">
        <v>464000</v>
      </c>
      <c r="CS166">
        <v>464000</v>
      </c>
      <c r="CT166">
        <v>994000</v>
      </c>
      <c r="CU166">
        <v>994000</v>
      </c>
      <c r="CV166">
        <v>970000</v>
      </c>
      <c r="CW166">
        <v>970000</v>
      </c>
      <c r="CX166">
        <v>950000</v>
      </c>
      <c r="CY166">
        <v>930000</v>
      </c>
      <c r="CZ166">
        <v>464000</v>
      </c>
      <c r="DA166">
        <v>498000</v>
      </c>
      <c r="DB166">
        <v>994000</v>
      </c>
      <c r="DC166">
        <v>970000</v>
      </c>
      <c r="DD166">
        <v>970000</v>
      </c>
      <c r="DE166">
        <v>950000</v>
      </c>
      <c r="DF166">
        <v>930000</v>
      </c>
      <c r="DG166">
        <v>930000</v>
      </c>
      <c r="DH166">
        <v>0.22678396871945258</v>
      </c>
      <c r="DI166">
        <v>0.19674355495251017</v>
      </c>
      <c r="DJ166">
        <v>0.39701400732518805</v>
      </c>
      <c r="DK166">
        <v>0.34551319484997639</v>
      </c>
      <c r="DL166">
        <v>0.20247258688161324</v>
      </c>
      <c r="DM166">
        <v>0.22732572378049709</v>
      </c>
      <c r="DN166">
        <v>0.19116038174929456</v>
      </c>
      <c r="DO166">
        <v>0.17726981609686177</v>
      </c>
      <c r="DP166">
        <v>0.22678396871945258</v>
      </c>
      <c r="DQ166">
        <v>0.21116010854816825</v>
      </c>
      <c r="DR166">
        <v>0.39701400732518805</v>
      </c>
      <c r="DS166">
        <v>0.33717082394816605</v>
      </c>
      <c r="DT166">
        <v>0.20247258688161324</v>
      </c>
      <c r="DU166" s="42">
        <v>0.22263859545512601</v>
      </c>
      <c r="DV166">
        <v>0.18713595265983574</v>
      </c>
      <c r="DW166">
        <v>0.17726981609686177</v>
      </c>
      <c r="DX166" s="42">
        <v>-4.536877935826425E-2</v>
      </c>
      <c r="DY166">
        <v>5.7891453524641298E-2</v>
      </c>
      <c r="DZ166">
        <v>5.0356937351845876E-2</v>
      </c>
      <c r="EA166">
        <v>4.4018402874454743E-2</v>
      </c>
      <c r="EB166">
        <v>7.6875221770320343E-2</v>
      </c>
      <c r="EC166">
        <v>9.4993388166389636E-2</v>
      </c>
      <c r="ED166">
        <v>9.4483111630822333E-2</v>
      </c>
      <c r="EE166">
        <v>9.706581286896504E-2</v>
      </c>
      <c r="EF166">
        <v>0</v>
      </c>
      <c r="EG166">
        <v>2.4612383847432001E-8</v>
      </c>
      <c r="EH166">
        <v>1.8664519536319005E-8</v>
      </c>
      <c r="EI166">
        <v>3.0704768469866621E-8</v>
      </c>
      <c r="EJ166">
        <v>3.3019586554319134E-8</v>
      </c>
      <c r="EK166">
        <v>1.9721896936615297E-8</v>
      </c>
      <c r="EL166">
        <v>2.2747996046164707E-8</v>
      </c>
      <c r="EM166">
        <v>1.856115804332119E-8</v>
      </c>
      <c r="EN166">
        <v>1.7624908713363602E-8</v>
      </c>
    </row>
    <row r="167" spans="1:144" x14ac:dyDescent="0.25">
      <c r="A167" t="s">
        <v>212</v>
      </c>
      <c r="B167" s="14">
        <v>6.141133063614769E-2</v>
      </c>
      <c r="C167" s="14">
        <v>0.34804743497181911</v>
      </c>
      <c r="D167" s="14">
        <v>0.39828034501577159</v>
      </c>
      <c r="E167" s="14">
        <v>0</v>
      </c>
      <c r="F167" s="14">
        <v>0.14432776971340058</v>
      </c>
      <c r="G167" s="14">
        <v>-0.34804743497181911</v>
      </c>
      <c r="H167">
        <v>75000000</v>
      </c>
      <c r="I167">
        <v>75000000</v>
      </c>
      <c r="J167">
        <v>94529169</v>
      </c>
      <c r="K167">
        <v>91380692</v>
      </c>
      <c r="L167">
        <v>144973324</v>
      </c>
      <c r="M167">
        <v>154973324</v>
      </c>
      <c r="N167">
        <v>154973324</v>
      </c>
      <c r="O167">
        <v>154973324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1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1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1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0.82962278091945474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118247152</v>
      </c>
      <c r="BR167">
        <v>131837974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118247152</v>
      </c>
      <c r="BZ167">
        <v>131837974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75000000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118247152</v>
      </c>
      <c r="CX167">
        <v>131837974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118247152</v>
      </c>
      <c r="DF167">
        <v>131837974</v>
      </c>
      <c r="DG167">
        <v>75000000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0.76301616915695758</v>
      </c>
      <c r="DN167">
        <v>0.85071398481457361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 s="42">
        <v>0.76301616915695758</v>
      </c>
      <c r="DV167">
        <v>0.85071398481457361</v>
      </c>
      <c r="DW167">
        <v>0.48395425783085094</v>
      </c>
      <c r="DX167" s="42">
        <v>-0.27906191132610664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0.56027035162011674</v>
      </c>
      <c r="EF167">
        <v>0.57361838306353519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3.6152696293725801E-9</v>
      </c>
      <c r="EM167">
        <v>3.7014007847152788E-9</v>
      </c>
      <c r="EN167">
        <v>8.6488966978305252E-10</v>
      </c>
    </row>
    <row r="168" spans="1:144" x14ac:dyDescent="0.25">
      <c r="A168" t="s">
        <v>213</v>
      </c>
      <c r="B168" s="14">
        <v>0.30574682877956832</v>
      </c>
      <c r="C168" s="14">
        <v>0.72915158907851041</v>
      </c>
      <c r="D168" s="14">
        <v>0.72211216523336441</v>
      </c>
      <c r="E168" s="14">
        <v>0.59547823449609316</v>
      </c>
      <c r="F168" s="14">
        <v>-9.6542666169627412E-3</v>
      </c>
      <c r="G168" s="14">
        <v>-0.13367335458241725</v>
      </c>
      <c r="H168">
        <v>2318691</v>
      </c>
      <c r="I168">
        <v>2318691</v>
      </c>
      <c r="J168">
        <v>2318691</v>
      </c>
      <c r="K168">
        <v>2318691</v>
      </c>
      <c r="L168">
        <v>2318691</v>
      </c>
      <c r="M168">
        <v>2318691</v>
      </c>
      <c r="N168">
        <v>2318691</v>
      </c>
      <c r="O168">
        <v>2318691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0</v>
      </c>
      <c r="AO168">
        <v>0</v>
      </c>
      <c r="AP168">
        <v>0.71655627142586431</v>
      </c>
      <c r="AQ168">
        <v>0.62294203128859138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0.71655627142586431</v>
      </c>
      <c r="AX168">
        <v>0.62294203128859138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3122981</v>
      </c>
      <c r="BM168">
        <v>1986308</v>
      </c>
      <c r="BN168">
        <v>1986308</v>
      </c>
      <c r="BO168">
        <v>1986308</v>
      </c>
      <c r="BP168">
        <v>1296369</v>
      </c>
      <c r="BQ168">
        <v>10159622</v>
      </c>
      <c r="BR168">
        <v>8457460</v>
      </c>
      <c r="BS168">
        <v>5528832</v>
      </c>
      <c r="BT168">
        <v>3122981</v>
      </c>
      <c r="BU168">
        <v>1986308</v>
      </c>
      <c r="BV168">
        <v>1986308</v>
      </c>
      <c r="BW168">
        <v>1986308</v>
      </c>
      <c r="BX168">
        <v>1296369</v>
      </c>
      <c r="BY168">
        <v>10159622</v>
      </c>
      <c r="BZ168">
        <v>8457460</v>
      </c>
      <c r="CA168">
        <v>5528832</v>
      </c>
      <c r="CB168">
        <v>0</v>
      </c>
      <c r="CC168">
        <v>0</v>
      </c>
      <c r="CD168">
        <v>998289</v>
      </c>
      <c r="CE168">
        <v>1301448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998289</v>
      </c>
      <c r="CL168">
        <v>1301448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3122981</v>
      </c>
      <c r="CS168">
        <v>1986308</v>
      </c>
      <c r="CT168">
        <v>2984597</v>
      </c>
      <c r="CU168">
        <v>3287756</v>
      </c>
      <c r="CV168">
        <v>1296369</v>
      </c>
      <c r="CW168">
        <v>10159622</v>
      </c>
      <c r="CX168">
        <v>8457460</v>
      </c>
      <c r="CY168">
        <v>5528832</v>
      </c>
      <c r="CZ168">
        <v>3122981</v>
      </c>
      <c r="DA168">
        <v>2984597</v>
      </c>
      <c r="DB168">
        <v>3287756</v>
      </c>
      <c r="DC168">
        <v>1986308</v>
      </c>
      <c r="DD168">
        <v>1296369</v>
      </c>
      <c r="DE168">
        <v>10159622</v>
      </c>
      <c r="DF168">
        <v>8457460</v>
      </c>
      <c r="DG168">
        <v>5528832</v>
      </c>
      <c r="DH168">
        <v>1.3468724379402</v>
      </c>
      <c r="DI168">
        <v>0.85665058431675456</v>
      </c>
      <c r="DJ168">
        <v>1.2871904880814218</v>
      </c>
      <c r="DK168">
        <v>1.4179362407496299</v>
      </c>
      <c r="DL168">
        <v>0.55909519638451177</v>
      </c>
      <c r="DM168">
        <v>4.3816196293512162</v>
      </c>
      <c r="DN168">
        <v>3.6475149125088251</v>
      </c>
      <c r="DO168">
        <v>2.3844626127414132</v>
      </c>
      <c r="DP168">
        <v>1.3468724379402</v>
      </c>
      <c r="DQ168">
        <v>1.2871904880814218</v>
      </c>
      <c r="DR168">
        <v>1.4179362407496299</v>
      </c>
      <c r="DS168">
        <v>0.85665058431675456</v>
      </c>
      <c r="DT168">
        <v>0.55909519638451177</v>
      </c>
      <c r="DU168" s="42">
        <v>4.3816196293512162</v>
      </c>
      <c r="DV168">
        <v>3.6475149125088251</v>
      </c>
      <c r="DW168">
        <v>2.3844626127414132</v>
      </c>
      <c r="DX168" s="42">
        <v>-1.9971570166098029</v>
      </c>
      <c r="DY168">
        <v>0.7</v>
      </c>
      <c r="DZ168">
        <v>0.52788154421588407</v>
      </c>
      <c r="EA168">
        <v>0.68039967764989906</v>
      </c>
      <c r="EB168">
        <v>0.61977726326917559</v>
      </c>
      <c r="EC168">
        <v>0.51707003676719421</v>
      </c>
      <c r="ED168">
        <v>0.46592039988743461</v>
      </c>
      <c r="EE168">
        <v>0.85885662486714065</v>
      </c>
      <c r="EF168">
        <v>0.78042576798595775</v>
      </c>
      <c r="EG168">
        <v>2.2766360166830513E-7</v>
      </c>
      <c r="EH168">
        <v>2.9344128978371806E-7</v>
      </c>
      <c r="EI168">
        <v>1.8213814718576771E-7</v>
      </c>
      <c r="EJ168">
        <v>2.2300083830367833E-7</v>
      </c>
      <c r="EK168">
        <v>2.0094113441050775E-7</v>
      </c>
      <c r="EL168">
        <v>3.7040581296392693E-7</v>
      </c>
      <c r="EM168">
        <v>3.3658032397846792E-7</v>
      </c>
      <c r="EN168">
        <v>3.009220781631531E-7</v>
      </c>
    </row>
    <row r="169" spans="1:144" x14ac:dyDescent="0.25">
      <c r="A169" t="s">
        <v>214</v>
      </c>
      <c r="B169" s="14">
        <v>2.7141462115411858E-3</v>
      </c>
      <c r="C169" s="14">
        <v>0.54433042649674079</v>
      </c>
      <c r="D169" s="14">
        <v>0.60660130280546798</v>
      </c>
      <c r="E169" s="14">
        <v>0.71619968709947512</v>
      </c>
      <c r="F169" s="14">
        <v>0.11439903646301137</v>
      </c>
      <c r="G169" s="14">
        <v>0.17186926060273433</v>
      </c>
      <c r="H169">
        <v>2699610</v>
      </c>
      <c r="I169">
        <v>3317731</v>
      </c>
      <c r="J169">
        <v>4209750</v>
      </c>
      <c r="K169">
        <v>5285855</v>
      </c>
      <c r="L169">
        <v>6310655</v>
      </c>
      <c r="M169">
        <v>8174077</v>
      </c>
      <c r="N169">
        <v>4204040</v>
      </c>
      <c r="O169">
        <v>4113913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0.38840933333333333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0.38840933333333333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0.38840933333333333</v>
      </c>
      <c r="AM169">
        <v>0.96031746031746035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1</v>
      </c>
      <c r="BJ169">
        <v>1</v>
      </c>
      <c r="BK169">
        <v>3.968253968253968E-2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750000</v>
      </c>
      <c r="BR169">
        <v>750000</v>
      </c>
      <c r="BS169">
        <v>18900000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750000</v>
      </c>
      <c r="BZ169">
        <v>750000</v>
      </c>
      <c r="CA169">
        <v>18900000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750000</v>
      </c>
      <c r="CX169">
        <v>750000</v>
      </c>
      <c r="CY169">
        <v>18900000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750000</v>
      </c>
      <c r="DF169">
        <v>750000</v>
      </c>
      <c r="DG169">
        <v>18900000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9.1753478710807343E-2</v>
      </c>
      <c r="DN169">
        <v>0.17839982493030512</v>
      </c>
      <c r="DO169">
        <v>4.5941661867910186</v>
      </c>
      <c r="DP169">
        <v>0</v>
      </c>
      <c r="DQ169">
        <v>0</v>
      </c>
      <c r="DR169">
        <v>0</v>
      </c>
      <c r="DS169">
        <v>0</v>
      </c>
      <c r="DT169">
        <v>0</v>
      </c>
      <c r="DU169" s="42">
        <v>9.1753478710807343E-2</v>
      </c>
      <c r="DV169">
        <v>0.17839982493030512</v>
      </c>
      <c r="DW169">
        <v>4.5941661867910186</v>
      </c>
      <c r="DX169" s="42">
        <v>4.502412708080211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3.1092091042617308E-2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4.3878898025197987E-9</v>
      </c>
      <c r="EM169">
        <v>7.3957647982933808E-9</v>
      </c>
      <c r="EN169">
        <v>8.061071632788584E-8</v>
      </c>
    </row>
    <row r="170" spans="1:144" x14ac:dyDescent="0.25">
      <c r="A170" t="s">
        <v>215</v>
      </c>
      <c r="B170" s="14">
        <v>0.41098159811056151</v>
      </c>
      <c r="C170" s="14">
        <v>0.35664766141281179</v>
      </c>
      <c r="D170" s="14">
        <v>0.47522529112294459</v>
      </c>
      <c r="E170" s="14">
        <v>0.52538770162104942</v>
      </c>
      <c r="F170" s="14">
        <v>0.33247836040871109</v>
      </c>
      <c r="G170" s="14">
        <v>0.16874004020823763</v>
      </c>
      <c r="H170">
        <v>662000</v>
      </c>
      <c r="I170">
        <v>763329</v>
      </c>
      <c r="J170">
        <v>1278030</v>
      </c>
      <c r="K170">
        <v>1830037</v>
      </c>
      <c r="L170">
        <v>2622326</v>
      </c>
      <c r="M170">
        <v>3105936</v>
      </c>
      <c r="N170">
        <v>3204514</v>
      </c>
      <c r="O170">
        <v>3147388</v>
      </c>
      <c r="P170">
        <v>1</v>
      </c>
      <c r="Q170">
        <v>1</v>
      </c>
      <c r="R170">
        <v>0</v>
      </c>
      <c r="S170">
        <v>0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0</v>
      </c>
      <c r="AA170">
        <v>0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0</v>
      </c>
      <c r="AH170">
        <v>0</v>
      </c>
      <c r="AI170">
        <v>1</v>
      </c>
      <c r="AJ170">
        <v>1</v>
      </c>
      <c r="AK170">
        <v>1</v>
      </c>
      <c r="AL170">
        <v>1</v>
      </c>
      <c r="AM170">
        <v>1</v>
      </c>
      <c r="AN170">
        <v>0</v>
      </c>
      <c r="AO170">
        <v>0</v>
      </c>
      <c r="AP170">
        <v>0.91088247365674302</v>
      </c>
      <c r="AQ170">
        <v>0.85339668950356207</v>
      </c>
      <c r="AR170">
        <v>0.62192776133441219</v>
      </c>
      <c r="AS170">
        <v>0.86008041034432958</v>
      </c>
      <c r="AT170">
        <v>0.60921896459894886</v>
      </c>
      <c r="AU170">
        <v>0.83226596388285057</v>
      </c>
      <c r="AV170">
        <v>0</v>
      </c>
      <c r="AW170">
        <v>0.91088247365674302</v>
      </c>
      <c r="AX170">
        <v>0.85339668950356207</v>
      </c>
      <c r="AY170">
        <v>0.62192776133441219</v>
      </c>
      <c r="AZ170">
        <v>0.86008041034432958</v>
      </c>
      <c r="BA170">
        <v>0.60921896459894886</v>
      </c>
      <c r="BB170">
        <v>0.83226596388285057</v>
      </c>
      <c r="BC170">
        <v>0.71866328878978791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4600000</v>
      </c>
      <c r="BM170">
        <v>0</v>
      </c>
      <c r="BN170">
        <v>0</v>
      </c>
      <c r="BO170">
        <v>4615385</v>
      </c>
      <c r="BP170">
        <v>3692308</v>
      </c>
      <c r="BQ170">
        <v>3069231</v>
      </c>
      <c r="BR170">
        <v>4996154</v>
      </c>
      <c r="BS170">
        <v>4733077</v>
      </c>
      <c r="BT170">
        <v>4600000</v>
      </c>
      <c r="BU170">
        <v>0</v>
      </c>
      <c r="BV170">
        <v>0</v>
      </c>
      <c r="BW170">
        <v>4615385</v>
      </c>
      <c r="BX170">
        <v>3692308</v>
      </c>
      <c r="BY170">
        <v>3069231</v>
      </c>
      <c r="BZ170">
        <v>4996154</v>
      </c>
      <c r="CA170">
        <v>4733077</v>
      </c>
      <c r="CB170">
        <v>0</v>
      </c>
      <c r="CC170">
        <v>0</v>
      </c>
      <c r="CD170">
        <v>1700000</v>
      </c>
      <c r="CE170">
        <v>1000000</v>
      </c>
      <c r="CF170">
        <v>923077</v>
      </c>
      <c r="CG170">
        <v>923077</v>
      </c>
      <c r="CH170">
        <v>923077</v>
      </c>
      <c r="CI170">
        <v>923077</v>
      </c>
      <c r="CJ170">
        <v>0</v>
      </c>
      <c r="CK170">
        <v>1700000</v>
      </c>
      <c r="CL170">
        <v>1000000</v>
      </c>
      <c r="CM170">
        <v>923077</v>
      </c>
      <c r="CN170">
        <v>923077</v>
      </c>
      <c r="CO170">
        <v>923077</v>
      </c>
      <c r="CP170">
        <v>923077</v>
      </c>
      <c r="CQ170">
        <v>923077</v>
      </c>
      <c r="CR170">
        <v>4600000</v>
      </c>
      <c r="CS170">
        <v>0</v>
      </c>
      <c r="CT170">
        <v>1700000</v>
      </c>
      <c r="CU170">
        <v>5615385</v>
      </c>
      <c r="CV170">
        <v>4615385</v>
      </c>
      <c r="CW170">
        <v>3992308</v>
      </c>
      <c r="CX170">
        <v>5919231</v>
      </c>
      <c r="CY170">
        <v>5656154</v>
      </c>
      <c r="CZ170">
        <v>4600000</v>
      </c>
      <c r="DA170">
        <v>1700000</v>
      </c>
      <c r="DB170">
        <v>1000000</v>
      </c>
      <c r="DC170">
        <v>5538462</v>
      </c>
      <c r="DD170">
        <v>4615385</v>
      </c>
      <c r="DE170">
        <v>3992308</v>
      </c>
      <c r="DF170">
        <v>5919231</v>
      </c>
      <c r="DG170">
        <v>5656154</v>
      </c>
      <c r="DH170">
        <v>6.9486404833836861</v>
      </c>
      <c r="DI170">
        <v>0</v>
      </c>
      <c r="DJ170">
        <v>1.3301722181795419</v>
      </c>
      <c r="DK170">
        <v>3.0684543536551447</v>
      </c>
      <c r="DL170">
        <v>1.7600347935382556</v>
      </c>
      <c r="DM170">
        <v>1.2853799949516023</v>
      </c>
      <c r="DN170">
        <v>1.8471540458241094</v>
      </c>
      <c r="DO170">
        <v>1.7970946067024467</v>
      </c>
      <c r="DP170">
        <v>6.9486404833836861</v>
      </c>
      <c r="DQ170">
        <v>2.2270868786591365</v>
      </c>
      <c r="DR170">
        <v>0.78245424598796587</v>
      </c>
      <c r="DS170">
        <v>3.0264207772848311</v>
      </c>
      <c r="DT170">
        <v>1.7600347935382556</v>
      </c>
      <c r="DU170" s="42">
        <v>1.2853799949516023</v>
      </c>
      <c r="DV170">
        <v>1.8471540458241094</v>
      </c>
      <c r="DW170">
        <v>1.7970946067024467</v>
      </c>
      <c r="DX170" s="42">
        <v>0.51171461175084443</v>
      </c>
      <c r="DY170">
        <v>0.90332372135377148</v>
      </c>
      <c r="DZ170">
        <v>0.86763788039083689</v>
      </c>
      <c r="EA170">
        <v>0.37078315946511259</v>
      </c>
      <c r="EB170">
        <v>0.2882492318157972</v>
      </c>
      <c r="EC170">
        <v>0.57668049869435145</v>
      </c>
      <c r="ED170">
        <v>0.5363241260999102</v>
      </c>
      <c r="EE170">
        <v>0.5275510516907288</v>
      </c>
      <c r="EF170">
        <v>0.68165194475690882</v>
      </c>
      <c r="EG170">
        <v>1.310631239261083E-6</v>
      </c>
      <c r="EH170">
        <v>4.8574488780737079E-7</v>
      </c>
      <c r="EI170">
        <v>1.6915637650277997E-8</v>
      </c>
      <c r="EJ170">
        <v>2.7192147658301375E-7</v>
      </c>
      <c r="EK170">
        <v>2.0452229284227443E-7</v>
      </c>
      <c r="EL170">
        <v>1.6985251843268143E-7</v>
      </c>
      <c r="EM170">
        <v>2.1271616998924294E-7</v>
      </c>
      <c r="EN170">
        <v>2.2174715549931101E-7</v>
      </c>
    </row>
    <row r="171" spans="1:144" x14ac:dyDescent="0.25">
      <c r="A171" t="s">
        <v>216</v>
      </c>
      <c r="B171" s="14">
        <v>8.8314091036108835E-2</v>
      </c>
      <c r="C171" s="14">
        <v>7.3953199050246485E-2</v>
      </c>
      <c r="D171" s="14">
        <v>6.511817433080355E-3</v>
      </c>
      <c r="E171" s="14">
        <v>3.007600763480861E-3</v>
      </c>
      <c r="F171" s="14">
        <v>-0.91194677827721848</v>
      </c>
      <c r="G171" s="14">
        <v>-7.0945598286765624E-2</v>
      </c>
      <c r="H171">
        <v>4566663</v>
      </c>
      <c r="I171">
        <v>4409432</v>
      </c>
      <c r="J171">
        <v>4505476</v>
      </c>
      <c r="K171">
        <v>10031069</v>
      </c>
      <c r="L171">
        <v>8128659</v>
      </c>
      <c r="M171">
        <v>12398921</v>
      </c>
      <c r="N171">
        <v>11398895</v>
      </c>
      <c r="O171">
        <v>11872705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</v>
      </c>
      <c r="V171">
        <v>1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1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</v>
      </c>
      <c r="AK171">
        <v>1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0.34987201681624863</v>
      </c>
      <c r="AR171">
        <v>0.38669477135430708</v>
      </c>
      <c r="AS171">
        <v>0.41473096912442342</v>
      </c>
      <c r="AT171">
        <v>0</v>
      </c>
      <c r="AU171">
        <v>0.39087205410049264</v>
      </c>
      <c r="AV171">
        <v>0</v>
      </c>
      <c r="AW171">
        <v>0</v>
      </c>
      <c r="AX171">
        <v>0.34987201681624863</v>
      </c>
      <c r="AY171">
        <v>0.38669477135430708</v>
      </c>
      <c r="AZ171">
        <v>0.41473096912442342</v>
      </c>
      <c r="BA171">
        <v>0</v>
      </c>
      <c r="BB171">
        <v>0.39087205410049264</v>
      </c>
      <c r="BC171">
        <v>0.50886952292219056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1500000</v>
      </c>
      <c r="BQ171">
        <v>1500000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1500000</v>
      </c>
      <c r="BY171">
        <v>1500000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1750000</v>
      </c>
      <c r="CF171">
        <v>1554960</v>
      </c>
      <c r="CG171">
        <v>1731226</v>
      </c>
      <c r="CH171">
        <v>0</v>
      </c>
      <c r="CI171">
        <v>956349</v>
      </c>
      <c r="CJ171">
        <v>0</v>
      </c>
      <c r="CK171">
        <v>0</v>
      </c>
      <c r="CL171">
        <v>1750000</v>
      </c>
      <c r="CM171">
        <v>1554960</v>
      </c>
      <c r="CN171">
        <v>1731226</v>
      </c>
      <c r="CO171">
        <v>0</v>
      </c>
      <c r="CP171">
        <v>956349</v>
      </c>
      <c r="CQ171">
        <v>1523277</v>
      </c>
      <c r="CR171">
        <v>0</v>
      </c>
      <c r="CS171">
        <v>0</v>
      </c>
      <c r="CT171">
        <v>0</v>
      </c>
      <c r="CU171">
        <v>1750000</v>
      </c>
      <c r="CV171">
        <v>3054960</v>
      </c>
      <c r="CW171">
        <v>3231226</v>
      </c>
      <c r="CX171">
        <v>0</v>
      </c>
      <c r="CY171">
        <v>956349</v>
      </c>
      <c r="CZ171">
        <v>0</v>
      </c>
      <c r="DA171">
        <v>0</v>
      </c>
      <c r="DB171">
        <v>1750000</v>
      </c>
      <c r="DC171">
        <v>1554960</v>
      </c>
      <c r="DD171">
        <v>3231226</v>
      </c>
      <c r="DE171">
        <v>1500000</v>
      </c>
      <c r="DF171">
        <v>956349</v>
      </c>
      <c r="DG171">
        <v>1523277</v>
      </c>
      <c r="DH171">
        <v>0</v>
      </c>
      <c r="DI171">
        <v>0</v>
      </c>
      <c r="DJ171">
        <v>0</v>
      </c>
      <c r="DK171">
        <v>0.17445797651277248</v>
      </c>
      <c r="DL171">
        <v>0.37582582809784493</v>
      </c>
      <c r="DM171">
        <v>0.26060541881023358</v>
      </c>
      <c r="DN171">
        <v>0</v>
      </c>
      <c r="DO171">
        <v>8.0550220021469415E-2</v>
      </c>
      <c r="DP171">
        <v>0</v>
      </c>
      <c r="DQ171">
        <v>0</v>
      </c>
      <c r="DR171">
        <v>0.38841622949495236</v>
      </c>
      <c r="DS171">
        <v>0.15501438580474325</v>
      </c>
      <c r="DT171">
        <v>0.39751033965134963</v>
      </c>
      <c r="DU171" s="42">
        <v>0.12097826899614894</v>
      </c>
      <c r="DV171">
        <v>8.3898395414643265E-2</v>
      </c>
      <c r="DW171">
        <v>0.12830075370355787</v>
      </c>
      <c r="DX171" s="42">
        <v>7.3224847074089272E-3</v>
      </c>
      <c r="DY171">
        <v>0</v>
      </c>
      <c r="DZ171">
        <v>0</v>
      </c>
      <c r="EA171">
        <v>0</v>
      </c>
      <c r="EB171">
        <v>0.12358264826175003</v>
      </c>
      <c r="EC171">
        <v>0.13309533620233202</v>
      </c>
      <c r="ED171">
        <v>0.22448805054692123</v>
      </c>
      <c r="EE171">
        <v>0.12333368990473459</v>
      </c>
      <c r="EF171">
        <v>0.10992494498287245</v>
      </c>
      <c r="EG171">
        <v>0</v>
      </c>
      <c r="EH171">
        <v>0</v>
      </c>
      <c r="EI171">
        <v>0</v>
      </c>
      <c r="EJ171">
        <v>0</v>
      </c>
      <c r="EK171">
        <v>1.2820301764975181E-8</v>
      </c>
      <c r="EL171">
        <v>9.9471308757217329E-9</v>
      </c>
      <c r="EM171">
        <v>9.643473773806361E-9</v>
      </c>
      <c r="EN171">
        <v>1.3097704699798172E-8</v>
      </c>
    </row>
    <row r="172" spans="1:144" x14ac:dyDescent="0.25">
      <c r="A172" t="s">
        <v>217</v>
      </c>
      <c r="B172" s="14">
        <v>0.43279550926327143</v>
      </c>
      <c r="C172" s="14">
        <v>0.39646365952982737</v>
      </c>
      <c r="D172" s="14">
        <v>0.21823894097388624</v>
      </c>
      <c r="E172" s="14">
        <v>0.31149660040232124</v>
      </c>
      <c r="F172" s="14">
        <v>-0.44953607795302269</v>
      </c>
      <c r="G172" s="14">
        <v>-8.4967059127506128E-2</v>
      </c>
      <c r="H172">
        <v>2045000</v>
      </c>
      <c r="I172">
        <v>3557509</v>
      </c>
      <c r="J172">
        <v>10554185</v>
      </c>
      <c r="K172">
        <v>11403797</v>
      </c>
      <c r="L172">
        <v>2561947</v>
      </c>
      <c r="M172">
        <v>67409759</v>
      </c>
      <c r="N172">
        <v>69179227</v>
      </c>
      <c r="O172">
        <v>81191775</v>
      </c>
      <c r="P172">
        <v>4.5285813148788927</v>
      </c>
      <c r="Q172">
        <v>1</v>
      </c>
      <c r="R172">
        <v>1</v>
      </c>
      <c r="S172">
        <v>0.27515072408545443</v>
      </c>
      <c r="T172">
        <v>5.1552628874618686E-2</v>
      </c>
      <c r="U172">
        <v>0</v>
      </c>
      <c r="V172">
        <v>5.6448168287033442E-4</v>
      </c>
      <c r="W172">
        <v>0.43784959366236814</v>
      </c>
      <c r="X172">
        <v>4.5285813148788927</v>
      </c>
      <c r="Y172">
        <v>1</v>
      </c>
      <c r="Z172">
        <v>1</v>
      </c>
      <c r="AA172">
        <v>0.27515072408545443</v>
      </c>
      <c r="AB172">
        <v>5.1552628874618686E-2</v>
      </c>
      <c r="AC172">
        <v>0</v>
      </c>
      <c r="AD172">
        <v>5.6448168287033442E-4</v>
      </c>
      <c r="AE172">
        <v>0.43784959366236814</v>
      </c>
      <c r="AF172">
        <v>1</v>
      </c>
      <c r="AG172">
        <v>1</v>
      </c>
      <c r="AH172">
        <v>0.27515072408545443</v>
      </c>
      <c r="AI172">
        <v>5.1552628874618686E-2</v>
      </c>
      <c r="AJ172">
        <v>0</v>
      </c>
      <c r="AK172">
        <v>5.6448168287033442E-4</v>
      </c>
      <c r="AL172">
        <v>0.43784959366236814</v>
      </c>
      <c r="AM172">
        <v>0.68291783474071321</v>
      </c>
      <c r="AN172">
        <v>2.9818333038127729E-2</v>
      </c>
      <c r="AO172">
        <v>3.7882139157817858E-2</v>
      </c>
      <c r="AP172">
        <v>0.10630828221679649</v>
      </c>
      <c r="AQ172">
        <v>0.1384935870470641</v>
      </c>
      <c r="AR172">
        <v>0.21734307366597611</v>
      </c>
      <c r="AS172">
        <v>4.8126298222147312E-2</v>
      </c>
      <c r="AT172">
        <v>3.6180517359459853E-2</v>
      </c>
      <c r="AU172">
        <v>5.7300352046718316E-2</v>
      </c>
      <c r="AV172">
        <v>3.7882139157817858E-2</v>
      </c>
      <c r="AW172">
        <v>0.10630828221679649</v>
      </c>
      <c r="AX172">
        <v>0.1384935870470641</v>
      </c>
      <c r="AY172">
        <v>0.21734307366597611</v>
      </c>
      <c r="AZ172">
        <v>4.8126298222147312E-2</v>
      </c>
      <c r="BA172">
        <v>3.6180517359459853E-2</v>
      </c>
      <c r="BB172">
        <v>5.7300352046718316E-2</v>
      </c>
      <c r="BC172">
        <v>4.8918237281979479E-4</v>
      </c>
      <c r="BD172">
        <v>0</v>
      </c>
      <c r="BE172">
        <v>0</v>
      </c>
      <c r="BF172">
        <v>0.72484927591454562</v>
      </c>
      <c r="BG172">
        <v>0.94844737112538136</v>
      </c>
      <c r="BH172">
        <v>1</v>
      </c>
      <c r="BI172">
        <v>1</v>
      </c>
      <c r="BJ172">
        <v>0.56491204247521432</v>
      </c>
      <c r="BK172">
        <v>0.31708216525928684</v>
      </c>
      <c r="BL172">
        <v>71133642</v>
      </c>
      <c r="BM172">
        <v>144614233</v>
      </c>
      <c r="BN172">
        <v>217317789</v>
      </c>
      <c r="BO172">
        <v>217156724</v>
      </c>
      <c r="BP172">
        <v>294075087</v>
      </c>
      <c r="BQ172">
        <v>294075087</v>
      </c>
      <c r="BR172">
        <v>76766087</v>
      </c>
      <c r="BS172">
        <v>136766087</v>
      </c>
      <c r="BT172">
        <v>71133642</v>
      </c>
      <c r="BU172">
        <v>144614233</v>
      </c>
      <c r="BV172">
        <v>217317789</v>
      </c>
      <c r="BW172">
        <v>217156724</v>
      </c>
      <c r="BX172">
        <v>294075087</v>
      </c>
      <c r="BY172">
        <v>294075087</v>
      </c>
      <c r="BZ172">
        <v>76766087</v>
      </c>
      <c r="CA172">
        <v>136766087</v>
      </c>
      <c r="CB172">
        <v>3872000</v>
      </c>
      <c r="CC172">
        <v>6605093</v>
      </c>
      <c r="CD172">
        <v>29580242</v>
      </c>
      <c r="CE172">
        <v>33433392</v>
      </c>
      <c r="CF172">
        <v>74854742</v>
      </c>
      <c r="CG172">
        <v>11660382</v>
      </c>
      <c r="CH172">
        <v>11264942</v>
      </c>
      <c r="CI172">
        <v>18549813</v>
      </c>
      <c r="CJ172">
        <v>6605093</v>
      </c>
      <c r="CK172">
        <v>29580242</v>
      </c>
      <c r="CL172">
        <v>33433392</v>
      </c>
      <c r="CM172">
        <v>74854742</v>
      </c>
      <c r="CN172">
        <v>11660382</v>
      </c>
      <c r="CO172">
        <v>11264942</v>
      </c>
      <c r="CP172">
        <v>18549813</v>
      </c>
      <c r="CQ172">
        <v>116840</v>
      </c>
      <c r="CR172">
        <v>75005642</v>
      </c>
      <c r="CS172">
        <v>151219326</v>
      </c>
      <c r="CT172">
        <v>246898031</v>
      </c>
      <c r="CU172">
        <v>250590116</v>
      </c>
      <c r="CV172">
        <v>368929829</v>
      </c>
      <c r="CW172">
        <v>305735469</v>
      </c>
      <c r="CX172">
        <v>88031029</v>
      </c>
      <c r="CY172">
        <v>155315900</v>
      </c>
      <c r="CZ172">
        <v>77738735</v>
      </c>
      <c r="DA172">
        <v>174194475</v>
      </c>
      <c r="DB172">
        <v>250751181</v>
      </c>
      <c r="DC172">
        <v>292011466</v>
      </c>
      <c r="DD172">
        <v>305735469</v>
      </c>
      <c r="DE172">
        <v>305340029</v>
      </c>
      <c r="DF172">
        <v>95315900</v>
      </c>
      <c r="DG172">
        <v>136882927</v>
      </c>
      <c r="DH172">
        <v>36.677575550122249</v>
      </c>
      <c r="DI172">
        <v>42.507081781100204</v>
      </c>
      <c r="DJ172">
        <v>23.393377224295385</v>
      </c>
      <c r="DK172">
        <v>21.974270148793423</v>
      </c>
      <c r="DL172">
        <v>144.00369289450563</v>
      </c>
      <c r="DM172">
        <v>4.5354778526948891</v>
      </c>
      <c r="DN172">
        <v>1.2725066875927944</v>
      </c>
      <c r="DO172">
        <v>1.9129511579220926</v>
      </c>
      <c r="DP172">
        <v>38.01405134474328</v>
      </c>
      <c r="DQ172">
        <v>48.965294255053188</v>
      </c>
      <c r="DR172">
        <v>23.758459890555262</v>
      </c>
      <c r="DS172">
        <v>25.606512111711563</v>
      </c>
      <c r="DT172">
        <v>119.33715607699925</v>
      </c>
      <c r="DU172" s="42">
        <v>4.5296116397627237</v>
      </c>
      <c r="DV172">
        <v>1.3778110009815518</v>
      </c>
      <c r="DW172">
        <v>1.6859211046931786</v>
      </c>
      <c r="DX172" s="42">
        <v>-2.8436905350695452</v>
      </c>
      <c r="DY172">
        <v>7.2456489328466517E-2</v>
      </c>
      <c r="DZ172">
        <v>0.25696558974450107</v>
      </c>
      <c r="EA172">
        <v>0.36870554352503265</v>
      </c>
      <c r="EB172">
        <v>0.44010757607196416</v>
      </c>
      <c r="EC172">
        <v>0.43597404261713329</v>
      </c>
      <c r="ED172">
        <v>1.9588063977890015E-2</v>
      </c>
      <c r="EE172">
        <v>0.46804202418551366</v>
      </c>
      <c r="EF172">
        <v>0.17621468130914911</v>
      </c>
      <c r="EG172">
        <v>1.2565554510733547E-7</v>
      </c>
      <c r="EH172">
        <v>1.0364149283249395E-7</v>
      </c>
      <c r="EI172">
        <v>4.1699816335601862E-8</v>
      </c>
      <c r="EJ172">
        <v>3.8230603597830907E-8</v>
      </c>
      <c r="EK172">
        <v>2.0047232141929033E-7</v>
      </c>
      <c r="EL172">
        <v>6.9432383549318679E-9</v>
      </c>
      <c r="EM172">
        <v>2.5472195766100294E-9</v>
      </c>
      <c r="EN172">
        <v>3.3918083606459683E-9</v>
      </c>
    </row>
    <row r="173" spans="1:144" x14ac:dyDescent="0.25">
      <c r="A173" t="s">
        <v>218</v>
      </c>
      <c r="B173" s="14">
        <v>0.76622771969748849</v>
      </c>
      <c r="C173" s="14">
        <v>0.70742463088901231</v>
      </c>
      <c r="D173" s="14">
        <v>0.67068633984259984</v>
      </c>
      <c r="E173" s="14">
        <v>0.62727994879982096</v>
      </c>
      <c r="F173" s="14">
        <v>-5.1932445439797421E-2</v>
      </c>
      <c r="G173" s="14">
        <v>-8.0144682089191344E-2</v>
      </c>
      <c r="H173">
        <v>3651137</v>
      </c>
      <c r="I173">
        <v>4053277</v>
      </c>
      <c r="J173">
        <v>745138</v>
      </c>
      <c r="K173">
        <v>944620</v>
      </c>
      <c r="L173">
        <v>756050</v>
      </c>
      <c r="M173">
        <v>20745138</v>
      </c>
      <c r="N173">
        <v>22745138</v>
      </c>
      <c r="O173">
        <v>24545138</v>
      </c>
      <c r="P173">
        <v>0</v>
      </c>
      <c r="Q173">
        <v>0</v>
      </c>
      <c r="R173">
        <v>0</v>
      </c>
      <c r="S173">
        <v>0</v>
      </c>
      <c r="T173">
        <v>3.3817561890479705E-3</v>
      </c>
      <c r="U173">
        <v>2.8101414617239799E-2</v>
      </c>
      <c r="V173">
        <v>5.3437800232321787E-2</v>
      </c>
      <c r="W173">
        <v>3.7610180825214845E-3</v>
      </c>
      <c r="X173">
        <v>0</v>
      </c>
      <c r="Y173">
        <v>0</v>
      </c>
      <c r="Z173">
        <v>0</v>
      </c>
      <c r="AA173">
        <v>0</v>
      </c>
      <c r="AB173">
        <v>3.3817561890479705E-3</v>
      </c>
      <c r="AC173">
        <v>2.8101414617239799E-2</v>
      </c>
      <c r="AD173">
        <v>5.3437800232321787E-2</v>
      </c>
      <c r="AE173">
        <v>3.7610180825214845E-3</v>
      </c>
      <c r="AF173">
        <v>0</v>
      </c>
      <c r="AG173">
        <v>0</v>
      </c>
      <c r="AH173">
        <v>0</v>
      </c>
      <c r="AI173">
        <v>3.3817561890479705E-3</v>
      </c>
      <c r="AJ173">
        <v>2.8101414617239799E-2</v>
      </c>
      <c r="AK173">
        <v>5.3437800232321787E-2</v>
      </c>
      <c r="AL173">
        <v>3.7610180825214845E-3</v>
      </c>
      <c r="AM173">
        <v>0</v>
      </c>
      <c r="AN173">
        <v>3.3359279439564108E-4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3.1466819497512653E-4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3.1466819497512653E-4</v>
      </c>
      <c r="BB173">
        <v>0</v>
      </c>
      <c r="BC173">
        <v>3.1268586513525994E-2</v>
      </c>
      <c r="BD173">
        <v>0</v>
      </c>
      <c r="BE173">
        <v>0</v>
      </c>
      <c r="BF173">
        <v>1</v>
      </c>
      <c r="BG173">
        <v>1</v>
      </c>
      <c r="BH173">
        <v>8.9665134774185198</v>
      </c>
      <c r="BI173">
        <v>17.05076995279661</v>
      </c>
      <c r="BJ173">
        <v>1</v>
      </c>
      <c r="BK173">
        <v>1</v>
      </c>
      <c r="BL173">
        <v>0</v>
      </c>
      <c r="BM173">
        <v>0</v>
      </c>
      <c r="BN173">
        <v>98469547</v>
      </c>
      <c r="BO173">
        <v>98469547</v>
      </c>
      <c r="BP173">
        <v>15052623</v>
      </c>
      <c r="BQ173">
        <v>7915745</v>
      </c>
      <c r="BR173">
        <v>112469547</v>
      </c>
      <c r="BS173">
        <v>112469547</v>
      </c>
      <c r="BT173">
        <v>0</v>
      </c>
      <c r="BU173">
        <v>0</v>
      </c>
      <c r="BV173">
        <v>98469547</v>
      </c>
      <c r="BW173">
        <v>98469547</v>
      </c>
      <c r="BX173">
        <v>15052623</v>
      </c>
      <c r="BY173">
        <v>7915745</v>
      </c>
      <c r="BZ173">
        <v>112469547</v>
      </c>
      <c r="CA173">
        <v>112469547</v>
      </c>
      <c r="CB173">
        <v>6000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750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750</v>
      </c>
      <c r="CP173">
        <v>0</v>
      </c>
      <c r="CQ173">
        <v>423000</v>
      </c>
      <c r="CR173">
        <v>6000</v>
      </c>
      <c r="CS173">
        <v>0</v>
      </c>
      <c r="CT173">
        <v>98469547</v>
      </c>
      <c r="CU173">
        <v>98469547</v>
      </c>
      <c r="CV173">
        <v>15052623</v>
      </c>
      <c r="CW173">
        <v>7915745</v>
      </c>
      <c r="CX173">
        <v>112470297</v>
      </c>
      <c r="CY173">
        <v>112469547</v>
      </c>
      <c r="CZ173">
        <v>0</v>
      </c>
      <c r="DA173">
        <v>0</v>
      </c>
      <c r="DB173">
        <v>98469547</v>
      </c>
      <c r="DC173">
        <v>98469547</v>
      </c>
      <c r="DD173">
        <v>15052623</v>
      </c>
      <c r="DE173">
        <v>7916495</v>
      </c>
      <c r="DF173">
        <v>112469547</v>
      </c>
      <c r="DG173">
        <v>112892547</v>
      </c>
      <c r="DH173">
        <v>1.643323709847097E-3</v>
      </c>
      <c r="DI173">
        <v>0</v>
      </c>
      <c r="DJ173">
        <v>132.14940990796336</v>
      </c>
      <c r="DK173">
        <v>104.2424964536004</v>
      </c>
      <c r="DL173">
        <v>19.909560214271544</v>
      </c>
      <c r="DM173">
        <v>0.38157109391125765</v>
      </c>
      <c r="DN173">
        <v>4.9448060943837753</v>
      </c>
      <c r="DO173">
        <v>4.5821517483421772</v>
      </c>
      <c r="DP173">
        <v>0</v>
      </c>
      <c r="DQ173">
        <v>0</v>
      </c>
      <c r="DR173">
        <v>132.14940990796336</v>
      </c>
      <c r="DS173">
        <v>104.2424964536004</v>
      </c>
      <c r="DT173">
        <v>19.909560214271544</v>
      </c>
      <c r="DU173" s="42">
        <v>0.38160724696070952</v>
      </c>
      <c r="DV173">
        <v>4.9447731203037764</v>
      </c>
      <c r="DW173">
        <v>4.5993853039245494</v>
      </c>
      <c r="DX173" s="42">
        <v>4.2177780569638399</v>
      </c>
      <c r="DY173">
        <v>5.6058525100204615E-5</v>
      </c>
      <c r="DZ173">
        <v>0</v>
      </c>
      <c r="EA173">
        <v>0</v>
      </c>
      <c r="EB173">
        <v>0</v>
      </c>
      <c r="EC173">
        <v>0.44073682476951453</v>
      </c>
      <c r="ED173">
        <v>6.7003662623297419E-2</v>
      </c>
      <c r="EE173">
        <v>3.8972573515900055E-2</v>
      </c>
      <c r="EF173">
        <v>0.54713500457132236</v>
      </c>
      <c r="EG173">
        <v>0</v>
      </c>
      <c r="EH173">
        <v>0</v>
      </c>
      <c r="EI173">
        <v>6.6208888190366005E-7</v>
      </c>
      <c r="EJ173">
        <v>4.6657579213812388E-7</v>
      </c>
      <c r="EK173">
        <v>8.8623322033327718E-8</v>
      </c>
      <c r="EL173">
        <v>1.8786365034496299E-9</v>
      </c>
      <c r="EM173">
        <v>2.4055031214641229E-8</v>
      </c>
      <c r="EN173">
        <v>2.4002704902362001E-8</v>
      </c>
    </row>
    <row r="174" spans="1:144" x14ac:dyDescent="0.25">
      <c r="A174" t="s">
        <v>219</v>
      </c>
      <c r="B174" s="14">
        <v>0</v>
      </c>
      <c r="C174" s="14">
        <v>0.34638328981808358</v>
      </c>
      <c r="D174" s="14">
        <v>0.23264378538861971</v>
      </c>
      <c r="E174" s="14">
        <v>0.20531505165997446</v>
      </c>
      <c r="F174" s="14">
        <v>-0.32836313925304689</v>
      </c>
      <c r="G174" s="14">
        <v>-0.14106823815810912</v>
      </c>
      <c r="H174">
        <v>1657870</v>
      </c>
      <c r="I174">
        <v>1663291</v>
      </c>
      <c r="J174">
        <v>2047710</v>
      </c>
      <c r="K174">
        <v>2140473</v>
      </c>
      <c r="L174">
        <v>2251357</v>
      </c>
      <c r="M174">
        <v>2290292</v>
      </c>
      <c r="N174">
        <v>2223366</v>
      </c>
      <c r="O174">
        <v>3333574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1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1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1</v>
      </c>
      <c r="AL174">
        <v>1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0.32638513772636851</v>
      </c>
      <c r="AU174">
        <v>0.36172426723706563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0.32638513772636851</v>
      </c>
      <c r="BB174">
        <v>0.36172426723706563</v>
      </c>
      <c r="BC174">
        <v>0.66847153982419194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300000</v>
      </c>
      <c r="BR174">
        <v>100000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300000</v>
      </c>
      <c r="BZ174">
        <v>100000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200000</v>
      </c>
      <c r="CI174">
        <v>300000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200000</v>
      </c>
      <c r="CP174">
        <v>300000</v>
      </c>
      <c r="CQ174">
        <v>200000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300000</v>
      </c>
      <c r="CX174">
        <v>300000</v>
      </c>
      <c r="CY174">
        <v>300000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500000</v>
      </c>
      <c r="DF174">
        <v>400000</v>
      </c>
      <c r="DG174">
        <v>200000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0.13098766445501273</v>
      </c>
      <c r="DN174">
        <v>0.13493055124527406</v>
      </c>
      <c r="DO174">
        <v>8.9993502469121731E-2</v>
      </c>
      <c r="DP174">
        <v>0</v>
      </c>
      <c r="DQ174">
        <v>0</v>
      </c>
      <c r="DR174">
        <v>0</v>
      </c>
      <c r="DS174">
        <v>0</v>
      </c>
      <c r="DT174">
        <v>0</v>
      </c>
      <c r="DU174" s="42">
        <v>0.21831277409168787</v>
      </c>
      <c r="DV174">
        <v>0.17990740166036542</v>
      </c>
      <c r="DW174">
        <v>5.9995668312747823E-2</v>
      </c>
      <c r="DX174" s="42">
        <v>-0.15831710577894004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0.16688294696593453</v>
      </c>
      <c r="EF174">
        <v>0.12802261391452185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5.0106592220814874E-8</v>
      </c>
      <c r="EM174">
        <v>3.9354571371586263E-8</v>
      </c>
      <c r="EN174">
        <v>1.3293403007422008E-9</v>
      </c>
    </row>
    <row r="175" spans="1:144" x14ac:dyDescent="0.25">
      <c r="A175" t="s">
        <v>220</v>
      </c>
      <c r="B175" s="14">
        <v>6.6915053047223215E-3</v>
      </c>
      <c r="C175" s="14">
        <v>7.1614944219288894E-3</v>
      </c>
      <c r="D175" s="14">
        <v>7.6385789584983701E-3</v>
      </c>
      <c r="E175" s="14">
        <v>9.6749471666325651E-3</v>
      </c>
      <c r="F175" s="14">
        <v>6.6618014126858999E-2</v>
      </c>
      <c r="G175" s="14">
        <v>2.5134527447036757E-3</v>
      </c>
      <c r="H175">
        <v>8279000</v>
      </c>
      <c r="I175">
        <v>8303949</v>
      </c>
      <c r="J175">
        <v>8494476</v>
      </c>
      <c r="K175">
        <v>8690518</v>
      </c>
      <c r="L175">
        <v>8896439</v>
      </c>
      <c r="M175">
        <v>9056080</v>
      </c>
      <c r="N175">
        <v>9472592</v>
      </c>
      <c r="O175">
        <v>19659583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1</v>
      </c>
      <c r="AH175">
        <v>1</v>
      </c>
      <c r="AI175">
        <v>1</v>
      </c>
      <c r="AJ175">
        <v>1</v>
      </c>
      <c r="AK175">
        <v>1</v>
      </c>
      <c r="AL175">
        <v>1</v>
      </c>
      <c r="AM175">
        <v>1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402827</v>
      </c>
      <c r="BM175">
        <v>402827</v>
      </c>
      <c r="BN175">
        <v>402827</v>
      </c>
      <c r="BO175">
        <v>402827</v>
      </c>
      <c r="BP175">
        <v>402827</v>
      </c>
      <c r="BQ175">
        <v>402827</v>
      </c>
      <c r="BR175">
        <v>402827</v>
      </c>
      <c r="BS175">
        <v>402827</v>
      </c>
      <c r="BT175">
        <v>402827</v>
      </c>
      <c r="BU175">
        <v>402827</v>
      </c>
      <c r="BV175">
        <v>402827</v>
      </c>
      <c r="BW175">
        <v>402827</v>
      </c>
      <c r="BX175">
        <v>402827</v>
      </c>
      <c r="BY175">
        <v>402827</v>
      </c>
      <c r="BZ175">
        <v>402827</v>
      </c>
      <c r="CA175">
        <v>402827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402827</v>
      </c>
      <c r="CS175">
        <v>402827</v>
      </c>
      <c r="CT175">
        <v>402827</v>
      </c>
      <c r="CU175">
        <v>402827</v>
      </c>
      <c r="CV175">
        <v>402827</v>
      </c>
      <c r="CW175">
        <v>402827</v>
      </c>
      <c r="CX175">
        <v>402827</v>
      </c>
      <c r="CY175">
        <v>402827</v>
      </c>
      <c r="CZ175">
        <v>402827</v>
      </c>
      <c r="DA175">
        <v>402827</v>
      </c>
      <c r="DB175">
        <v>402827</v>
      </c>
      <c r="DC175">
        <v>402827</v>
      </c>
      <c r="DD175">
        <v>402827</v>
      </c>
      <c r="DE175">
        <v>402827</v>
      </c>
      <c r="DF175">
        <v>402827</v>
      </c>
      <c r="DG175">
        <v>402827</v>
      </c>
      <c r="DH175">
        <v>4.8656480251238074E-2</v>
      </c>
      <c r="DI175">
        <v>4.851029311475781E-2</v>
      </c>
      <c r="DJ175">
        <v>4.7422230635533025E-2</v>
      </c>
      <c r="DK175">
        <v>4.6352472890568777E-2</v>
      </c>
      <c r="DL175">
        <v>4.5279577592787404E-2</v>
      </c>
      <c r="DM175">
        <v>4.4481387090220051E-2</v>
      </c>
      <c r="DN175">
        <v>4.252553049893841E-2</v>
      </c>
      <c r="DO175">
        <v>2.0490109073015433E-2</v>
      </c>
      <c r="DP175">
        <v>4.8656480251238074E-2</v>
      </c>
      <c r="DQ175">
        <v>4.851029311475781E-2</v>
      </c>
      <c r="DR175">
        <v>4.7422230635533025E-2</v>
      </c>
      <c r="DS175">
        <v>4.6352472890568777E-2</v>
      </c>
      <c r="DT175">
        <v>4.5279577592787404E-2</v>
      </c>
      <c r="DU175" s="42">
        <v>4.4481387090220051E-2</v>
      </c>
      <c r="DV175">
        <v>4.252553049893841E-2</v>
      </c>
      <c r="DW175">
        <v>2.0490109073015433E-2</v>
      </c>
      <c r="DX175" s="42">
        <v>-2.3991278017204618E-2</v>
      </c>
      <c r="DY175">
        <v>1.1970889648002376E-2</v>
      </c>
      <c r="DZ175">
        <v>8.6862118346576981E-3</v>
      </c>
      <c r="EA175">
        <v>7.7139468059439905E-3</v>
      </c>
      <c r="EB175">
        <v>8.5697501119438996E-3</v>
      </c>
      <c r="EC175">
        <v>9.0201726176931587E-3</v>
      </c>
      <c r="ED175">
        <v>8.1682441696829654E-3</v>
      </c>
      <c r="EE175">
        <v>8.8578827090436199E-3</v>
      </c>
      <c r="EF175">
        <v>9.5826835481870581E-3</v>
      </c>
      <c r="EG175">
        <v>1.0491861136197244E-9</v>
      </c>
      <c r="EH175">
        <v>9.2894920307723351E-10</v>
      </c>
      <c r="EI175">
        <v>1.0088615368321601E-9</v>
      </c>
      <c r="EJ175">
        <v>1.0379326776255637E-9</v>
      </c>
      <c r="EK175">
        <v>9.1814760598965104E-10</v>
      </c>
      <c r="EL175">
        <v>9.78114450075929E-10</v>
      </c>
      <c r="EM175">
        <v>1.0116221144315154E-9</v>
      </c>
      <c r="EN175">
        <v>6.7525552874518267E-10</v>
      </c>
    </row>
    <row r="176" spans="1:144" x14ac:dyDescent="0.25">
      <c r="A176" t="s">
        <v>221</v>
      </c>
      <c r="B176" s="14">
        <v>0.31417836983837144</v>
      </c>
      <c r="C176" s="14">
        <v>0.5091587724758081</v>
      </c>
      <c r="D176" s="14">
        <v>0.36215532818040286</v>
      </c>
      <c r="E176" s="14">
        <v>0.13744597045417004</v>
      </c>
      <c r="F176" s="14">
        <v>-0.28871827854520543</v>
      </c>
      <c r="G176" s="14">
        <v>-0.37171280202163803</v>
      </c>
      <c r="H176">
        <v>343162000</v>
      </c>
      <c r="I176">
        <v>347052289</v>
      </c>
      <c r="J176">
        <v>347251665</v>
      </c>
      <c r="K176">
        <v>325146043</v>
      </c>
      <c r="L176">
        <v>337068315</v>
      </c>
      <c r="M176">
        <v>171072583</v>
      </c>
      <c r="N176">
        <v>259017568</v>
      </c>
      <c r="O176">
        <v>191288127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1</v>
      </c>
      <c r="AG176">
        <v>1</v>
      </c>
      <c r="AH176">
        <v>1</v>
      </c>
      <c r="AI176">
        <v>1</v>
      </c>
      <c r="AJ176">
        <v>1</v>
      </c>
      <c r="AK176">
        <v>1</v>
      </c>
      <c r="AL176">
        <v>1</v>
      </c>
      <c r="AM176">
        <v>1</v>
      </c>
      <c r="AN176">
        <v>0.76614653829455781</v>
      </c>
      <c r="AO176">
        <v>0</v>
      </c>
      <c r="AP176">
        <v>0</v>
      </c>
      <c r="AQ176">
        <v>0.74320224095202703</v>
      </c>
      <c r="AR176">
        <v>0.47848212292557429</v>
      </c>
      <c r="AS176">
        <v>0.85374571106807873</v>
      </c>
      <c r="AT176">
        <v>0</v>
      </c>
      <c r="AU176">
        <v>1.8871322147980554</v>
      </c>
      <c r="AV176">
        <v>0</v>
      </c>
      <c r="AW176">
        <v>0</v>
      </c>
      <c r="AX176">
        <v>0.74320224095202703</v>
      </c>
      <c r="AY176">
        <v>0.47848212292557429</v>
      </c>
      <c r="AZ176">
        <v>0.85374571106807873</v>
      </c>
      <c r="BA176">
        <v>0</v>
      </c>
      <c r="BB176">
        <v>1.8871322147980554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229500000</v>
      </c>
      <c r="BM176">
        <v>216000000</v>
      </c>
      <c r="BN176">
        <v>210000000</v>
      </c>
      <c r="BO176">
        <v>265000000</v>
      </c>
      <c r="BP176">
        <v>210000000</v>
      </c>
      <c r="BQ176">
        <v>430600000</v>
      </c>
      <c r="BR176">
        <v>305000000</v>
      </c>
      <c r="BS176">
        <v>114500000</v>
      </c>
      <c r="BT176">
        <v>229500000</v>
      </c>
      <c r="BU176">
        <v>216000000</v>
      </c>
      <c r="BV176">
        <v>210000000</v>
      </c>
      <c r="BW176">
        <v>265000000</v>
      </c>
      <c r="BX176">
        <v>210000000</v>
      </c>
      <c r="BY176">
        <v>430600000</v>
      </c>
      <c r="BZ176">
        <v>305000000</v>
      </c>
      <c r="CA176">
        <v>114500000</v>
      </c>
      <c r="CB176">
        <v>30000000</v>
      </c>
      <c r="CC176">
        <v>0</v>
      </c>
      <c r="CD176">
        <v>0</v>
      </c>
      <c r="CE176">
        <v>28301588</v>
      </c>
      <c r="CF176">
        <v>11188625</v>
      </c>
      <c r="CG176">
        <v>73000000</v>
      </c>
      <c r="CH176">
        <v>0</v>
      </c>
      <c r="CI176">
        <v>66371383</v>
      </c>
      <c r="CJ176">
        <v>0</v>
      </c>
      <c r="CK176">
        <v>0</v>
      </c>
      <c r="CL176">
        <v>28301588</v>
      </c>
      <c r="CM176">
        <v>11188625</v>
      </c>
      <c r="CN176">
        <v>73000000</v>
      </c>
      <c r="CO176">
        <v>0</v>
      </c>
      <c r="CP176">
        <v>66371383</v>
      </c>
      <c r="CQ176">
        <v>0</v>
      </c>
      <c r="CR176">
        <v>259500000</v>
      </c>
      <c r="CS176">
        <v>216000000</v>
      </c>
      <c r="CT176">
        <v>210000000</v>
      </c>
      <c r="CU176">
        <v>293301588</v>
      </c>
      <c r="CV176">
        <v>221188625</v>
      </c>
      <c r="CW176">
        <v>503600000</v>
      </c>
      <c r="CX176">
        <v>305000000</v>
      </c>
      <c r="CY176">
        <v>180871383</v>
      </c>
      <c r="CZ176">
        <v>229500000</v>
      </c>
      <c r="DA176">
        <v>216000000</v>
      </c>
      <c r="DB176">
        <v>238301588</v>
      </c>
      <c r="DC176">
        <v>276188625</v>
      </c>
      <c r="DD176">
        <v>283000000</v>
      </c>
      <c r="DE176">
        <v>430600000</v>
      </c>
      <c r="DF176">
        <v>371371383</v>
      </c>
      <c r="DG176">
        <v>114500000</v>
      </c>
      <c r="DH176">
        <v>0.75620260984607857</v>
      </c>
      <c r="DI176">
        <v>0.62238459980305738</v>
      </c>
      <c r="DJ176">
        <v>0.60474872021131998</v>
      </c>
      <c r="DK176">
        <v>0.90206107167664351</v>
      </c>
      <c r="DL176">
        <v>0.65621304393443214</v>
      </c>
      <c r="DM176">
        <v>2.9437797171742011</v>
      </c>
      <c r="DN176">
        <v>1.1775263058604581</v>
      </c>
      <c r="DO176">
        <v>0.94554422083917422</v>
      </c>
      <c r="DP176">
        <v>0.66878034281184984</v>
      </c>
      <c r="DQ176">
        <v>0.62238459980305738</v>
      </c>
      <c r="DR176">
        <v>0.6862503827015487</v>
      </c>
      <c r="DS176">
        <v>0.8494294516141474</v>
      </c>
      <c r="DT176">
        <v>0.8395924131878133</v>
      </c>
      <c r="DU176" s="42">
        <v>2.5170602585687267</v>
      </c>
      <c r="DV176">
        <v>1.4337690909058338</v>
      </c>
      <c r="DW176">
        <v>0.59857348072627636</v>
      </c>
      <c r="DX176" s="42">
        <v>-1.9184867778424504</v>
      </c>
      <c r="DY176">
        <v>0.82618234330306317</v>
      </c>
      <c r="DZ176">
        <v>0.95795036189235894</v>
      </c>
      <c r="EA176">
        <v>0.88648229739176221</v>
      </c>
      <c r="EB176">
        <v>0.94340046641914976</v>
      </c>
      <c r="EC176">
        <v>0.93459165524981991</v>
      </c>
      <c r="ED176">
        <v>0.59607534640076243</v>
      </c>
      <c r="EE176">
        <v>0.77182356170020561</v>
      </c>
      <c r="EF176">
        <v>0.54851481198641827</v>
      </c>
      <c r="EG176">
        <v>2.7915397447629954E-9</v>
      </c>
      <c r="EH176">
        <v>2.5543191198827167E-9</v>
      </c>
      <c r="EI176">
        <v>2.7167629748273481E-9</v>
      </c>
      <c r="EJ176">
        <v>2.8307723530238626E-9</v>
      </c>
      <c r="EK176">
        <v>1.4624014671232724E-9</v>
      </c>
      <c r="EL176">
        <v>4.5116730464063049E-9</v>
      </c>
      <c r="EM176">
        <v>1.8725444537414988E-9</v>
      </c>
      <c r="EN176">
        <v>8.7416365966034007E-10</v>
      </c>
    </row>
    <row r="177" spans="1:144" x14ac:dyDescent="0.25">
      <c r="A177" t="s">
        <v>222</v>
      </c>
      <c r="B177" s="14">
        <v>3.9646495972990907E-2</v>
      </c>
      <c r="C177" s="14">
        <v>0.55865799897104418</v>
      </c>
      <c r="D177" s="14">
        <v>0.59839090235231696</v>
      </c>
      <c r="E177" s="14">
        <v>0.59215118835761749</v>
      </c>
      <c r="F177" s="14">
        <v>7.1122052229546928E-2</v>
      </c>
      <c r="G177" s="14">
        <v>3.3493189386573308E-2</v>
      </c>
      <c r="H177">
        <v>61223444</v>
      </c>
      <c r="I177">
        <v>63344859</v>
      </c>
      <c r="J177">
        <v>105649888</v>
      </c>
      <c r="K177">
        <v>157477529</v>
      </c>
      <c r="L177">
        <v>173685508</v>
      </c>
      <c r="M177">
        <v>194795824</v>
      </c>
      <c r="N177">
        <v>219587522</v>
      </c>
      <c r="O177">
        <v>243163442</v>
      </c>
      <c r="P177">
        <v>1.0119165468163396</v>
      </c>
      <c r="Q177">
        <v>0.58459912167892303</v>
      </c>
      <c r="R177">
        <v>0.6013106172494479</v>
      </c>
      <c r="S177">
        <v>0.61995970500099551</v>
      </c>
      <c r="T177">
        <v>0.64209460546421449</v>
      </c>
      <c r="U177">
        <v>3.3516637571095319E-2</v>
      </c>
      <c r="V177">
        <v>0.97653263580536731</v>
      </c>
      <c r="W177">
        <v>0.98539647080078718</v>
      </c>
      <c r="X177">
        <v>1.0119165468163396</v>
      </c>
      <c r="Y177">
        <v>0.58459912167892303</v>
      </c>
      <c r="Z177">
        <v>0.6013106172494479</v>
      </c>
      <c r="AA177">
        <v>0.61995970500099551</v>
      </c>
      <c r="AB177">
        <v>0.64209460546421449</v>
      </c>
      <c r="AC177">
        <v>3.3516637571095319E-2</v>
      </c>
      <c r="AD177">
        <v>0.97653263580536731</v>
      </c>
      <c r="AE177">
        <v>0.98539647080078718</v>
      </c>
      <c r="AF177">
        <v>0.58459912167892303</v>
      </c>
      <c r="AG177">
        <v>0.6013106172494479</v>
      </c>
      <c r="AH177">
        <v>0.61995970500099551</v>
      </c>
      <c r="AI177">
        <v>0.64209460546421449</v>
      </c>
      <c r="AJ177">
        <v>3.3516637571095319E-2</v>
      </c>
      <c r="AK177">
        <v>0.97653263580536731</v>
      </c>
      <c r="AL177">
        <v>0.98539647080078718</v>
      </c>
      <c r="AM177">
        <v>0.98977322963668501</v>
      </c>
      <c r="AN177">
        <v>1.1102593248565915E-2</v>
      </c>
      <c r="AO177">
        <v>0.20273195872018279</v>
      </c>
      <c r="AP177">
        <v>1.6860020209762457E-2</v>
      </c>
      <c r="AQ177">
        <v>2.3642013000268504E-2</v>
      </c>
      <c r="AR177">
        <v>1.0012287229752134E-2</v>
      </c>
      <c r="AS177">
        <v>1.6531456957225018E-2</v>
      </c>
      <c r="AT177">
        <v>1.0598967067751541E-2</v>
      </c>
      <c r="AU177">
        <v>0</v>
      </c>
      <c r="AV177">
        <v>0.20273195872018279</v>
      </c>
      <c r="AW177">
        <v>1.6860020209762457E-2</v>
      </c>
      <c r="AX177">
        <v>2.3642013000268504E-2</v>
      </c>
      <c r="AY177">
        <v>1.0012287229752134E-2</v>
      </c>
      <c r="AZ177">
        <v>1.6531456957225018E-2</v>
      </c>
      <c r="BA177">
        <v>1.0598967067751541E-2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21436961</v>
      </c>
      <c r="BM177">
        <v>21016782</v>
      </c>
      <c r="BN177">
        <v>20596602</v>
      </c>
      <c r="BO177">
        <v>20176420</v>
      </c>
      <c r="BP177">
        <v>339614</v>
      </c>
      <c r="BQ177">
        <v>343660000</v>
      </c>
      <c r="BR177">
        <v>447573085</v>
      </c>
      <c r="BS177">
        <v>477418406</v>
      </c>
      <c r="BT177">
        <v>21436961</v>
      </c>
      <c r="BU177">
        <v>21016782</v>
      </c>
      <c r="BV177">
        <v>20596602</v>
      </c>
      <c r="BW177">
        <v>20176420</v>
      </c>
      <c r="BX177">
        <v>339614</v>
      </c>
      <c r="BY177">
        <v>343660000</v>
      </c>
      <c r="BZ177">
        <v>447573085</v>
      </c>
      <c r="CA177">
        <v>477418406</v>
      </c>
      <c r="CB177">
        <v>420000</v>
      </c>
      <c r="CC177">
        <v>8320180</v>
      </c>
      <c r="CD177">
        <v>420179</v>
      </c>
      <c r="CE177">
        <v>420179</v>
      </c>
      <c r="CF177">
        <v>420179</v>
      </c>
      <c r="CG177">
        <v>420179</v>
      </c>
      <c r="CH177">
        <v>339614</v>
      </c>
      <c r="CI177">
        <v>0</v>
      </c>
      <c r="CJ177">
        <v>8320180</v>
      </c>
      <c r="CK177">
        <v>420179</v>
      </c>
      <c r="CL177">
        <v>420179</v>
      </c>
      <c r="CM177">
        <v>420179</v>
      </c>
      <c r="CN177">
        <v>420179</v>
      </c>
      <c r="CO177">
        <v>339614</v>
      </c>
      <c r="CP177">
        <v>0</v>
      </c>
      <c r="CQ177">
        <v>0</v>
      </c>
      <c r="CR177">
        <v>21856961</v>
      </c>
      <c r="CS177">
        <v>29336962</v>
      </c>
      <c r="CT177">
        <v>21016781</v>
      </c>
      <c r="CU177">
        <v>20596599</v>
      </c>
      <c r="CV177">
        <v>759793</v>
      </c>
      <c r="CW177">
        <v>344080179</v>
      </c>
      <c r="CX177">
        <v>447912699</v>
      </c>
      <c r="CY177">
        <v>477418406</v>
      </c>
      <c r="CZ177">
        <v>29757141</v>
      </c>
      <c r="DA177">
        <v>21436961</v>
      </c>
      <c r="DB177">
        <v>21016781</v>
      </c>
      <c r="DC177">
        <v>20596599</v>
      </c>
      <c r="DD177">
        <v>759793</v>
      </c>
      <c r="DE177">
        <v>343999614</v>
      </c>
      <c r="DF177">
        <v>447573085</v>
      </c>
      <c r="DG177">
        <v>477418406</v>
      </c>
      <c r="DH177">
        <v>0.35700312775609289</v>
      </c>
      <c r="DI177">
        <v>0.46313090696121056</v>
      </c>
      <c r="DJ177">
        <v>0.19892856867013431</v>
      </c>
      <c r="DK177">
        <v>0.13079071744896378</v>
      </c>
      <c r="DL177">
        <v>4.374533078488045E-3</v>
      </c>
      <c r="DM177">
        <v>1.7663632203942934</v>
      </c>
      <c r="DN177">
        <v>2.0397912181913505</v>
      </c>
      <c r="DO177">
        <v>1.9633642379515257</v>
      </c>
      <c r="DP177">
        <v>0.48604160523867296</v>
      </c>
      <c r="DQ177">
        <v>0.33841674507476605</v>
      </c>
      <c r="DR177">
        <v>0.19892856867013431</v>
      </c>
      <c r="DS177">
        <v>0.13079071744896378</v>
      </c>
      <c r="DT177">
        <v>4.374533078488045E-3</v>
      </c>
      <c r="DU177" s="42">
        <v>1.7659496334993301</v>
      </c>
      <c r="DV177">
        <v>2.0382446184715359</v>
      </c>
      <c r="DW177">
        <v>1.9633642379515257</v>
      </c>
      <c r="DX177" s="42">
        <v>0.19741460445219561</v>
      </c>
      <c r="DY177">
        <v>0.42982889370379812</v>
      </c>
      <c r="DZ177">
        <v>0.2973825690947991</v>
      </c>
      <c r="EA177">
        <v>0.2684743219129323</v>
      </c>
      <c r="EB177">
        <v>0.30294360847117974</v>
      </c>
      <c r="EC177">
        <v>0.23022289334210755</v>
      </c>
      <c r="ED177">
        <v>1.4093674083844777E-2</v>
      </c>
      <c r="EE177">
        <v>0.85403161929996341</v>
      </c>
      <c r="EF177">
        <v>0.88593848902406147</v>
      </c>
      <c r="EG177">
        <v>4.857331598248526E-9</v>
      </c>
      <c r="EH177">
        <v>4.2382969376083431E-9</v>
      </c>
      <c r="EI177">
        <v>2.8674295279061698E-9</v>
      </c>
      <c r="EJ177">
        <v>1.4619412357054927E-9</v>
      </c>
      <c r="EK177">
        <v>8.1144790064147304E-11</v>
      </c>
      <c r="EL177">
        <v>4.3842398762098895E-9</v>
      </c>
      <c r="EM177">
        <v>4.0345575238289788E-9</v>
      </c>
      <c r="EN177">
        <v>3.6872613660972742E-9</v>
      </c>
    </row>
    <row r="178" spans="1:144" x14ac:dyDescent="0.25">
      <c r="A178" t="s">
        <v>223</v>
      </c>
      <c r="B178" s="14">
        <v>0.20959796155642221</v>
      </c>
      <c r="C178" s="14">
        <v>0.32293070308514654</v>
      </c>
      <c r="D178" s="14">
        <v>0.25878566495885597</v>
      </c>
      <c r="E178" s="14">
        <v>0.63875471666439565</v>
      </c>
      <c r="F178" s="14">
        <v>-0.19863406456393085</v>
      </c>
      <c r="G178" s="14">
        <v>0.31582401357924911</v>
      </c>
      <c r="H178">
        <v>39813284</v>
      </c>
      <c r="I178">
        <v>47185352</v>
      </c>
      <c r="J178">
        <v>70511243</v>
      </c>
      <c r="K178">
        <v>96600064</v>
      </c>
      <c r="L178">
        <v>109940166</v>
      </c>
      <c r="M178">
        <v>84234164</v>
      </c>
      <c r="N178">
        <v>87763284</v>
      </c>
      <c r="O178">
        <v>26540060</v>
      </c>
      <c r="P178">
        <v>0</v>
      </c>
      <c r="Q178">
        <v>0</v>
      </c>
      <c r="R178">
        <v>1.3404383158241553</v>
      </c>
      <c r="S178">
        <v>1.1503134031670013</v>
      </c>
      <c r="T178">
        <v>1.0073674307692309</v>
      </c>
      <c r="U178">
        <v>1</v>
      </c>
      <c r="V178">
        <v>1</v>
      </c>
      <c r="W178">
        <v>1</v>
      </c>
      <c r="X178">
        <v>0</v>
      </c>
      <c r="Y178">
        <v>0</v>
      </c>
      <c r="Z178">
        <v>1.3404383158241553</v>
      </c>
      <c r="AA178">
        <v>1.1503134031670013</v>
      </c>
      <c r="AB178">
        <v>1.0073674307692309</v>
      </c>
      <c r="AC178">
        <v>1</v>
      </c>
      <c r="AD178">
        <v>1</v>
      </c>
      <c r="AE178">
        <v>1</v>
      </c>
      <c r="AF178">
        <v>0</v>
      </c>
      <c r="AG178">
        <v>1.3404383158241553</v>
      </c>
      <c r="AH178">
        <v>1.1503134031670013</v>
      </c>
      <c r="AI178">
        <v>1.0073674307692309</v>
      </c>
      <c r="AJ178">
        <v>1</v>
      </c>
      <c r="AK178">
        <v>1</v>
      </c>
      <c r="AL178">
        <v>1</v>
      </c>
      <c r="AM178">
        <v>1</v>
      </c>
      <c r="AN178">
        <v>3.2812913469171735E-2</v>
      </c>
      <c r="AO178">
        <v>3.0266154167562308E-2</v>
      </c>
      <c r="AP178">
        <v>2.3153684195547895E-2</v>
      </c>
      <c r="AQ178">
        <v>3.3656596599848324E-3</v>
      </c>
      <c r="AR178">
        <v>6.9835548180780891E-3</v>
      </c>
      <c r="AS178">
        <v>0.94096698932537315</v>
      </c>
      <c r="AT178">
        <v>0.70920101175704464</v>
      </c>
      <c r="AU178">
        <v>0.97540451115040872</v>
      </c>
      <c r="AV178">
        <v>3.0266154167562308E-2</v>
      </c>
      <c r="AW178">
        <v>2.3153684195547895E-2</v>
      </c>
      <c r="AX178">
        <v>3.3656596599848324E-3</v>
      </c>
      <c r="AY178">
        <v>6.9835548180780891E-3</v>
      </c>
      <c r="AZ178">
        <v>0.94096698932537315</v>
      </c>
      <c r="BA178">
        <v>0.70920101175704464</v>
      </c>
      <c r="BB178">
        <v>0.97540451115040872</v>
      </c>
      <c r="BC178">
        <v>0.98594351584393591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3132262</v>
      </c>
      <c r="BN178">
        <v>5186610</v>
      </c>
      <c r="BO178">
        <v>65000000</v>
      </c>
      <c r="BP178">
        <v>60000000</v>
      </c>
      <c r="BQ178">
        <v>60000000</v>
      </c>
      <c r="BR178">
        <v>50000000</v>
      </c>
      <c r="BS178">
        <v>50000000</v>
      </c>
      <c r="BT178">
        <v>0</v>
      </c>
      <c r="BU178">
        <v>3132262</v>
      </c>
      <c r="BV178">
        <v>5186610</v>
      </c>
      <c r="BW178">
        <v>65000000</v>
      </c>
      <c r="BX178">
        <v>60000000</v>
      </c>
      <c r="BY178">
        <v>60000000</v>
      </c>
      <c r="BZ178">
        <v>50000000</v>
      </c>
      <c r="CA178">
        <v>50000000</v>
      </c>
      <c r="CB178">
        <v>248000</v>
      </c>
      <c r="CC178">
        <v>260626</v>
      </c>
      <c r="CD178">
        <v>273363</v>
      </c>
      <c r="CE178">
        <v>286723</v>
      </c>
      <c r="CF178">
        <v>300735</v>
      </c>
      <c r="CG178">
        <v>28911924</v>
      </c>
      <c r="CH178">
        <v>2970948</v>
      </c>
      <c r="CI178">
        <v>56289537</v>
      </c>
      <c r="CJ178">
        <v>260626</v>
      </c>
      <c r="CK178">
        <v>273363</v>
      </c>
      <c r="CL178">
        <v>286723</v>
      </c>
      <c r="CM178">
        <v>300735</v>
      </c>
      <c r="CN178">
        <v>28911924</v>
      </c>
      <c r="CO178">
        <v>2970948</v>
      </c>
      <c r="CP178">
        <v>56289537</v>
      </c>
      <c r="CQ178">
        <v>61878380</v>
      </c>
      <c r="CR178">
        <v>248000</v>
      </c>
      <c r="CS178">
        <v>3392888</v>
      </c>
      <c r="CT178">
        <v>5459973</v>
      </c>
      <c r="CU178">
        <v>65286723</v>
      </c>
      <c r="CV178">
        <v>60300735</v>
      </c>
      <c r="CW178">
        <v>88911924</v>
      </c>
      <c r="CX178">
        <v>52970948</v>
      </c>
      <c r="CY178">
        <v>106289537</v>
      </c>
      <c r="CZ178">
        <v>260626</v>
      </c>
      <c r="DA178">
        <v>3405625</v>
      </c>
      <c r="DB178">
        <v>5473333</v>
      </c>
      <c r="DC178">
        <v>65300735</v>
      </c>
      <c r="DD178">
        <v>88911924</v>
      </c>
      <c r="DE178">
        <v>62970948</v>
      </c>
      <c r="DF178">
        <v>106289537</v>
      </c>
      <c r="DG178">
        <v>111878380</v>
      </c>
      <c r="DH178">
        <v>6.2290767071613582E-3</v>
      </c>
      <c r="DI178">
        <v>7.1905535429724041E-2</v>
      </c>
      <c r="DJ178">
        <v>7.7434076718800718E-2</v>
      </c>
      <c r="DK178">
        <v>0.67584554602365476</v>
      </c>
      <c r="DL178">
        <v>0.54848684692726402</v>
      </c>
      <c r="DM178">
        <v>1.0555328120784817</v>
      </c>
      <c r="DN178">
        <v>0.60356615643507594</v>
      </c>
      <c r="DO178">
        <v>4.0048717674338343</v>
      </c>
      <c r="DP178">
        <v>6.5462070398412753E-3</v>
      </c>
      <c r="DQ178">
        <v>7.2175470896137434E-2</v>
      </c>
      <c r="DR178">
        <v>7.7623550048607146E-2</v>
      </c>
      <c r="DS178">
        <v>0.67599059768738867</v>
      </c>
      <c r="DT178">
        <v>0.80873012325631743</v>
      </c>
      <c r="DU178" s="42">
        <v>0.74757016642321039</v>
      </c>
      <c r="DV178">
        <v>1.2110934340150716</v>
      </c>
      <c r="DW178">
        <v>4.2154531677773148</v>
      </c>
      <c r="DX178" s="42">
        <v>3.4678830013541044</v>
      </c>
      <c r="DY178">
        <v>1.1065500624665358E-2</v>
      </c>
      <c r="DZ178">
        <v>8.1336006938398982E-3</v>
      </c>
      <c r="EA178">
        <v>8.1844078514080432E-2</v>
      </c>
      <c r="EB178">
        <v>2.6970252187805802E-2</v>
      </c>
      <c r="EC178">
        <v>0.40200475978128136</v>
      </c>
      <c r="ED178">
        <v>0.34140638215603647</v>
      </c>
      <c r="EE178">
        <v>0.20341090499389156</v>
      </c>
      <c r="EF178">
        <v>0.26865068084944888</v>
      </c>
      <c r="EG178">
        <v>2.042936396264096E-10</v>
      </c>
      <c r="EH178">
        <v>1.7345230043866247E-9</v>
      </c>
      <c r="EI178">
        <v>3.8249577004061327E-10</v>
      </c>
      <c r="EJ178">
        <v>4.1615371992018692E-9</v>
      </c>
      <c r="EK178">
        <v>2.5079492478237697E-9</v>
      </c>
      <c r="EL178">
        <v>2.4148266609957874E-9</v>
      </c>
      <c r="EM178">
        <v>2.6801744888960458E-9</v>
      </c>
      <c r="EN178">
        <v>1.0933679027267578E-8</v>
      </c>
    </row>
    <row r="179" spans="1:144" x14ac:dyDescent="0.25">
      <c r="A179" t="s">
        <v>224</v>
      </c>
      <c r="B179" s="14">
        <v>3.5412858914543835E-2</v>
      </c>
      <c r="C179" s="14">
        <v>3.5541606685462634E-2</v>
      </c>
      <c r="D179" s="14">
        <v>0</v>
      </c>
      <c r="E179" s="14">
        <v>0</v>
      </c>
      <c r="F179" s="14">
        <v>-1</v>
      </c>
      <c r="G179" s="14">
        <v>-3.5541606685462634E-2</v>
      </c>
      <c r="H179">
        <v>92095000</v>
      </c>
      <c r="I179">
        <v>95005521</v>
      </c>
      <c r="J179">
        <v>95170170</v>
      </c>
      <c r="K179">
        <v>96928105</v>
      </c>
      <c r="L179">
        <v>78408084</v>
      </c>
      <c r="M179">
        <v>87770292</v>
      </c>
      <c r="N179">
        <v>110321609</v>
      </c>
      <c r="O179">
        <v>84263329</v>
      </c>
      <c r="P179">
        <v>0</v>
      </c>
      <c r="Q179">
        <v>0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0</v>
      </c>
      <c r="X179">
        <v>0</v>
      </c>
      <c r="Y179">
        <v>0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0</v>
      </c>
      <c r="AF179">
        <v>0</v>
      </c>
      <c r="AG179">
        <v>1</v>
      </c>
      <c r="AH179">
        <v>1</v>
      </c>
      <c r="AI179">
        <v>1</v>
      </c>
      <c r="AJ179">
        <v>1</v>
      </c>
      <c r="AK179">
        <v>1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11500000</v>
      </c>
      <c r="BN179">
        <v>12250000</v>
      </c>
      <c r="BO179">
        <v>13350000</v>
      </c>
      <c r="BP179">
        <v>14250000</v>
      </c>
      <c r="BQ179">
        <v>15300000</v>
      </c>
      <c r="BR179">
        <v>0</v>
      </c>
      <c r="BS179">
        <v>0</v>
      </c>
      <c r="BT179">
        <v>0</v>
      </c>
      <c r="BU179">
        <v>11500000</v>
      </c>
      <c r="BV179">
        <v>12250000</v>
      </c>
      <c r="BW179">
        <v>13350000</v>
      </c>
      <c r="BX179">
        <v>14250000</v>
      </c>
      <c r="BY179">
        <v>15300000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11500000</v>
      </c>
      <c r="CT179">
        <v>12250000</v>
      </c>
      <c r="CU179">
        <v>13350000</v>
      </c>
      <c r="CV179">
        <v>14250000</v>
      </c>
      <c r="CW179">
        <v>15300000</v>
      </c>
      <c r="CX179">
        <v>0</v>
      </c>
      <c r="CY179">
        <v>0</v>
      </c>
      <c r="CZ179">
        <v>0</v>
      </c>
      <c r="DA179">
        <v>11500000</v>
      </c>
      <c r="DB179">
        <v>12250000</v>
      </c>
      <c r="DC179">
        <v>13350000</v>
      </c>
      <c r="DD179">
        <v>14250000</v>
      </c>
      <c r="DE179">
        <v>15300000</v>
      </c>
      <c r="DF179">
        <v>0</v>
      </c>
      <c r="DG179">
        <v>0</v>
      </c>
      <c r="DH179">
        <v>0</v>
      </c>
      <c r="DI179">
        <v>0.12104559691852014</v>
      </c>
      <c r="DJ179">
        <v>0.12871680275447653</v>
      </c>
      <c r="DK179">
        <v>0.13773095017177939</v>
      </c>
      <c r="DL179">
        <v>0.18174146431125648</v>
      </c>
      <c r="DM179">
        <v>0.1743186635405064</v>
      </c>
      <c r="DN179">
        <v>0</v>
      </c>
      <c r="DO179">
        <v>0</v>
      </c>
      <c r="DP179">
        <v>0</v>
      </c>
      <c r="DQ179">
        <v>0.12104559691852014</v>
      </c>
      <c r="DR179">
        <v>0.12871680275447653</v>
      </c>
      <c r="DS179">
        <v>0.13773095017177939</v>
      </c>
      <c r="DT179">
        <v>0.18174146431125648</v>
      </c>
      <c r="DU179" s="42">
        <v>0.1743186635405064</v>
      </c>
      <c r="DV179">
        <v>0</v>
      </c>
      <c r="DW179">
        <v>0</v>
      </c>
      <c r="DX179" s="42">
        <v>-0.1743186635405064</v>
      </c>
      <c r="DY179">
        <v>0</v>
      </c>
      <c r="DZ179">
        <v>0</v>
      </c>
      <c r="EA179">
        <v>4.040493105151486E-2</v>
      </c>
      <c r="EB179">
        <v>4.3416630211760204E-2</v>
      </c>
      <c r="EC179">
        <v>4.5889192669233442E-2</v>
      </c>
      <c r="ED179">
        <v>4.6779425786126691E-2</v>
      </c>
      <c r="EE179">
        <v>4.9103514567045425E-2</v>
      </c>
      <c r="EF179">
        <v>0</v>
      </c>
      <c r="EG179">
        <v>0</v>
      </c>
      <c r="EH179">
        <v>4.2529034761584921E-10</v>
      </c>
      <c r="EI179">
        <v>4.561999858964232E-10</v>
      </c>
      <c r="EJ179">
        <v>4.734353639662453E-10</v>
      </c>
      <c r="EK179">
        <v>5.9661483101827472E-10</v>
      </c>
      <c r="EL179">
        <v>5.5945483885419254E-10</v>
      </c>
      <c r="EM179">
        <v>0</v>
      </c>
      <c r="EN179">
        <v>0</v>
      </c>
    </row>
    <row r="180" spans="1:144" x14ac:dyDescent="0.25">
      <c r="A180" t="s">
        <v>225</v>
      </c>
      <c r="B180" s="14">
        <v>0.15008146809370582</v>
      </c>
      <c r="C180" s="14">
        <v>0.24564894382829405</v>
      </c>
      <c r="D180" s="14">
        <v>0.23860783581825154</v>
      </c>
      <c r="E180" s="14">
        <v>0.21337432965453762</v>
      </c>
      <c r="F180" s="14">
        <v>-2.8663294457167178E-2</v>
      </c>
      <c r="G180" s="14">
        <v>-3.2274614173756433E-2</v>
      </c>
      <c r="H180">
        <v>26860000</v>
      </c>
      <c r="I180">
        <v>29545716</v>
      </c>
      <c r="J180">
        <v>33324671</v>
      </c>
      <c r="K180">
        <v>39730747</v>
      </c>
      <c r="L180">
        <v>43596547</v>
      </c>
      <c r="M180">
        <v>32993044</v>
      </c>
      <c r="N180">
        <v>35456793</v>
      </c>
      <c r="O180">
        <v>36299592</v>
      </c>
      <c r="P180">
        <v>0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0</v>
      </c>
      <c r="Y180">
        <v>1</v>
      </c>
      <c r="Z180">
        <v>1</v>
      </c>
      <c r="AA180">
        <v>1</v>
      </c>
      <c r="AB180">
        <v>1</v>
      </c>
      <c r="AC180">
        <v>1</v>
      </c>
      <c r="AD180">
        <v>1</v>
      </c>
      <c r="AE180">
        <v>1</v>
      </c>
      <c r="AF180">
        <v>1</v>
      </c>
      <c r="AG180">
        <v>1</v>
      </c>
      <c r="AH180">
        <v>1</v>
      </c>
      <c r="AI180">
        <v>1</v>
      </c>
      <c r="AJ180">
        <v>1</v>
      </c>
      <c r="AK180">
        <v>1</v>
      </c>
      <c r="AL180">
        <v>1</v>
      </c>
      <c r="AM180">
        <v>1</v>
      </c>
      <c r="AN180">
        <v>0</v>
      </c>
      <c r="AO180">
        <v>0.44167172748854416</v>
      </c>
      <c r="AP180">
        <v>0.29899637754676239</v>
      </c>
      <c r="AQ180">
        <v>0.41075834354752416</v>
      </c>
      <c r="AR180">
        <v>0.674144309923845</v>
      </c>
      <c r="AS180">
        <v>0.32388415700133366</v>
      </c>
      <c r="AT180">
        <v>0.4620183338115223</v>
      </c>
      <c r="AU180">
        <v>0.48641781869439876</v>
      </c>
      <c r="AV180">
        <v>0.44167172748854416</v>
      </c>
      <c r="AW180">
        <v>0.29899637754676239</v>
      </c>
      <c r="AX180">
        <v>0.41075834354752416</v>
      </c>
      <c r="AY180">
        <v>0.674144309923845</v>
      </c>
      <c r="AZ180">
        <v>0.32388415700133366</v>
      </c>
      <c r="BA180">
        <v>0.4620183338115223</v>
      </c>
      <c r="BB180">
        <v>0.48641781869439876</v>
      </c>
      <c r="BC180">
        <v>0.43404272429946017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32000000</v>
      </c>
      <c r="BM180">
        <v>24000000</v>
      </c>
      <c r="BN180">
        <v>26500000</v>
      </c>
      <c r="BO180">
        <v>22500000</v>
      </c>
      <c r="BP180">
        <v>17500000</v>
      </c>
      <c r="BQ180">
        <v>26500000</v>
      </c>
      <c r="BR180">
        <v>25000000</v>
      </c>
      <c r="BS180">
        <v>22400000</v>
      </c>
      <c r="BT180">
        <v>32000000</v>
      </c>
      <c r="BU180">
        <v>24000000</v>
      </c>
      <c r="BV180">
        <v>26500000</v>
      </c>
      <c r="BW180">
        <v>22500000</v>
      </c>
      <c r="BX180">
        <v>17500000</v>
      </c>
      <c r="BY180">
        <v>26500000</v>
      </c>
      <c r="BZ180">
        <v>25000000</v>
      </c>
      <c r="CA180">
        <v>22400000</v>
      </c>
      <c r="CB180">
        <v>0</v>
      </c>
      <c r="CC180">
        <v>8000000</v>
      </c>
      <c r="CD180">
        <v>8000000</v>
      </c>
      <c r="CE180">
        <v>11000000</v>
      </c>
      <c r="CF180">
        <v>13000000</v>
      </c>
      <c r="CG180">
        <v>15000000</v>
      </c>
      <c r="CH180">
        <v>11000000</v>
      </c>
      <c r="CI180">
        <v>11500000</v>
      </c>
      <c r="CJ180">
        <v>8000000</v>
      </c>
      <c r="CK180">
        <v>8000000</v>
      </c>
      <c r="CL180">
        <v>11000000</v>
      </c>
      <c r="CM180">
        <v>13000000</v>
      </c>
      <c r="CN180">
        <v>15000000</v>
      </c>
      <c r="CO180">
        <v>11000000</v>
      </c>
      <c r="CP180">
        <v>11500000</v>
      </c>
      <c r="CQ180">
        <v>10600000</v>
      </c>
      <c r="CR180">
        <v>32000000</v>
      </c>
      <c r="CS180">
        <v>32000000</v>
      </c>
      <c r="CT180">
        <v>34500000</v>
      </c>
      <c r="CU180">
        <v>33500000</v>
      </c>
      <c r="CV180">
        <v>30500000</v>
      </c>
      <c r="CW180">
        <v>41500000</v>
      </c>
      <c r="CX180">
        <v>36000000</v>
      </c>
      <c r="CY180">
        <v>33900000</v>
      </c>
      <c r="CZ180">
        <v>40000000</v>
      </c>
      <c r="DA180">
        <v>32000000</v>
      </c>
      <c r="DB180">
        <v>37500000</v>
      </c>
      <c r="DC180">
        <v>35500000</v>
      </c>
      <c r="DD180">
        <v>32500000</v>
      </c>
      <c r="DE180">
        <v>37500000</v>
      </c>
      <c r="DF180">
        <v>36500000</v>
      </c>
      <c r="DG180">
        <v>33000000</v>
      </c>
      <c r="DH180">
        <v>1.1913626209977661</v>
      </c>
      <c r="DI180">
        <v>1.0830673387641037</v>
      </c>
      <c r="DJ180">
        <v>1.03526903536422</v>
      </c>
      <c r="DK180">
        <v>0.84317568959878852</v>
      </c>
      <c r="DL180">
        <v>0.69959669053606466</v>
      </c>
      <c r="DM180">
        <v>1.2578408951899074</v>
      </c>
      <c r="DN180">
        <v>1.0153202518908013</v>
      </c>
      <c r="DO180">
        <v>0.93389479418942234</v>
      </c>
      <c r="DP180">
        <v>1.4892032762472078</v>
      </c>
      <c r="DQ180">
        <v>1.0830673387641037</v>
      </c>
      <c r="DR180">
        <v>1.1252924297437175</v>
      </c>
      <c r="DS180">
        <v>0.89351453673901471</v>
      </c>
      <c r="DT180">
        <v>0.74547188335810177</v>
      </c>
      <c r="DU180" s="42">
        <v>1.1366032185450969</v>
      </c>
      <c r="DV180">
        <v>1.0294219220559513</v>
      </c>
      <c r="DW180">
        <v>0.90910112708704827</v>
      </c>
      <c r="DX180" s="42">
        <v>-0.22750209145804867</v>
      </c>
      <c r="DY180">
        <v>0</v>
      </c>
      <c r="DZ180">
        <v>0.47688309210996926</v>
      </c>
      <c r="EA180">
        <v>0.38108917381867835</v>
      </c>
      <c r="EB180">
        <v>0.45363682822645929</v>
      </c>
      <c r="EC180">
        <v>0.45091670095115483</v>
      </c>
      <c r="ED180">
        <v>0.32316103275345448</v>
      </c>
      <c r="EE180">
        <v>0.45575546043351678</v>
      </c>
      <c r="EF180">
        <v>0.46997388361566744</v>
      </c>
      <c r="EG180">
        <v>1.775439657892663E-8</v>
      </c>
      <c r="EH180">
        <v>1.2898288666237715E-8</v>
      </c>
      <c r="EI180">
        <v>1.3612642364164954E-8</v>
      </c>
      <c r="EJ180">
        <v>1.1349313441077631E-8</v>
      </c>
      <c r="EK180">
        <v>7.4125373450666755E-9</v>
      </c>
      <c r="EL180">
        <v>1.381368328528634E-8</v>
      </c>
      <c r="EM180">
        <v>1.325483338596549E-8</v>
      </c>
      <c r="EN180">
        <v>1.2179839360122975E-8</v>
      </c>
    </row>
    <row r="181" spans="1:144" x14ac:dyDescent="0.25">
      <c r="A181" t="s">
        <v>226</v>
      </c>
      <c r="B181" s="14">
        <v>0.5205493311941588</v>
      </c>
      <c r="C181" s="14">
        <v>0.49719482369818491</v>
      </c>
      <c r="D181" s="14">
        <v>0.45795292975077995</v>
      </c>
      <c r="E181" s="14">
        <v>0.41282665589874312</v>
      </c>
      <c r="F181" s="14">
        <v>-7.8926593916484933E-2</v>
      </c>
      <c r="G181" s="14">
        <v>-8.4368167799441784E-2</v>
      </c>
      <c r="H181">
        <v>1495000</v>
      </c>
      <c r="I181">
        <v>1495000</v>
      </c>
      <c r="J181">
        <v>1495000</v>
      </c>
      <c r="K181">
        <v>11495000</v>
      </c>
      <c r="L181">
        <v>22495000</v>
      </c>
      <c r="M181">
        <v>22495000</v>
      </c>
      <c r="N181">
        <v>22495000</v>
      </c>
      <c r="O181">
        <v>22495000</v>
      </c>
      <c r="P181">
        <v>0</v>
      </c>
      <c r="Q181">
        <v>0</v>
      </c>
      <c r="R181">
        <v>0</v>
      </c>
      <c r="S181">
        <v>0</v>
      </c>
      <c r="T181">
        <v>8.4789633333333327</v>
      </c>
      <c r="U181">
        <v>0.89039502364179335</v>
      </c>
      <c r="V181">
        <v>0.89428440160002676</v>
      </c>
      <c r="W181">
        <v>0.84083395624123702</v>
      </c>
      <c r="X181">
        <v>0</v>
      </c>
      <c r="Y181">
        <v>0</v>
      </c>
      <c r="Z181">
        <v>0</v>
      </c>
      <c r="AA181">
        <v>0</v>
      </c>
      <c r="AB181">
        <v>8.4789633333333327</v>
      </c>
      <c r="AC181">
        <v>0.89039502364179335</v>
      </c>
      <c r="AD181">
        <v>0.89428440160002676</v>
      </c>
      <c r="AE181">
        <v>0.84083395624123702</v>
      </c>
      <c r="AF181">
        <v>0</v>
      </c>
      <c r="AG181">
        <v>0</v>
      </c>
      <c r="AH181">
        <v>0</v>
      </c>
      <c r="AI181">
        <v>8.4789633333333327</v>
      </c>
      <c r="AJ181">
        <v>0.89039502364179335</v>
      </c>
      <c r="AK181">
        <v>0.89428440160002676</v>
      </c>
      <c r="AL181">
        <v>0.84083395624123702</v>
      </c>
      <c r="AM181">
        <v>0.89464890536174213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1</v>
      </c>
      <c r="BG181">
        <v>1</v>
      </c>
      <c r="BH181">
        <v>0.1096049763582066</v>
      </c>
      <c r="BI181">
        <v>0.10571559839997327</v>
      </c>
      <c r="BJ181">
        <v>0.15916604375876295</v>
      </c>
      <c r="BK181">
        <v>0.28093607678352994</v>
      </c>
      <c r="BL181">
        <v>0</v>
      </c>
      <c r="BM181">
        <v>0</v>
      </c>
      <c r="BN181">
        <v>7361995</v>
      </c>
      <c r="BO181">
        <v>3000000</v>
      </c>
      <c r="BP181">
        <v>27371020</v>
      </c>
      <c r="BQ181">
        <v>28378026</v>
      </c>
      <c r="BR181">
        <v>29319476</v>
      </c>
      <c r="BS181">
        <v>28476211</v>
      </c>
      <c r="BT181">
        <v>0</v>
      </c>
      <c r="BU181">
        <v>0</v>
      </c>
      <c r="BV181">
        <v>7361995</v>
      </c>
      <c r="BW181">
        <v>3000000</v>
      </c>
      <c r="BX181">
        <v>27371020</v>
      </c>
      <c r="BY181">
        <v>28378026</v>
      </c>
      <c r="BZ181">
        <v>29319476</v>
      </c>
      <c r="CA181">
        <v>28476211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7361995</v>
      </c>
      <c r="CU181">
        <v>3000000</v>
      </c>
      <c r="CV181">
        <v>27371020</v>
      </c>
      <c r="CW181">
        <v>28378026</v>
      </c>
      <c r="CX181">
        <v>29319476</v>
      </c>
      <c r="CY181">
        <v>28476211</v>
      </c>
      <c r="CZ181">
        <v>0</v>
      </c>
      <c r="DA181">
        <v>0</v>
      </c>
      <c r="DB181">
        <v>7361995</v>
      </c>
      <c r="DC181">
        <v>3000000</v>
      </c>
      <c r="DD181">
        <v>27371020</v>
      </c>
      <c r="DE181">
        <v>28378026</v>
      </c>
      <c r="DF181">
        <v>29319476</v>
      </c>
      <c r="DG181">
        <v>28476211</v>
      </c>
      <c r="DH181">
        <v>0</v>
      </c>
      <c r="DI181">
        <v>0</v>
      </c>
      <c r="DJ181">
        <v>4.9244113712374578</v>
      </c>
      <c r="DK181">
        <v>0.26098303610265333</v>
      </c>
      <c r="DL181">
        <v>1.216760168926428</v>
      </c>
      <c r="DM181">
        <v>1.2615259390975773</v>
      </c>
      <c r="DN181">
        <v>1.3033774616581462</v>
      </c>
      <c r="DO181">
        <v>1.2658906868192932</v>
      </c>
      <c r="DP181">
        <v>0</v>
      </c>
      <c r="DQ181">
        <v>0</v>
      </c>
      <c r="DR181">
        <v>4.9244113712374578</v>
      </c>
      <c r="DS181">
        <v>0.26098303610265333</v>
      </c>
      <c r="DT181">
        <v>1.216760168926428</v>
      </c>
      <c r="DU181" s="42">
        <v>1.2615259390975773</v>
      </c>
      <c r="DV181">
        <v>1.3033774616581462</v>
      </c>
      <c r="DW181">
        <v>1.2658906868192932</v>
      </c>
      <c r="DX181" s="42">
        <v>4.3647477217159114E-3</v>
      </c>
      <c r="DY181">
        <v>0</v>
      </c>
      <c r="DZ181">
        <v>0</v>
      </c>
      <c r="EA181">
        <v>0</v>
      </c>
      <c r="EB181">
        <v>0</v>
      </c>
      <c r="EC181">
        <v>6.3837844384955142E-2</v>
      </c>
      <c r="ED181">
        <v>0.75921992047821363</v>
      </c>
      <c r="EE181">
        <v>0.67743654027474465</v>
      </c>
      <c r="EF181">
        <v>0.6014124912981319</v>
      </c>
      <c r="EG181">
        <v>0</v>
      </c>
      <c r="EH181">
        <v>0</v>
      </c>
      <c r="EI181">
        <v>8.2585243042580945E-8</v>
      </c>
      <c r="EJ181">
        <v>5.5535314819447706E-9</v>
      </c>
      <c r="EK181">
        <v>3.3750607711856573E-8</v>
      </c>
      <c r="EL181">
        <v>3.0114982897299167E-8</v>
      </c>
      <c r="EM181">
        <v>2.6735385254417951E-8</v>
      </c>
      <c r="EN181">
        <v>2.1171145171192239E-8</v>
      </c>
    </row>
    <row r="182" spans="1:144" x14ac:dyDescent="0.25">
      <c r="A182" t="s">
        <v>227</v>
      </c>
      <c r="B182" s="14">
        <v>1.7925352458902477E-2</v>
      </c>
      <c r="C182" s="14">
        <v>7.350378952870459E-3</v>
      </c>
      <c r="D182" s="14">
        <v>3.4006668161840506E-3</v>
      </c>
      <c r="E182" s="14">
        <v>0</v>
      </c>
      <c r="F182" s="14">
        <v>-0.53734809620175739</v>
      </c>
      <c r="G182" s="14">
        <v>-7.350378952870459E-3</v>
      </c>
      <c r="H182">
        <v>5298000</v>
      </c>
      <c r="I182">
        <v>5664218</v>
      </c>
      <c r="J182">
        <v>6092946</v>
      </c>
      <c r="K182">
        <v>6098306</v>
      </c>
      <c r="L182">
        <v>6080900</v>
      </c>
      <c r="M182">
        <v>6263261</v>
      </c>
      <c r="N182">
        <v>6827000</v>
      </c>
      <c r="O182">
        <v>6836078</v>
      </c>
      <c r="P182">
        <v>1</v>
      </c>
      <c r="Q182">
        <v>0.99999973395835384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0.99999973395835384</v>
      </c>
      <c r="Z182">
        <v>1</v>
      </c>
      <c r="AA182">
        <v>1</v>
      </c>
      <c r="AB182">
        <v>1</v>
      </c>
      <c r="AC182">
        <v>1</v>
      </c>
      <c r="AD182">
        <v>1</v>
      </c>
      <c r="AE182">
        <v>1</v>
      </c>
      <c r="AF182">
        <v>0.99999973395835384</v>
      </c>
      <c r="AG182">
        <v>1</v>
      </c>
      <c r="AH182">
        <v>1</v>
      </c>
      <c r="AI182">
        <v>1</v>
      </c>
      <c r="AJ182">
        <v>1</v>
      </c>
      <c r="AK182">
        <v>1</v>
      </c>
      <c r="AL182">
        <v>1</v>
      </c>
      <c r="AM182">
        <v>0</v>
      </c>
      <c r="AN182">
        <v>0.1669449081803005</v>
      </c>
      <c r="AO182">
        <v>6.5650139900448129E-2</v>
      </c>
      <c r="AP182">
        <v>0</v>
      </c>
      <c r="AQ182">
        <v>0.12126155340393582</v>
      </c>
      <c r="AR182">
        <v>0.29601242268686018</v>
      </c>
      <c r="AS182">
        <v>7.1666131382598933E-2</v>
      </c>
      <c r="AT182">
        <v>8.942549090178431E-2</v>
      </c>
      <c r="AU182">
        <v>3.393102200238271E-2</v>
      </c>
      <c r="AV182">
        <v>6.5650139900448129E-2</v>
      </c>
      <c r="AW182">
        <v>0</v>
      </c>
      <c r="AX182">
        <v>0.12126155340393582</v>
      </c>
      <c r="AY182">
        <v>0.29601242268686018</v>
      </c>
      <c r="AZ182">
        <v>7.1666131382598933E-2</v>
      </c>
      <c r="BA182">
        <v>8.942549090178431E-2</v>
      </c>
      <c r="BB182">
        <v>3.393102200238271E-2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3758809</v>
      </c>
      <c r="BM182">
        <v>4376154</v>
      </c>
      <c r="BN182">
        <v>3671410</v>
      </c>
      <c r="BO182">
        <v>3479355</v>
      </c>
      <c r="BP182">
        <v>202500</v>
      </c>
      <c r="BQ182">
        <v>81000</v>
      </c>
      <c r="BR182">
        <v>40500</v>
      </c>
      <c r="BS182">
        <v>0</v>
      </c>
      <c r="BT182">
        <v>3758809</v>
      </c>
      <c r="BU182">
        <v>4376154</v>
      </c>
      <c r="BV182">
        <v>3671410</v>
      </c>
      <c r="BW182">
        <v>3479355</v>
      </c>
      <c r="BX182">
        <v>202500</v>
      </c>
      <c r="BY182">
        <v>81000</v>
      </c>
      <c r="BZ182">
        <v>40500</v>
      </c>
      <c r="CA182">
        <v>0</v>
      </c>
      <c r="CB182">
        <v>100000</v>
      </c>
      <c r="CC182">
        <v>50000</v>
      </c>
      <c r="CD182">
        <v>0</v>
      </c>
      <c r="CE182">
        <v>184279</v>
      </c>
      <c r="CF182">
        <v>371532</v>
      </c>
      <c r="CG182">
        <v>81000</v>
      </c>
      <c r="CH182">
        <v>81000</v>
      </c>
      <c r="CI182">
        <v>40500</v>
      </c>
      <c r="CJ182">
        <v>50000</v>
      </c>
      <c r="CK182">
        <v>0</v>
      </c>
      <c r="CL182">
        <v>184279</v>
      </c>
      <c r="CM182">
        <v>371532</v>
      </c>
      <c r="CN182">
        <v>81000</v>
      </c>
      <c r="CO182">
        <v>81000</v>
      </c>
      <c r="CP182">
        <v>40500</v>
      </c>
      <c r="CQ182">
        <v>0</v>
      </c>
      <c r="CR182">
        <v>3858809</v>
      </c>
      <c r="CS182">
        <v>4426154</v>
      </c>
      <c r="CT182">
        <v>3671410</v>
      </c>
      <c r="CU182">
        <v>3663634</v>
      </c>
      <c r="CV182">
        <v>574032</v>
      </c>
      <c r="CW182">
        <v>162000</v>
      </c>
      <c r="CX182">
        <v>121500</v>
      </c>
      <c r="CY182">
        <v>40500</v>
      </c>
      <c r="CZ182">
        <v>3808809</v>
      </c>
      <c r="DA182">
        <v>4376154</v>
      </c>
      <c r="DB182">
        <v>3855689</v>
      </c>
      <c r="DC182">
        <v>3850887</v>
      </c>
      <c r="DD182">
        <v>283500</v>
      </c>
      <c r="DE182">
        <v>162000</v>
      </c>
      <c r="DF182">
        <v>81000</v>
      </c>
      <c r="DG182">
        <v>0</v>
      </c>
      <c r="DH182">
        <v>0.72835201963004903</v>
      </c>
      <c r="DI182">
        <v>0.78142366695632126</v>
      </c>
      <c r="DJ182">
        <v>0.60256729667389142</v>
      </c>
      <c r="DK182">
        <v>0.60076257242585074</v>
      </c>
      <c r="DL182">
        <v>9.4399184331266747E-2</v>
      </c>
      <c r="DM182">
        <v>2.586512042209322E-2</v>
      </c>
      <c r="DN182">
        <v>1.7796982569210487E-2</v>
      </c>
      <c r="DO182">
        <v>5.9244496625111649E-3</v>
      </c>
      <c r="DP182">
        <v>0.71891449603624014</v>
      </c>
      <c r="DQ182">
        <v>0.7725963230934968</v>
      </c>
      <c r="DR182">
        <v>0.63281194351632197</v>
      </c>
      <c r="DS182">
        <v>0.63146831267568404</v>
      </c>
      <c r="DT182">
        <v>4.662138828133993E-2</v>
      </c>
      <c r="DU182" s="42">
        <v>2.586512042209322E-2</v>
      </c>
      <c r="DV182">
        <v>1.1864655046140326E-2</v>
      </c>
      <c r="DW182">
        <v>0</v>
      </c>
      <c r="DX182" s="42">
        <v>-2.586512042209322E-2</v>
      </c>
      <c r="DY182">
        <v>3.5153503632528706E-2</v>
      </c>
      <c r="DZ182">
        <v>0.39734459515920506</v>
      </c>
      <c r="EA182">
        <v>0.44554598486683417</v>
      </c>
      <c r="EB182">
        <v>0.40701354843735782</v>
      </c>
      <c r="EC182">
        <v>0.55088063378166119</v>
      </c>
      <c r="ED182">
        <v>6.8745488198448709E-2</v>
      </c>
      <c r="EE182">
        <v>5.1877600885121535E-2</v>
      </c>
      <c r="EF182">
        <v>1.9347982542864739E-2</v>
      </c>
      <c r="EG182">
        <v>7.4811916027604203E-8</v>
      </c>
      <c r="EH182">
        <v>7.8659752302406834E-8</v>
      </c>
      <c r="EI182">
        <v>6.6800780515264343E-8</v>
      </c>
      <c r="EJ182">
        <v>9.0333386645678515E-8</v>
      </c>
      <c r="EK182">
        <v>1.1305150257108109E-8</v>
      </c>
      <c r="EL182">
        <v>8.2828419389071495E-9</v>
      </c>
      <c r="EM182">
        <v>2.8340387495041365E-9</v>
      </c>
      <c r="EN182">
        <v>0</v>
      </c>
    </row>
    <row r="183" spans="1:144" x14ac:dyDescent="0.25">
      <c r="A183" t="s">
        <v>228</v>
      </c>
      <c r="B183" s="14">
        <v>0.35286893732389918</v>
      </c>
      <c r="C183" s="14">
        <v>0.39409221842850939</v>
      </c>
      <c r="D183" s="14">
        <v>0.46116001106799431</v>
      </c>
      <c r="E183" s="14">
        <v>0.47920199328699548</v>
      </c>
      <c r="F183" s="14">
        <v>0.17018299145039173</v>
      </c>
      <c r="G183" s="14">
        <v>8.5109774858486087E-2</v>
      </c>
      <c r="H183">
        <v>13364493</v>
      </c>
      <c r="I183">
        <v>13364517</v>
      </c>
      <c r="J183">
        <v>13365204</v>
      </c>
      <c r="K183">
        <v>16199431</v>
      </c>
      <c r="L183">
        <v>19119439</v>
      </c>
      <c r="M183">
        <v>8810823</v>
      </c>
      <c r="N183">
        <v>19088645</v>
      </c>
      <c r="O183">
        <v>18105610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1</v>
      </c>
      <c r="AL183">
        <v>1</v>
      </c>
      <c r="AM183">
        <v>1</v>
      </c>
      <c r="AN183">
        <v>0</v>
      </c>
      <c r="AO183">
        <v>0</v>
      </c>
      <c r="AP183">
        <v>0</v>
      </c>
      <c r="AQ183">
        <v>0</v>
      </c>
      <c r="AR183">
        <v>0.54299904476256</v>
      </c>
      <c r="AS183">
        <v>0.53576589552265519</v>
      </c>
      <c r="AT183">
        <v>0.54093488808730372</v>
      </c>
      <c r="AU183">
        <v>0.46260837314065195</v>
      </c>
      <c r="AV183">
        <v>0</v>
      </c>
      <c r="AW183">
        <v>0</v>
      </c>
      <c r="AX183">
        <v>0</v>
      </c>
      <c r="AY183">
        <v>0.54299904476256</v>
      </c>
      <c r="AZ183">
        <v>0.53576589552265519</v>
      </c>
      <c r="BA183">
        <v>0.54093488808730372</v>
      </c>
      <c r="BB183">
        <v>0.46260837314065195</v>
      </c>
      <c r="BC183">
        <v>8.3213329007620865E-2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6942863</v>
      </c>
      <c r="BM183">
        <v>9042863</v>
      </c>
      <c r="BN183">
        <v>16042863</v>
      </c>
      <c r="BO183">
        <v>16042863</v>
      </c>
      <c r="BP183">
        <v>16042863</v>
      </c>
      <c r="BQ183">
        <v>28792863</v>
      </c>
      <c r="BR183">
        <v>33792863</v>
      </c>
      <c r="BS183">
        <v>33492863</v>
      </c>
      <c r="BT183">
        <v>6942863</v>
      </c>
      <c r="BU183">
        <v>9042863</v>
      </c>
      <c r="BV183">
        <v>16042863</v>
      </c>
      <c r="BW183">
        <v>16042863</v>
      </c>
      <c r="BX183">
        <v>16042863</v>
      </c>
      <c r="BY183">
        <v>28792863</v>
      </c>
      <c r="BZ183">
        <v>33792863</v>
      </c>
      <c r="CA183">
        <v>33492863</v>
      </c>
      <c r="CB183">
        <v>0</v>
      </c>
      <c r="CC183">
        <v>0</v>
      </c>
      <c r="CD183">
        <v>0</v>
      </c>
      <c r="CE183">
        <v>0</v>
      </c>
      <c r="CF183">
        <v>1625750</v>
      </c>
      <c r="CG183">
        <v>2244910</v>
      </c>
      <c r="CH183">
        <v>4288779</v>
      </c>
      <c r="CI183">
        <v>1708799</v>
      </c>
      <c r="CJ183">
        <v>0</v>
      </c>
      <c r="CK183">
        <v>0</v>
      </c>
      <c r="CL183">
        <v>0</v>
      </c>
      <c r="CM183">
        <v>1625750</v>
      </c>
      <c r="CN183">
        <v>2244910</v>
      </c>
      <c r="CO183">
        <v>4288779</v>
      </c>
      <c r="CP183">
        <v>1708799</v>
      </c>
      <c r="CQ183">
        <v>129785</v>
      </c>
      <c r="CR183">
        <v>6942863</v>
      </c>
      <c r="CS183">
        <v>9042863</v>
      </c>
      <c r="CT183">
        <v>16042863</v>
      </c>
      <c r="CU183">
        <v>16042863</v>
      </c>
      <c r="CV183">
        <v>17668613</v>
      </c>
      <c r="CW183">
        <v>31037773</v>
      </c>
      <c r="CX183">
        <v>38081642</v>
      </c>
      <c r="CY183">
        <v>35201662</v>
      </c>
      <c r="CZ183">
        <v>6942863</v>
      </c>
      <c r="DA183">
        <v>9042863</v>
      </c>
      <c r="DB183">
        <v>16042863</v>
      </c>
      <c r="DC183">
        <v>17668613</v>
      </c>
      <c r="DD183">
        <v>18287773</v>
      </c>
      <c r="DE183">
        <v>33081642</v>
      </c>
      <c r="DF183">
        <v>35501662</v>
      </c>
      <c r="DG183">
        <v>33622648</v>
      </c>
      <c r="DH183">
        <v>0.51950066493356684</v>
      </c>
      <c r="DI183">
        <v>0.67663223444588383</v>
      </c>
      <c r="DJ183">
        <v>1.2003455390579898</v>
      </c>
      <c r="DK183">
        <v>0.99033496917268271</v>
      </c>
      <c r="DL183">
        <v>0.92411775261815998</v>
      </c>
      <c r="DM183">
        <v>3.5226871541966056</v>
      </c>
      <c r="DN183">
        <v>1.9949892724182361</v>
      </c>
      <c r="DO183">
        <v>1.9442405972513492</v>
      </c>
      <c r="DP183">
        <v>0.51950066493356684</v>
      </c>
      <c r="DQ183">
        <v>0.67663223444588383</v>
      </c>
      <c r="DR183">
        <v>1.2003455390579898</v>
      </c>
      <c r="DS183">
        <v>1.0906934323804336</v>
      </c>
      <c r="DT183">
        <v>0.9565015479795197</v>
      </c>
      <c r="DU183" s="42">
        <v>3.7546596952407283</v>
      </c>
      <c r="DV183">
        <v>1.8598314338183775</v>
      </c>
      <c r="DW183">
        <v>1.8570292853982826</v>
      </c>
      <c r="DX183" s="42">
        <v>-1.8976304098424457</v>
      </c>
      <c r="DY183">
        <v>0.21877343655497763</v>
      </c>
      <c r="DZ183">
        <v>0.16371510698402666</v>
      </c>
      <c r="EA183">
        <v>0.20501228743425673</v>
      </c>
      <c r="EB183">
        <v>0.35621512326518501</v>
      </c>
      <c r="EC183">
        <v>0.40455893340826465</v>
      </c>
      <c r="ED183">
        <v>0.32032594410141302</v>
      </c>
      <c r="EE183">
        <v>0.71837070666145442</v>
      </c>
      <c r="EF183">
        <v>0.78959871824991479</v>
      </c>
      <c r="EG183">
        <v>1.2250005068207726E-8</v>
      </c>
      <c r="EH183">
        <v>1.5340044644655449E-8</v>
      </c>
      <c r="EI183">
        <v>2.6652426948753272E-8</v>
      </c>
      <c r="EJ183">
        <v>2.364464583037042E-8</v>
      </c>
      <c r="EK183">
        <v>1.6084924337422388E-8</v>
      </c>
      <c r="EL183">
        <v>7.5658765463102476E-8</v>
      </c>
      <c r="EM183">
        <v>4.1364838533584489E-8</v>
      </c>
      <c r="EN183">
        <v>4.4764423653232393E-8</v>
      </c>
    </row>
    <row r="184" spans="1:144" x14ac:dyDescent="0.25">
      <c r="A184" t="s">
        <v>229</v>
      </c>
      <c r="B184" s="14">
        <v>1.9183778145611792E-2</v>
      </c>
      <c r="C184" s="14">
        <v>0.19674710236310791</v>
      </c>
      <c r="D184" s="14">
        <v>0.19032521424473206</v>
      </c>
      <c r="E184" s="14">
        <v>0.13812306125939053</v>
      </c>
      <c r="F184" s="14">
        <v>-3.2640318669211674E-2</v>
      </c>
      <c r="G184" s="14">
        <v>-5.8624041103717384E-2</v>
      </c>
      <c r="H184">
        <v>1817328</v>
      </c>
      <c r="I184">
        <v>2695366</v>
      </c>
      <c r="J184">
        <v>3297933</v>
      </c>
      <c r="K184">
        <v>2786903</v>
      </c>
      <c r="L184">
        <v>2031513</v>
      </c>
      <c r="M184">
        <v>2254439</v>
      </c>
      <c r="N184">
        <v>2999671</v>
      </c>
      <c r="O184">
        <v>3365500</v>
      </c>
      <c r="P184">
        <v>0.59652928416485895</v>
      </c>
      <c r="Q184">
        <v>0.44653455693724925</v>
      </c>
      <c r="R184">
        <v>0</v>
      </c>
      <c r="S184">
        <v>0</v>
      </c>
      <c r="T184">
        <v>0</v>
      </c>
      <c r="U184">
        <v>1</v>
      </c>
      <c r="V184">
        <v>1</v>
      </c>
      <c r="W184">
        <v>1</v>
      </c>
      <c r="X184">
        <v>0.59652928416485895</v>
      </c>
      <c r="Y184">
        <v>0.44653455693724925</v>
      </c>
      <c r="Z184">
        <v>0</v>
      </c>
      <c r="AA184">
        <v>0</v>
      </c>
      <c r="AB184">
        <v>0</v>
      </c>
      <c r="AC184">
        <v>1</v>
      </c>
      <c r="AD184">
        <v>1</v>
      </c>
      <c r="AE184">
        <v>1</v>
      </c>
      <c r="AF184">
        <v>0.44653455693724925</v>
      </c>
      <c r="AG184">
        <v>0</v>
      </c>
      <c r="AH184">
        <v>0</v>
      </c>
      <c r="AI184">
        <v>0</v>
      </c>
      <c r="AJ184">
        <v>1</v>
      </c>
      <c r="AK184">
        <v>1</v>
      </c>
      <c r="AL184">
        <v>1</v>
      </c>
      <c r="AM184">
        <v>1</v>
      </c>
      <c r="AN184">
        <v>0.14628437682855472</v>
      </c>
      <c r="AO184">
        <v>0</v>
      </c>
      <c r="AP184">
        <v>9.7427485696670826E-2</v>
      </c>
      <c r="AQ184">
        <v>0.1759759302468954</v>
      </c>
      <c r="AR184">
        <v>0.34481605270444404</v>
      </c>
      <c r="AS184">
        <v>0.11416507767906051</v>
      </c>
      <c r="AT184">
        <v>0.73856616194802305</v>
      </c>
      <c r="AU184">
        <v>0.57895865738935959</v>
      </c>
      <c r="AV184">
        <v>0</v>
      </c>
      <c r="AW184">
        <v>9.7427485696670826E-2</v>
      </c>
      <c r="AX184">
        <v>0.1759759302468954</v>
      </c>
      <c r="AY184">
        <v>0.34481605270444404</v>
      </c>
      <c r="AZ184">
        <v>0.11416507767906051</v>
      </c>
      <c r="BA184">
        <v>0.73856616194802305</v>
      </c>
      <c r="BB184">
        <v>0.57895865738935959</v>
      </c>
      <c r="BC184">
        <v>0.9457075071162816</v>
      </c>
      <c r="BD184">
        <v>0.55346544306275081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1343681</v>
      </c>
      <c r="BM184">
        <v>0</v>
      </c>
      <c r="BN184">
        <v>0</v>
      </c>
      <c r="BO184">
        <v>0</v>
      </c>
      <c r="BP184">
        <v>250000</v>
      </c>
      <c r="BQ184">
        <v>3450000</v>
      </c>
      <c r="BR184">
        <v>2400000</v>
      </c>
      <c r="BS184">
        <v>1600000</v>
      </c>
      <c r="BT184">
        <v>1343681</v>
      </c>
      <c r="BU184">
        <v>0</v>
      </c>
      <c r="BV184">
        <v>0</v>
      </c>
      <c r="BW184">
        <v>0</v>
      </c>
      <c r="BX184">
        <v>250000</v>
      </c>
      <c r="BY184">
        <v>3450000</v>
      </c>
      <c r="BZ184">
        <v>2400000</v>
      </c>
      <c r="CA184">
        <v>1600000</v>
      </c>
      <c r="CB184">
        <v>500000</v>
      </c>
      <c r="CC184">
        <v>0</v>
      </c>
      <c r="CD184">
        <v>1000000</v>
      </c>
      <c r="CE184">
        <v>1500000</v>
      </c>
      <c r="CF184">
        <v>1000000</v>
      </c>
      <c r="CG184">
        <v>500000</v>
      </c>
      <c r="CH184">
        <v>1550000</v>
      </c>
      <c r="CI184">
        <v>1050000</v>
      </c>
      <c r="CJ184">
        <v>0</v>
      </c>
      <c r="CK184">
        <v>1000000</v>
      </c>
      <c r="CL184">
        <v>1500000</v>
      </c>
      <c r="CM184">
        <v>1000000</v>
      </c>
      <c r="CN184">
        <v>500000</v>
      </c>
      <c r="CO184">
        <v>1550000</v>
      </c>
      <c r="CP184">
        <v>1050000</v>
      </c>
      <c r="CQ184">
        <v>4552931</v>
      </c>
      <c r="CR184">
        <v>1843681</v>
      </c>
      <c r="CS184">
        <v>0</v>
      </c>
      <c r="CT184">
        <v>1000000</v>
      </c>
      <c r="CU184">
        <v>1500000</v>
      </c>
      <c r="CV184">
        <v>1250000</v>
      </c>
      <c r="CW184">
        <v>3950000</v>
      </c>
      <c r="CX184">
        <v>3950000</v>
      </c>
      <c r="CY184">
        <v>2650000</v>
      </c>
      <c r="CZ184">
        <v>1343681</v>
      </c>
      <c r="DA184">
        <v>1000000</v>
      </c>
      <c r="DB184">
        <v>1500000</v>
      </c>
      <c r="DC184">
        <v>1000000</v>
      </c>
      <c r="DD184">
        <v>750000</v>
      </c>
      <c r="DE184">
        <v>5000000</v>
      </c>
      <c r="DF184">
        <v>3450000</v>
      </c>
      <c r="DG184">
        <v>6152931</v>
      </c>
      <c r="DH184">
        <v>1.014500959650652</v>
      </c>
      <c r="DI184">
        <v>0</v>
      </c>
      <c r="DJ184">
        <v>0.303220229155656</v>
      </c>
      <c r="DK184">
        <v>0.53823186526405831</v>
      </c>
      <c r="DL184">
        <v>0.61530494759324705</v>
      </c>
      <c r="DM184">
        <v>1.7520988591840365</v>
      </c>
      <c r="DN184">
        <v>1.3168110769481054</v>
      </c>
      <c r="DO184">
        <v>0.78740157480314965</v>
      </c>
      <c r="DP184">
        <v>0.7393717589780161</v>
      </c>
      <c r="DQ184">
        <v>0.37100712853096757</v>
      </c>
      <c r="DR184">
        <v>0.45483034373348397</v>
      </c>
      <c r="DS184">
        <v>0.35882124350937222</v>
      </c>
      <c r="DT184">
        <v>0.36918296855594818</v>
      </c>
      <c r="DU184" s="42">
        <v>2.2178466571949831</v>
      </c>
      <c r="DV184">
        <v>1.150126130498978</v>
      </c>
      <c r="DW184">
        <v>1.8282368147377803</v>
      </c>
      <c r="DX184" s="42">
        <v>-0.38960984245720276</v>
      </c>
      <c r="DY184">
        <v>0.18872785829307567</v>
      </c>
      <c r="DZ184">
        <v>9.1114473864619752E-2</v>
      </c>
      <c r="EA184">
        <v>3.9036534605029122E-2</v>
      </c>
      <c r="EB184">
        <v>7.6803940226463072E-2</v>
      </c>
      <c r="EC184">
        <v>7.8974662480061852E-2</v>
      </c>
      <c r="ED184">
        <v>5.8185090652371235E-2</v>
      </c>
      <c r="EE184">
        <v>0.32159895915140069</v>
      </c>
      <c r="EF184">
        <v>0.36053215800546506</v>
      </c>
      <c r="EG184">
        <v>5.0136504728161212E-8</v>
      </c>
      <c r="EH184">
        <v>1.4482832611611603E-8</v>
      </c>
      <c r="EI184">
        <v>2.3288508355525436E-8</v>
      </c>
      <c r="EJ184">
        <v>2.8337786596828758E-8</v>
      </c>
      <c r="EK184">
        <v>2.8641259323652485E-8</v>
      </c>
      <c r="EL184">
        <v>1.4265143530226399E-7</v>
      </c>
      <c r="EM184">
        <v>1.2019056690065845E-7</v>
      </c>
      <c r="EN184">
        <v>2.1944893944674192E-7</v>
      </c>
    </row>
    <row r="185" spans="1:144" x14ac:dyDescent="0.25">
      <c r="A185" t="s">
        <v>230</v>
      </c>
      <c r="B185" s="14">
        <v>0.21746487270306067</v>
      </c>
      <c r="C185" s="14">
        <v>0.219257069099943</v>
      </c>
      <c r="D185" s="14">
        <v>0.20614764442194333</v>
      </c>
      <c r="E185" s="14">
        <v>0.21147810515720619</v>
      </c>
      <c r="F185" s="14">
        <v>-5.9790203033426727E-2</v>
      </c>
      <c r="G185" s="14">
        <v>-7.7789639427368051E-3</v>
      </c>
      <c r="H185">
        <v>2794000</v>
      </c>
      <c r="I185">
        <v>2741583</v>
      </c>
      <c r="J185">
        <v>2606103</v>
      </c>
      <c r="K185">
        <v>1752445</v>
      </c>
      <c r="L185">
        <v>2455475</v>
      </c>
      <c r="M185">
        <v>2645809</v>
      </c>
      <c r="N185">
        <v>2304161</v>
      </c>
      <c r="O185">
        <v>2345790</v>
      </c>
      <c r="P185">
        <v>1</v>
      </c>
      <c r="Q185">
        <v>1</v>
      </c>
      <c r="R185">
        <v>1</v>
      </c>
      <c r="S185">
        <v>1</v>
      </c>
      <c r="T185">
        <v>0</v>
      </c>
      <c r="U185">
        <v>2</v>
      </c>
      <c r="V185">
        <v>2</v>
      </c>
      <c r="W185">
        <v>2</v>
      </c>
      <c r="X185">
        <v>1</v>
      </c>
      <c r="Y185">
        <v>1</v>
      </c>
      <c r="Z185">
        <v>1</v>
      </c>
      <c r="AA185">
        <v>1</v>
      </c>
      <c r="AB185">
        <v>0</v>
      </c>
      <c r="AC185">
        <v>2</v>
      </c>
      <c r="AD185">
        <v>2</v>
      </c>
      <c r="AE185">
        <v>2</v>
      </c>
      <c r="AF185">
        <v>1</v>
      </c>
      <c r="AG185">
        <v>1</v>
      </c>
      <c r="AH185">
        <v>1</v>
      </c>
      <c r="AI185">
        <v>0</v>
      </c>
      <c r="AJ185">
        <v>2</v>
      </c>
      <c r="AK185">
        <v>2</v>
      </c>
      <c r="AL185">
        <v>2</v>
      </c>
      <c r="AM185">
        <v>2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991574</v>
      </c>
      <c r="BM185">
        <v>991574</v>
      </c>
      <c r="BN185">
        <v>991574</v>
      </c>
      <c r="BO185">
        <v>0</v>
      </c>
      <c r="BP185">
        <v>895787</v>
      </c>
      <c r="BQ185">
        <v>895787</v>
      </c>
      <c r="BR185">
        <v>895787</v>
      </c>
      <c r="BS185">
        <v>895787</v>
      </c>
      <c r="BT185">
        <v>991574</v>
      </c>
      <c r="BU185">
        <v>991574</v>
      </c>
      <c r="BV185">
        <v>991574</v>
      </c>
      <c r="BW185">
        <v>0</v>
      </c>
      <c r="BX185">
        <v>895787</v>
      </c>
      <c r="BY185">
        <v>895787</v>
      </c>
      <c r="BZ185">
        <v>895787</v>
      </c>
      <c r="CA185">
        <v>895787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991574</v>
      </c>
      <c r="CS185">
        <v>991574</v>
      </c>
      <c r="CT185">
        <v>991574</v>
      </c>
      <c r="CU185">
        <v>0</v>
      </c>
      <c r="CV185">
        <v>895787</v>
      </c>
      <c r="CW185">
        <v>895787</v>
      </c>
      <c r="CX185">
        <v>895787</v>
      </c>
      <c r="CY185">
        <v>895787</v>
      </c>
      <c r="CZ185">
        <v>991574</v>
      </c>
      <c r="DA185">
        <v>991574</v>
      </c>
      <c r="DB185">
        <v>991574</v>
      </c>
      <c r="DC185">
        <v>0</v>
      </c>
      <c r="DD185">
        <v>895787</v>
      </c>
      <c r="DE185">
        <v>895787</v>
      </c>
      <c r="DF185">
        <v>895787</v>
      </c>
      <c r="DG185">
        <v>895787</v>
      </c>
      <c r="DH185">
        <v>0.3548940586972083</v>
      </c>
      <c r="DI185">
        <v>0.36167936553443758</v>
      </c>
      <c r="DJ185">
        <v>0.38048150821360477</v>
      </c>
      <c r="DK185">
        <v>0</v>
      </c>
      <c r="DL185">
        <v>0.36481210356448346</v>
      </c>
      <c r="DM185">
        <v>0.33856827911614179</v>
      </c>
      <c r="DN185">
        <v>0.38876927436928238</v>
      </c>
      <c r="DO185">
        <v>0.38187007362125341</v>
      </c>
      <c r="DP185">
        <v>0.3548940586972083</v>
      </c>
      <c r="DQ185">
        <v>0.36167936553443758</v>
      </c>
      <c r="DR185">
        <v>0.38048150821360477</v>
      </c>
      <c r="DS185">
        <v>0</v>
      </c>
      <c r="DT185">
        <v>0.36481210356448346</v>
      </c>
      <c r="DU185" s="42">
        <v>0.33856827911614179</v>
      </c>
      <c r="DV185">
        <v>0.38876927436928238</v>
      </c>
      <c r="DW185">
        <v>0.38187007362125341</v>
      </c>
      <c r="DX185" s="42">
        <v>4.3301794505111624E-2</v>
      </c>
      <c r="DY185">
        <v>0.13376483279395901</v>
      </c>
      <c r="DZ185">
        <v>0.1142757240350991</v>
      </c>
      <c r="EA185">
        <v>0.14323887832754545</v>
      </c>
      <c r="EB185">
        <v>0.11967964698647654</v>
      </c>
      <c r="EC185">
        <v>0</v>
      </c>
      <c r="ED185">
        <v>9.1366141509419532E-2</v>
      </c>
      <c r="EE185">
        <v>0.10211070611752089</v>
      </c>
      <c r="EF185">
        <v>0.10864958061114154</v>
      </c>
      <c r="EG185">
        <v>4.0900402303185079E-8</v>
      </c>
      <c r="EH185">
        <v>5.2246777984669974E-8</v>
      </c>
      <c r="EI185">
        <v>4.5922838424450819E-8</v>
      </c>
      <c r="EJ185">
        <v>0</v>
      </c>
      <c r="EK185">
        <v>3.7209151593650735E-8</v>
      </c>
      <c r="EL185">
        <v>3.8593377722095923E-8</v>
      </c>
      <c r="EM185">
        <v>4.715364100474817E-8</v>
      </c>
      <c r="EN185">
        <v>5.2922616694403222E-8</v>
      </c>
    </row>
    <row r="186" spans="1:144" x14ac:dyDescent="0.25">
      <c r="A186" t="s">
        <v>231</v>
      </c>
      <c r="B186" s="14">
        <v>0.12767901499934894</v>
      </c>
      <c r="C186" s="14">
        <v>0.10396648633361157</v>
      </c>
      <c r="D186" s="14">
        <v>0.16125229118500709</v>
      </c>
      <c r="E186" s="14">
        <v>0.21212424974661748</v>
      </c>
      <c r="F186" s="14">
        <v>0.55100260547013846</v>
      </c>
      <c r="G186" s="14">
        <v>0.10815776341300591</v>
      </c>
      <c r="H186">
        <v>2936000</v>
      </c>
      <c r="I186">
        <v>3055828</v>
      </c>
      <c r="J186">
        <v>3239653</v>
      </c>
      <c r="K186">
        <v>3400865</v>
      </c>
      <c r="L186">
        <v>9616949</v>
      </c>
      <c r="M186">
        <v>9840132</v>
      </c>
      <c r="N186">
        <v>10116093</v>
      </c>
      <c r="O186">
        <v>10466154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1</v>
      </c>
      <c r="V186">
        <v>1</v>
      </c>
      <c r="W186">
        <v>1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1</v>
      </c>
      <c r="AD186">
        <v>1</v>
      </c>
      <c r="AE186">
        <v>1</v>
      </c>
      <c r="AF186">
        <v>0</v>
      </c>
      <c r="AG186">
        <v>0</v>
      </c>
      <c r="AH186">
        <v>0</v>
      </c>
      <c r="AI186">
        <v>0</v>
      </c>
      <c r="AJ186">
        <v>1</v>
      </c>
      <c r="AK186">
        <v>1</v>
      </c>
      <c r="AL186">
        <v>1</v>
      </c>
      <c r="AM186">
        <v>1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6517000</v>
      </c>
      <c r="BQ186">
        <v>6517000</v>
      </c>
      <c r="BR186">
        <v>16367000</v>
      </c>
      <c r="BS186">
        <v>17767000</v>
      </c>
      <c r="BT186">
        <v>0</v>
      </c>
      <c r="BU186">
        <v>0</v>
      </c>
      <c r="BV186">
        <v>0</v>
      </c>
      <c r="BW186">
        <v>0</v>
      </c>
      <c r="BX186">
        <v>6517000</v>
      </c>
      <c r="BY186">
        <v>6517000</v>
      </c>
      <c r="BZ186">
        <v>16367000</v>
      </c>
      <c r="CA186">
        <v>17767000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6517000</v>
      </c>
      <c r="CW186">
        <v>6517000</v>
      </c>
      <c r="CX186">
        <v>16367000</v>
      </c>
      <c r="CY186">
        <v>17767000</v>
      </c>
      <c r="CZ186">
        <v>0</v>
      </c>
      <c r="DA186">
        <v>0</v>
      </c>
      <c r="DB186">
        <v>0</v>
      </c>
      <c r="DC186">
        <v>0</v>
      </c>
      <c r="DD186">
        <v>6517000</v>
      </c>
      <c r="DE186">
        <v>6517000</v>
      </c>
      <c r="DF186">
        <v>16367000</v>
      </c>
      <c r="DG186">
        <v>17767000</v>
      </c>
      <c r="DH186">
        <v>0</v>
      </c>
      <c r="DI186">
        <v>0</v>
      </c>
      <c r="DJ186">
        <v>0</v>
      </c>
      <c r="DK186">
        <v>0</v>
      </c>
      <c r="DL186">
        <v>0.67765774779506471</v>
      </c>
      <c r="DM186">
        <v>0.66228786361808967</v>
      </c>
      <c r="DN186">
        <v>1.617917114838703</v>
      </c>
      <c r="DO186">
        <v>1.6975672247895455</v>
      </c>
      <c r="DP186">
        <v>0</v>
      </c>
      <c r="DQ186">
        <v>0</v>
      </c>
      <c r="DR186">
        <v>0</v>
      </c>
      <c r="DS186">
        <v>0</v>
      </c>
      <c r="DT186">
        <v>0.67765774779506471</v>
      </c>
      <c r="DU186" s="42">
        <v>0.66228786361808967</v>
      </c>
      <c r="DV186">
        <v>1.617917114838703</v>
      </c>
      <c r="DW186">
        <v>1.6975672247895455</v>
      </c>
      <c r="DX186" s="42">
        <v>1.0352793611714559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0.15353618187202989</v>
      </c>
      <c r="EE186">
        <v>0.12155087501895444</v>
      </c>
      <c r="EF186">
        <v>0.18136433227674326</v>
      </c>
      <c r="EG186">
        <v>0</v>
      </c>
      <c r="EH186">
        <v>0</v>
      </c>
      <c r="EI186">
        <v>0</v>
      </c>
      <c r="EJ186">
        <v>0</v>
      </c>
      <c r="EK186">
        <v>1.5965165446133683E-8</v>
      </c>
      <c r="EL186">
        <v>1.2352565495966358E-8</v>
      </c>
      <c r="EM186">
        <v>1.7928298234975029E-8</v>
      </c>
      <c r="EN186">
        <v>2.2606090807681381E-8</v>
      </c>
    </row>
    <row r="187" spans="1:144" x14ac:dyDescent="0.25">
      <c r="A187" t="s">
        <v>232</v>
      </c>
      <c r="B187" s="14">
        <v>0.48146715712965754</v>
      </c>
      <c r="C187" s="14">
        <v>0.62986294596679282</v>
      </c>
      <c r="D187" s="14">
        <v>0</v>
      </c>
      <c r="E187" s="14">
        <v>0</v>
      </c>
      <c r="F187" s="14">
        <v>-1</v>
      </c>
      <c r="G187" s="14">
        <v>-0.62986294596679282</v>
      </c>
      <c r="H187">
        <v>195000</v>
      </c>
      <c r="I187">
        <v>235000</v>
      </c>
      <c r="J187">
        <v>281308</v>
      </c>
      <c r="K187">
        <v>62000</v>
      </c>
      <c r="L187">
        <v>3162000</v>
      </c>
      <c r="M187">
        <v>3291058</v>
      </c>
      <c r="N187">
        <v>3322270</v>
      </c>
      <c r="O187">
        <v>3421396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1</v>
      </c>
      <c r="AD187">
        <v>1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1</v>
      </c>
      <c r="AK187">
        <v>1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7600000</v>
      </c>
      <c r="BQ187">
        <v>7600000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7600000</v>
      </c>
      <c r="BY187">
        <v>7600000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7600000</v>
      </c>
      <c r="CW187">
        <v>7600000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7600000</v>
      </c>
      <c r="DE187">
        <v>7600000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2.4035420619860846</v>
      </c>
      <c r="DM187">
        <v>2.3092877731112607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2.4035420619860846</v>
      </c>
      <c r="DU187" s="42">
        <v>2.3092877731112607</v>
      </c>
      <c r="DV187">
        <v>0</v>
      </c>
      <c r="DW187">
        <v>0</v>
      </c>
      <c r="DX187" s="42">
        <v>-2.3092877731112607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0.64200131407532124</v>
      </c>
      <c r="EE187">
        <v>0.99778766842097866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2.0303646871452284E-7</v>
      </c>
      <c r="EL187">
        <v>3.0318142932181036E-7</v>
      </c>
      <c r="EM187">
        <v>0</v>
      </c>
      <c r="EN187">
        <v>0</v>
      </c>
    </row>
    <row r="188" spans="1:144" x14ac:dyDescent="0.25">
      <c r="A188" t="s">
        <v>233</v>
      </c>
      <c r="B188" s="14">
        <v>1.0964621281550106E-3</v>
      </c>
      <c r="C188" s="14">
        <v>0.10776685063561357</v>
      </c>
      <c r="D188" s="14">
        <v>0.13215386202998905</v>
      </c>
      <c r="E188" s="14">
        <v>0.12914535534344523</v>
      </c>
      <c r="F188" s="14">
        <v>0.22629418277085972</v>
      </c>
      <c r="G188" s="14">
        <v>2.1378504707831661E-2</v>
      </c>
      <c r="H188">
        <v>2215300</v>
      </c>
      <c r="I188">
        <v>2497199</v>
      </c>
      <c r="J188">
        <v>2947501</v>
      </c>
      <c r="K188">
        <v>3921416</v>
      </c>
      <c r="L188">
        <v>3962989</v>
      </c>
      <c r="M188">
        <v>3845400</v>
      </c>
      <c r="N188">
        <v>2965356</v>
      </c>
      <c r="O188">
        <v>1728458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1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1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1</v>
      </c>
      <c r="AL188">
        <v>1</v>
      </c>
      <c r="AM188">
        <v>1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1150000</v>
      </c>
      <c r="BR188">
        <v>1150000</v>
      </c>
      <c r="BS188">
        <v>1150000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1150000</v>
      </c>
      <c r="BZ188">
        <v>1150000</v>
      </c>
      <c r="CA188">
        <v>1150000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1150000</v>
      </c>
      <c r="CX188">
        <v>1150000</v>
      </c>
      <c r="CY188">
        <v>1150000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1150000</v>
      </c>
      <c r="DF188">
        <v>1150000</v>
      </c>
      <c r="DG188">
        <v>1150000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0.29905861548863577</v>
      </c>
      <c r="DN188">
        <v>0.38781178381280357</v>
      </c>
      <c r="DO188">
        <v>0.6653329152342724</v>
      </c>
      <c r="DP188">
        <v>0</v>
      </c>
      <c r="DQ188">
        <v>0</v>
      </c>
      <c r="DR188">
        <v>0</v>
      </c>
      <c r="DS188">
        <v>0</v>
      </c>
      <c r="DT188">
        <v>0</v>
      </c>
      <c r="DU188" s="42">
        <v>0.29905861548863577</v>
      </c>
      <c r="DV188">
        <v>0.38781178381280357</v>
      </c>
      <c r="DW188">
        <v>0.6653329152342724</v>
      </c>
      <c r="DX188" s="42">
        <v>0.36627429974563663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0.1605283644546649</v>
      </c>
      <c r="EF188">
        <v>0.1804321491179143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4.1745556887362799E-8</v>
      </c>
      <c r="EM188">
        <v>6.0846707483996623E-8</v>
      </c>
      <c r="EN188">
        <v>8.7564877815236383E-8</v>
      </c>
    </row>
    <row r="189" spans="1:144" x14ac:dyDescent="0.25">
      <c r="A189" t="s">
        <v>234</v>
      </c>
      <c r="B189" s="14">
        <v>0.18069778369086179</v>
      </c>
      <c r="C189" s="14">
        <v>8.6467837477214371E-2</v>
      </c>
      <c r="D189" s="14">
        <v>4.6811911349357735E-2</v>
      </c>
      <c r="E189" s="14">
        <v>2.3885928924671604E-2</v>
      </c>
      <c r="F189" s="14">
        <v>-0.45862053781912371</v>
      </c>
      <c r="G189" s="14">
        <v>-6.2581908552542767E-2</v>
      </c>
      <c r="H189">
        <v>1503500</v>
      </c>
      <c r="I189">
        <v>1100500</v>
      </c>
      <c r="J189">
        <v>1240178</v>
      </c>
      <c r="K189">
        <v>1364677</v>
      </c>
      <c r="L189">
        <v>1658140</v>
      </c>
      <c r="M189">
        <v>2218353</v>
      </c>
      <c r="N189">
        <v>13757739</v>
      </c>
      <c r="O189">
        <v>14229064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  <c r="V189">
        <v>1</v>
      </c>
      <c r="W189">
        <v>1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1</v>
      </c>
      <c r="AD189">
        <v>1</v>
      </c>
      <c r="AE189">
        <v>1</v>
      </c>
      <c r="AF189">
        <v>0</v>
      </c>
      <c r="AG189">
        <v>0</v>
      </c>
      <c r="AH189">
        <v>0</v>
      </c>
      <c r="AI189">
        <v>0</v>
      </c>
      <c r="AJ189">
        <v>1</v>
      </c>
      <c r="AK189">
        <v>1</v>
      </c>
      <c r="AL189">
        <v>1</v>
      </c>
      <c r="AM189">
        <v>1</v>
      </c>
      <c r="AN189">
        <v>0</v>
      </c>
      <c r="AO189">
        <v>0</v>
      </c>
      <c r="AP189">
        <v>0</v>
      </c>
      <c r="AQ189">
        <v>0</v>
      </c>
      <c r="AR189">
        <v>0.55717332801148389</v>
      </c>
      <c r="AS189">
        <v>0.45280178475509059</v>
      </c>
      <c r="AT189">
        <v>9.8041114031374624E-2</v>
      </c>
      <c r="AU189">
        <v>0.14155619090692576</v>
      </c>
      <c r="AV189">
        <v>0</v>
      </c>
      <c r="AW189">
        <v>0</v>
      </c>
      <c r="AX189">
        <v>0</v>
      </c>
      <c r="AY189">
        <v>0.55717332801148389</v>
      </c>
      <c r="AZ189">
        <v>0.45280178475509059</v>
      </c>
      <c r="BA189">
        <v>9.8041114031374624E-2</v>
      </c>
      <c r="BB189">
        <v>0.14155619090692576</v>
      </c>
      <c r="BC189">
        <v>0.23038216657724958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3200000</v>
      </c>
      <c r="BQ189">
        <v>2400000</v>
      </c>
      <c r="BR189">
        <v>1600000</v>
      </c>
      <c r="BS189">
        <v>800000</v>
      </c>
      <c r="BT189">
        <v>0</v>
      </c>
      <c r="BU189">
        <v>0</v>
      </c>
      <c r="BV189">
        <v>0</v>
      </c>
      <c r="BW189">
        <v>0</v>
      </c>
      <c r="BX189">
        <v>3200000</v>
      </c>
      <c r="BY189">
        <v>2400000</v>
      </c>
      <c r="BZ189">
        <v>1600000</v>
      </c>
      <c r="CA189">
        <v>800000</v>
      </c>
      <c r="CB189">
        <v>0</v>
      </c>
      <c r="CC189">
        <v>0</v>
      </c>
      <c r="CD189">
        <v>0</v>
      </c>
      <c r="CE189">
        <v>0</v>
      </c>
      <c r="CF189">
        <v>3300000</v>
      </c>
      <c r="CG189">
        <v>4300000</v>
      </c>
      <c r="CH189">
        <v>800000</v>
      </c>
      <c r="CI189">
        <v>800000</v>
      </c>
      <c r="CJ189">
        <v>0</v>
      </c>
      <c r="CK189">
        <v>0</v>
      </c>
      <c r="CL189">
        <v>0</v>
      </c>
      <c r="CM189">
        <v>3300000</v>
      </c>
      <c r="CN189">
        <v>4300000</v>
      </c>
      <c r="CO189">
        <v>800000</v>
      </c>
      <c r="CP189">
        <v>800000</v>
      </c>
      <c r="CQ189">
        <v>800000</v>
      </c>
      <c r="CR189">
        <v>0</v>
      </c>
      <c r="CS189">
        <v>0</v>
      </c>
      <c r="CT189">
        <v>0</v>
      </c>
      <c r="CU189">
        <v>0</v>
      </c>
      <c r="CV189">
        <v>6500000</v>
      </c>
      <c r="CW189">
        <v>6700000</v>
      </c>
      <c r="CX189">
        <v>2400000</v>
      </c>
      <c r="CY189">
        <v>1600000</v>
      </c>
      <c r="CZ189">
        <v>0</v>
      </c>
      <c r="DA189">
        <v>0</v>
      </c>
      <c r="DB189">
        <v>0</v>
      </c>
      <c r="DC189">
        <v>3300000</v>
      </c>
      <c r="DD189">
        <v>7500000</v>
      </c>
      <c r="DE189">
        <v>3200000</v>
      </c>
      <c r="DF189">
        <v>2400000</v>
      </c>
      <c r="DG189">
        <v>1600000</v>
      </c>
      <c r="DH189">
        <v>0</v>
      </c>
      <c r="DI189">
        <v>0</v>
      </c>
      <c r="DJ189">
        <v>0</v>
      </c>
      <c r="DK189">
        <v>0</v>
      </c>
      <c r="DL189">
        <v>3.9200550013870963</v>
      </c>
      <c r="DM189">
        <v>3.0202587234763807</v>
      </c>
      <c r="DN189">
        <v>0.17444726927876739</v>
      </c>
      <c r="DO189">
        <v>0.11244590649110862</v>
      </c>
      <c r="DP189">
        <v>0</v>
      </c>
      <c r="DQ189">
        <v>0</v>
      </c>
      <c r="DR189">
        <v>0</v>
      </c>
      <c r="DS189">
        <v>2.4181546256000503</v>
      </c>
      <c r="DT189">
        <v>4.5231403862158803</v>
      </c>
      <c r="DU189" s="42">
        <v>1.4425116291230475</v>
      </c>
      <c r="DV189">
        <v>0.17444726927876739</v>
      </c>
      <c r="DW189">
        <v>0.11244590649110862</v>
      </c>
      <c r="DX189" s="42">
        <v>-1.330065722631939</v>
      </c>
      <c r="DY189">
        <v>0</v>
      </c>
      <c r="DZ189">
        <v>0</v>
      </c>
      <c r="EA189">
        <v>0</v>
      </c>
      <c r="EB189">
        <v>0</v>
      </c>
      <c r="EC189">
        <v>0.45182968430659959</v>
      </c>
      <c r="ED189">
        <v>0.45285772242876893</v>
      </c>
      <c r="EE189">
        <v>0.21856566419475731</v>
      </c>
      <c r="EF189">
        <v>0.11737590896637504</v>
      </c>
      <c r="EG189">
        <v>0</v>
      </c>
      <c r="EH189">
        <v>0</v>
      </c>
      <c r="EI189">
        <v>0</v>
      </c>
      <c r="EJ189">
        <v>3.3108910336042857E-7</v>
      </c>
      <c r="EK189">
        <v>2.1308993163814864E-7</v>
      </c>
      <c r="EL189">
        <v>9.852609760248134E-8</v>
      </c>
      <c r="EM189">
        <v>8.5316278326238797E-9</v>
      </c>
      <c r="EN189">
        <v>6.4269574693743111E-9</v>
      </c>
    </row>
    <row r="190" spans="1:144" x14ac:dyDescent="0.25">
      <c r="A190" t="s">
        <v>235</v>
      </c>
      <c r="B190" s="14">
        <v>2.90292438914551E-2</v>
      </c>
      <c r="C190" s="14">
        <v>9.9205320476233053E-2</v>
      </c>
      <c r="D190" s="14">
        <v>0.12144415550353857</v>
      </c>
      <c r="E190" s="14">
        <v>0.10664445235398154</v>
      </c>
      <c r="F190" s="14">
        <v>0.22416978162611095</v>
      </c>
      <c r="G190" s="14">
        <v>7.4391318777484866E-3</v>
      </c>
      <c r="H190">
        <v>15000000</v>
      </c>
      <c r="I190">
        <v>15000000</v>
      </c>
      <c r="J190">
        <v>15000000</v>
      </c>
      <c r="K190">
        <v>15000000</v>
      </c>
      <c r="L190">
        <v>23500000</v>
      </c>
      <c r="M190">
        <v>23500000</v>
      </c>
      <c r="N190">
        <v>23500000</v>
      </c>
      <c r="O190">
        <v>23500000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1</v>
      </c>
      <c r="V190">
        <v>1</v>
      </c>
      <c r="W190">
        <v>1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1</v>
      </c>
      <c r="AD190">
        <v>1</v>
      </c>
      <c r="AE190">
        <v>1</v>
      </c>
      <c r="AF190">
        <v>0</v>
      </c>
      <c r="AG190">
        <v>0</v>
      </c>
      <c r="AH190">
        <v>0</v>
      </c>
      <c r="AI190">
        <v>0</v>
      </c>
      <c r="AJ190">
        <v>1</v>
      </c>
      <c r="AK190">
        <v>1</v>
      </c>
      <c r="AL190">
        <v>1</v>
      </c>
      <c r="AM190">
        <v>1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3.5517462272799754E-3</v>
      </c>
      <c r="AU190">
        <v>3.567156033283008E-3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3.5517462272799754E-3</v>
      </c>
      <c r="BB190">
        <v>3.567156033283008E-3</v>
      </c>
      <c r="BC190">
        <v>6.1740809744592713E-3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3000000</v>
      </c>
      <c r="BQ190">
        <v>12000000</v>
      </c>
      <c r="BR190">
        <v>17000000</v>
      </c>
      <c r="BS190">
        <v>17000000</v>
      </c>
      <c r="BT190">
        <v>0</v>
      </c>
      <c r="BU190">
        <v>0</v>
      </c>
      <c r="BV190">
        <v>0</v>
      </c>
      <c r="BW190">
        <v>0</v>
      </c>
      <c r="BX190">
        <v>3000000</v>
      </c>
      <c r="BY190">
        <v>12000000</v>
      </c>
      <c r="BZ190">
        <v>17000000</v>
      </c>
      <c r="CA190">
        <v>17000000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155556</v>
      </c>
      <c r="CI190">
        <v>177080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155556</v>
      </c>
      <c r="CP190">
        <v>177080</v>
      </c>
      <c r="CQ190">
        <v>348493</v>
      </c>
      <c r="CR190">
        <v>0</v>
      </c>
      <c r="CS190">
        <v>0</v>
      </c>
      <c r="CT190">
        <v>0</v>
      </c>
      <c r="CU190">
        <v>0</v>
      </c>
      <c r="CV190">
        <v>3000000</v>
      </c>
      <c r="CW190">
        <v>12000000</v>
      </c>
      <c r="CX190">
        <v>17155556</v>
      </c>
      <c r="CY190">
        <v>17177080</v>
      </c>
      <c r="CZ190">
        <v>0</v>
      </c>
      <c r="DA190">
        <v>0</v>
      </c>
      <c r="DB190">
        <v>0</v>
      </c>
      <c r="DC190">
        <v>0</v>
      </c>
      <c r="DD190">
        <v>3000000</v>
      </c>
      <c r="DE190">
        <v>12155556</v>
      </c>
      <c r="DF190">
        <v>17177080</v>
      </c>
      <c r="DG190">
        <v>17348493</v>
      </c>
      <c r="DH190">
        <v>0</v>
      </c>
      <c r="DI190">
        <v>0</v>
      </c>
      <c r="DJ190">
        <v>0</v>
      </c>
      <c r="DK190">
        <v>0</v>
      </c>
      <c r="DL190">
        <v>0.1276595744680851</v>
      </c>
      <c r="DM190">
        <v>0.51063829787234039</v>
      </c>
      <c r="DN190">
        <v>0.73002365957446813</v>
      </c>
      <c r="DO190">
        <v>0.73093957446808511</v>
      </c>
      <c r="DP190">
        <v>0</v>
      </c>
      <c r="DQ190">
        <v>0</v>
      </c>
      <c r="DR190">
        <v>0</v>
      </c>
      <c r="DS190">
        <v>0</v>
      </c>
      <c r="DT190">
        <v>0.1276595744680851</v>
      </c>
      <c r="DU190" s="42">
        <v>0.51725770212765954</v>
      </c>
      <c r="DV190">
        <v>0.73093957446808511</v>
      </c>
      <c r="DW190">
        <v>0.73823374468085101</v>
      </c>
      <c r="DX190" s="42">
        <v>0.22097604255319148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3.4954120561259246E-2</v>
      </c>
      <c r="EE190">
        <v>0.11882228155168409</v>
      </c>
      <c r="EF190">
        <v>0.14698664784370086</v>
      </c>
      <c r="EG190">
        <v>0</v>
      </c>
      <c r="EH190">
        <v>0</v>
      </c>
      <c r="EI190">
        <v>0</v>
      </c>
      <c r="EJ190">
        <v>0</v>
      </c>
      <c r="EK190">
        <v>1.4874093855854997E-9</v>
      </c>
      <c r="EL190">
        <v>5.0562673000716627E-9</v>
      </c>
      <c r="EM190">
        <v>6.2547509720723771E-9</v>
      </c>
      <c r="EN190">
        <v>5.7256666021415994E-9</v>
      </c>
    </row>
    <row r="191" spans="1:144" x14ac:dyDescent="0.25">
      <c r="A191" t="s">
        <v>236</v>
      </c>
      <c r="B191" s="14">
        <v>0.3215845332468662</v>
      </c>
      <c r="C191" s="14">
        <v>0.30949179308907127</v>
      </c>
      <c r="D191" s="14">
        <v>8.1912340239451473E-2</v>
      </c>
      <c r="E191" s="14">
        <v>0</v>
      </c>
      <c r="F191" s="14">
        <v>-0.73533275495975026</v>
      </c>
      <c r="G191" s="14">
        <v>-0.30949179308907127</v>
      </c>
      <c r="H191">
        <v>153137000</v>
      </c>
      <c r="I191">
        <v>158140000</v>
      </c>
      <c r="J191">
        <v>179107438</v>
      </c>
      <c r="K191">
        <v>163024216</v>
      </c>
      <c r="L191">
        <v>53000000</v>
      </c>
      <c r="M191">
        <v>52403821</v>
      </c>
      <c r="N191">
        <v>85213100</v>
      </c>
      <c r="O191">
        <v>63500000</v>
      </c>
      <c r="P191">
        <v>0</v>
      </c>
      <c r="Q191">
        <v>0</v>
      </c>
      <c r="R191">
        <v>0</v>
      </c>
      <c r="S191">
        <v>0</v>
      </c>
      <c r="T191">
        <v>6.1973383333333333E-2</v>
      </c>
      <c r="U191">
        <v>0.21368386666666667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6.1973383333333333E-2</v>
      </c>
      <c r="AC191">
        <v>7.0826723809523803E-2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6.1973383333333333E-2</v>
      </c>
      <c r="AJ191">
        <v>7.0826723809523803E-2</v>
      </c>
      <c r="AK191">
        <v>0</v>
      </c>
      <c r="AL191">
        <v>0</v>
      </c>
      <c r="AM191">
        <v>0</v>
      </c>
      <c r="AN191">
        <v>0.28362137029563994</v>
      </c>
      <c r="AO191">
        <v>0.3339802399435427</v>
      </c>
      <c r="AP191">
        <v>0.45589864479887277</v>
      </c>
      <c r="AQ191">
        <v>0.49648972978760486</v>
      </c>
      <c r="AR191">
        <v>0.73103706395382262</v>
      </c>
      <c r="AS191">
        <v>0.50127753801789421</v>
      </c>
      <c r="AT191">
        <v>0.1657630238999917</v>
      </c>
      <c r="AU191">
        <v>6.5626997327337469E-2</v>
      </c>
      <c r="AV191">
        <v>0.3339802399435427</v>
      </c>
      <c r="AW191">
        <v>0.45589864479887277</v>
      </c>
      <c r="AX191">
        <v>0.49648972978760486</v>
      </c>
      <c r="AY191">
        <v>0.73103706395382262</v>
      </c>
      <c r="AZ191">
        <v>0.50127753801789421</v>
      </c>
      <c r="BA191">
        <v>0.1657630238999917</v>
      </c>
      <c r="BB191">
        <v>6.5626997327337469E-2</v>
      </c>
      <c r="BC191">
        <v>0.29433452916503544</v>
      </c>
      <c r="BD191">
        <v>0</v>
      </c>
      <c r="BE191">
        <v>0</v>
      </c>
      <c r="BF191">
        <v>0</v>
      </c>
      <c r="BG191">
        <v>1</v>
      </c>
      <c r="BH191">
        <v>1</v>
      </c>
      <c r="BI191">
        <v>1</v>
      </c>
      <c r="BJ191">
        <v>1</v>
      </c>
      <c r="BK191">
        <v>0</v>
      </c>
      <c r="BL191">
        <v>0</v>
      </c>
      <c r="BM191">
        <v>0</v>
      </c>
      <c r="BN191">
        <v>0</v>
      </c>
      <c r="BO191">
        <v>120000000</v>
      </c>
      <c r="BP191">
        <v>105000000</v>
      </c>
      <c r="BQ191">
        <v>78000000</v>
      </c>
      <c r="BR191">
        <v>20000000</v>
      </c>
      <c r="BS191">
        <v>0</v>
      </c>
      <c r="BT191">
        <v>0</v>
      </c>
      <c r="BU191">
        <v>0</v>
      </c>
      <c r="BV191">
        <v>0</v>
      </c>
      <c r="BW191">
        <v>120000000</v>
      </c>
      <c r="BX191">
        <v>105000000</v>
      </c>
      <c r="BY191">
        <v>78000000</v>
      </c>
      <c r="BZ191">
        <v>20000000</v>
      </c>
      <c r="CA191">
        <v>0</v>
      </c>
      <c r="CB191">
        <v>9699000</v>
      </c>
      <c r="CC191">
        <v>7572000</v>
      </c>
      <c r="CD191">
        <v>45938983</v>
      </c>
      <c r="CE191">
        <v>48847222</v>
      </c>
      <c r="CF191">
        <v>41326170</v>
      </c>
      <c r="CG191">
        <v>26300102</v>
      </c>
      <c r="CH191">
        <v>11300097</v>
      </c>
      <c r="CI191">
        <v>11300073</v>
      </c>
      <c r="CJ191">
        <v>7572000</v>
      </c>
      <c r="CK191">
        <v>45938983</v>
      </c>
      <c r="CL191">
        <v>48847222</v>
      </c>
      <c r="CM191">
        <v>41326170</v>
      </c>
      <c r="CN191">
        <v>26300102</v>
      </c>
      <c r="CO191">
        <v>11300097</v>
      </c>
      <c r="CP191">
        <v>11300073</v>
      </c>
      <c r="CQ191">
        <v>11300000</v>
      </c>
      <c r="CR191">
        <v>9699000</v>
      </c>
      <c r="CS191">
        <v>7572000</v>
      </c>
      <c r="CT191">
        <v>45938983</v>
      </c>
      <c r="CU191">
        <v>168847222</v>
      </c>
      <c r="CV191">
        <v>146326170</v>
      </c>
      <c r="CW191">
        <v>104300102</v>
      </c>
      <c r="CX191">
        <v>31300097</v>
      </c>
      <c r="CY191">
        <v>11300073</v>
      </c>
      <c r="CZ191">
        <v>7572000</v>
      </c>
      <c r="DA191">
        <v>45938983</v>
      </c>
      <c r="DB191">
        <v>48847222</v>
      </c>
      <c r="DC191">
        <v>161326170</v>
      </c>
      <c r="DD191">
        <v>131300102</v>
      </c>
      <c r="DE191">
        <v>89300097</v>
      </c>
      <c r="DF191">
        <v>31300073</v>
      </c>
      <c r="DG191">
        <v>11300000</v>
      </c>
      <c r="DH191">
        <v>6.3335444732494431E-2</v>
      </c>
      <c r="DI191">
        <v>4.7881623877576829E-2</v>
      </c>
      <c r="DJ191">
        <v>0.2564884156290595</v>
      </c>
      <c r="DK191">
        <v>1.0357186566687737</v>
      </c>
      <c r="DL191">
        <v>2.7608711320754717</v>
      </c>
      <c r="DM191">
        <v>1.9903148283786405</v>
      </c>
      <c r="DN191">
        <v>0.36731555359445905</v>
      </c>
      <c r="DO191">
        <v>0.17795390551181103</v>
      </c>
      <c r="DP191">
        <v>4.9445920972723767E-2</v>
      </c>
      <c r="DQ191">
        <v>0.29049565574807135</v>
      </c>
      <c r="DR191">
        <v>0.27272581499379162</v>
      </c>
      <c r="DS191">
        <v>0.98958408731129854</v>
      </c>
      <c r="DT191">
        <v>2.4773604150943398</v>
      </c>
      <c r="DU191" s="42">
        <v>1.7040760634610976</v>
      </c>
      <c r="DV191">
        <v>0.36731527194762309</v>
      </c>
      <c r="DW191">
        <v>0.17795275590551182</v>
      </c>
      <c r="DX191" s="42">
        <v>-1.5261233075555858</v>
      </c>
      <c r="DY191">
        <v>7.5201786420413572E-2</v>
      </c>
      <c r="DZ191">
        <v>5.4727590742855492E-2</v>
      </c>
      <c r="EA191">
        <v>0.19578618235065268</v>
      </c>
      <c r="EB191">
        <v>0.18229928523606609</v>
      </c>
      <c r="EC191">
        <v>0.61432388654560255</v>
      </c>
      <c r="ED191">
        <v>0.49186276988433963</v>
      </c>
      <c r="EE191">
        <v>5.788134994704363E-2</v>
      </c>
      <c r="EF191">
        <v>4.9707215176934702E-2</v>
      </c>
      <c r="EG191">
        <v>3.5737666757776036E-10</v>
      </c>
      <c r="EH191">
        <v>0</v>
      </c>
      <c r="EI191">
        <v>7.1255678968374242E-10</v>
      </c>
      <c r="EJ191">
        <v>3.3325694416255673E-9</v>
      </c>
      <c r="EK191">
        <v>9.2804296204592394E-9</v>
      </c>
      <c r="EL191">
        <v>8.7286173707687925E-9</v>
      </c>
      <c r="EM191">
        <v>1.6157611778680357E-9</v>
      </c>
      <c r="EN191">
        <v>2.4239446650336995E-9</v>
      </c>
    </row>
    <row r="192" spans="1:144" x14ac:dyDescent="0.25">
      <c r="A192" t="s">
        <v>237</v>
      </c>
      <c r="B192" s="14">
        <v>0.18355844781381922</v>
      </c>
      <c r="C192" s="14">
        <v>0.13070540291230995</v>
      </c>
      <c r="D192" s="14">
        <v>9.3414686033953351E-2</v>
      </c>
      <c r="E192" s="14">
        <v>5.0577523245712817E-2</v>
      </c>
      <c r="F192" s="14">
        <v>-0.28530356088932973</v>
      </c>
      <c r="G192" s="14">
        <v>-8.0127879666597124E-2</v>
      </c>
      <c r="H192">
        <v>3322000</v>
      </c>
      <c r="I192">
        <v>3607196</v>
      </c>
      <c r="J192">
        <v>3927342</v>
      </c>
      <c r="K192">
        <v>4059122</v>
      </c>
      <c r="L192">
        <v>4724577</v>
      </c>
      <c r="M192">
        <v>4999491</v>
      </c>
      <c r="N192">
        <v>5327238</v>
      </c>
      <c r="O192">
        <v>5717688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</v>
      </c>
      <c r="V192">
        <v>1</v>
      </c>
      <c r="W192">
        <v>0.20449528822480686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1</v>
      </c>
      <c r="AD192">
        <v>1</v>
      </c>
      <c r="AE192">
        <v>0.20449528822480686</v>
      </c>
      <c r="AF192">
        <v>0</v>
      </c>
      <c r="AG192">
        <v>0</v>
      </c>
      <c r="AH192">
        <v>0</v>
      </c>
      <c r="AI192">
        <v>0</v>
      </c>
      <c r="AJ192">
        <v>1</v>
      </c>
      <c r="AK192">
        <v>1</v>
      </c>
      <c r="AL192">
        <v>0.20449528822480686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1.8014016765150473</v>
      </c>
      <c r="AS192">
        <v>0.65655801300778738</v>
      </c>
      <c r="AT192">
        <v>1</v>
      </c>
      <c r="AU192">
        <v>20.188052504687917</v>
      </c>
      <c r="AV192">
        <v>0</v>
      </c>
      <c r="AW192">
        <v>0</v>
      </c>
      <c r="AX192">
        <v>0</v>
      </c>
      <c r="AY192">
        <v>1.8014016765150473</v>
      </c>
      <c r="AZ192">
        <v>0.65655801300778738</v>
      </c>
      <c r="BA192">
        <v>1</v>
      </c>
      <c r="BB192">
        <v>20.188052504687917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165912</v>
      </c>
      <c r="BQ192">
        <v>94232</v>
      </c>
      <c r="BR192">
        <v>19270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165912</v>
      </c>
      <c r="BY192">
        <v>94232</v>
      </c>
      <c r="BZ192">
        <v>19270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36385</v>
      </c>
      <c r="CG192">
        <v>68544</v>
      </c>
      <c r="CH192">
        <v>106336</v>
      </c>
      <c r="CI192">
        <v>3733</v>
      </c>
      <c r="CJ192">
        <v>0</v>
      </c>
      <c r="CK192">
        <v>0</v>
      </c>
      <c r="CL192">
        <v>0</v>
      </c>
      <c r="CM192">
        <v>36385</v>
      </c>
      <c r="CN192">
        <v>68544</v>
      </c>
      <c r="CO192">
        <v>106336</v>
      </c>
      <c r="CP192">
        <v>3733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202297</v>
      </c>
      <c r="CW192">
        <v>162776</v>
      </c>
      <c r="CX192">
        <v>125606</v>
      </c>
      <c r="CY192">
        <v>3733</v>
      </c>
      <c r="CZ192">
        <v>0</v>
      </c>
      <c r="DA192">
        <v>0</v>
      </c>
      <c r="DB192">
        <v>0</v>
      </c>
      <c r="DC192">
        <v>36385</v>
      </c>
      <c r="DD192">
        <v>234456</v>
      </c>
      <c r="DE192">
        <v>200568</v>
      </c>
      <c r="DF192">
        <v>23003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4.281801312583116E-2</v>
      </c>
      <c r="DM192">
        <v>3.2558514456771701E-2</v>
      </c>
      <c r="DN192">
        <v>2.3578071788795618E-2</v>
      </c>
      <c r="DO192">
        <v>6.5288627151394065E-4</v>
      </c>
      <c r="DP192">
        <v>0</v>
      </c>
      <c r="DQ192">
        <v>0</v>
      </c>
      <c r="DR192">
        <v>0</v>
      </c>
      <c r="DS192">
        <v>8.9637611286381633E-3</v>
      </c>
      <c r="DT192">
        <v>4.9624760057884548E-2</v>
      </c>
      <c r="DU192" s="42">
        <v>4.0117683980229191E-2</v>
      </c>
      <c r="DV192">
        <v>4.3179974313143138E-3</v>
      </c>
      <c r="DW192">
        <v>0</v>
      </c>
      <c r="DX192" s="42">
        <v>-4.0117683980229191E-2</v>
      </c>
      <c r="DY192">
        <v>0</v>
      </c>
      <c r="DZ192">
        <v>0</v>
      </c>
      <c r="EA192">
        <v>0</v>
      </c>
      <c r="EB192">
        <v>0</v>
      </c>
      <c r="EC192">
        <v>8.6518025757808502E-3</v>
      </c>
      <c r="ED192">
        <v>4.5376794848718857E-2</v>
      </c>
      <c r="EE192">
        <v>3.7174832811672019E-2</v>
      </c>
      <c r="EF192">
        <v>6.4742143158295282E-3</v>
      </c>
      <c r="EG192">
        <v>0</v>
      </c>
      <c r="EH192">
        <v>0</v>
      </c>
      <c r="EI192">
        <v>0</v>
      </c>
      <c r="EJ192">
        <v>2.8057068634672259E-9</v>
      </c>
      <c r="EK192">
        <v>9.6044142890927295E-9</v>
      </c>
      <c r="EL192">
        <v>6.3588174483313928E-9</v>
      </c>
      <c r="EM192">
        <v>2.940388256853963E-9</v>
      </c>
      <c r="EN192">
        <v>0</v>
      </c>
    </row>
    <row r="193" spans="1:144" x14ac:dyDescent="0.25">
      <c r="A193" t="s">
        <v>238</v>
      </c>
      <c r="B193" s="14">
        <v>0.23584327729742049</v>
      </c>
      <c r="C193" s="14">
        <v>0.24020553423150112</v>
      </c>
      <c r="D193" s="14">
        <v>0.20688083212026848</v>
      </c>
      <c r="E193" s="14">
        <v>0.20042777788160299</v>
      </c>
      <c r="F193" s="14">
        <v>-0.13873411459003082</v>
      </c>
      <c r="G193" s="14">
        <v>-3.9777756349898136E-2</v>
      </c>
      <c r="H193">
        <v>49815000</v>
      </c>
      <c r="I193">
        <v>60842866</v>
      </c>
      <c r="J193">
        <v>75758322</v>
      </c>
      <c r="K193">
        <v>61788051</v>
      </c>
      <c r="L193">
        <v>49189866</v>
      </c>
      <c r="M193">
        <v>64375757</v>
      </c>
      <c r="N193">
        <v>78555246</v>
      </c>
      <c r="O193">
        <v>83842475</v>
      </c>
      <c r="P193">
        <v>0</v>
      </c>
      <c r="Q193">
        <v>4.7619047619047616E-2</v>
      </c>
      <c r="R193">
        <v>0.10423452768729642</v>
      </c>
      <c r="S193">
        <v>0.14992272024729522</v>
      </c>
      <c r="T193">
        <v>1</v>
      </c>
      <c r="U193">
        <v>0.19940638912754824</v>
      </c>
      <c r="V193">
        <v>0.16683003332679866</v>
      </c>
      <c r="W193">
        <v>0.16437278804561542</v>
      </c>
      <c r="X193">
        <v>0</v>
      </c>
      <c r="Y193">
        <v>4.7619047619047616E-2</v>
      </c>
      <c r="Z193">
        <v>0.10423452768729642</v>
      </c>
      <c r="AA193">
        <v>0.14992272024729522</v>
      </c>
      <c r="AB193">
        <v>0.78235061337554412</v>
      </c>
      <c r="AC193">
        <v>0.19940638912754824</v>
      </c>
      <c r="AD193">
        <v>0.16683003332679866</v>
      </c>
      <c r="AE193">
        <v>0.16437278804561542</v>
      </c>
      <c r="AF193">
        <v>4.7619047619047616E-2</v>
      </c>
      <c r="AG193">
        <v>0.10423452768729642</v>
      </c>
      <c r="AH193">
        <v>0.14992272024729522</v>
      </c>
      <c r="AI193">
        <v>0.78235061337554412</v>
      </c>
      <c r="AJ193">
        <v>0.19940638912754824</v>
      </c>
      <c r="AK193">
        <v>0.16683003332679866</v>
      </c>
      <c r="AL193">
        <v>0.16437278804561542</v>
      </c>
      <c r="AM193">
        <v>0.18269230769230768</v>
      </c>
      <c r="AN193">
        <v>0</v>
      </c>
      <c r="AO193">
        <v>0</v>
      </c>
      <c r="AP193">
        <v>0</v>
      </c>
      <c r="AQ193">
        <v>0</v>
      </c>
      <c r="AR193">
        <v>0.58878869251655996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0.58878869251655996</v>
      </c>
      <c r="AZ193">
        <v>0</v>
      </c>
      <c r="BA193">
        <v>0</v>
      </c>
      <c r="BB193">
        <v>0</v>
      </c>
      <c r="BC193">
        <v>0</v>
      </c>
      <c r="BD193">
        <v>0.95238095238095233</v>
      </c>
      <c r="BE193">
        <v>0.89576547231270354</v>
      </c>
      <c r="BF193">
        <v>0.85007727975270475</v>
      </c>
      <c r="BG193">
        <v>0</v>
      </c>
      <c r="BH193">
        <v>0.80059361087245173</v>
      </c>
      <c r="BI193">
        <v>0.83316996667320131</v>
      </c>
      <c r="BJ193">
        <v>0.83562721195438461</v>
      </c>
      <c r="BK193">
        <v>0.81730769230769229</v>
      </c>
      <c r="BL193">
        <v>5775000</v>
      </c>
      <c r="BM193">
        <v>6140000</v>
      </c>
      <c r="BN193">
        <v>6470000</v>
      </c>
      <c r="BO193">
        <v>19770000</v>
      </c>
      <c r="BP193">
        <v>25606000</v>
      </c>
      <c r="BQ193">
        <v>30606000</v>
      </c>
      <c r="BR193">
        <v>30516000</v>
      </c>
      <c r="BS193">
        <v>31200000</v>
      </c>
      <c r="BT193">
        <v>5775000</v>
      </c>
      <c r="BU193">
        <v>6140000</v>
      </c>
      <c r="BV193">
        <v>6470000</v>
      </c>
      <c r="BW193">
        <v>19770000</v>
      </c>
      <c r="BX193">
        <v>25606000</v>
      </c>
      <c r="BY193">
        <v>30606000</v>
      </c>
      <c r="BZ193">
        <v>30516000</v>
      </c>
      <c r="CA193">
        <v>31200000</v>
      </c>
      <c r="CB193">
        <v>0</v>
      </c>
      <c r="CC193">
        <v>0</v>
      </c>
      <c r="CD193">
        <v>0</v>
      </c>
      <c r="CE193">
        <v>0</v>
      </c>
      <c r="CF193">
        <v>5500000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5500000</v>
      </c>
      <c r="CN193">
        <v>0</v>
      </c>
      <c r="CO193">
        <v>0</v>
      </c>
      <c r="CP193">
        <v>0</v>
      </c>
      <c r="CQ193">
        <v>0</v>
      </c>
      <c r="CR193">
        <v>5775000</v>
      </c>
      <c r="CS193">
        <v>6140000</v>
      </c>
      <c r="CT193">
        <v>6470000</v>
      </c>
      <c r="CU193">
        <v>19770000</v>
      </c>
      <c r="CV193">
        <v>31106000</v>
      </c>
      <c r="CW193">
        <v>30606000</v>
      </c>
      <c r="CX193">
        <v>30516000</v>
      </c>
      <c r="CY193">
        <v>31200000</v>
      </c>
      <c r="CZ193">
        <v>5775000</v>
      </c>
      <c r="DA193">
        <v>6140000</v>
      </c>
      <c r="DB193">
        <v>6470000</v>
      </c>
      <c r="DC193">
        <v>25270000</v>
      </c>
      <c r="DD193">
        <v>25606000</v>
      </c>
      <c r="DE193">
        <v>30606000</v>
      </c>
      <c r="DF193">
        <v>30516000</v>
      </c>
      <c r="DG193">
        <v>31200000</v>
      </c>
      <c r="DH193">
        <v>0.11592893706714845</v>
      </c>
      <c r="DI193">
        <v>0.10091569322194652</v>
      </c>
      <c r="DJ193">
        <v>8.5403158744725108E-2</v>
      </c>
      <c r="DK193">
        <v>0.31996477765579628</v>
      </c>
      <c r="DL193">
        <v>0.63236602433517508</v>
      </c>
      <c r="DM193">
        <v>0.47542741905155383</v>
      </c>
      <c r="DN193">
        <v>0.3884654628921918</v>
      </c>
      <c r="DO193">
        <v>0.37212641921651285</v>
      </c>
      <c r="DP193">
        <v>0.11592893706714845</v>
      </c>
      <c r="DQ193">
        <v>0.10091569322194652</v>
      </c>
      <c r="DR193">
        <v>8.5403158744725108E-2</v>
      </c>
      <c r="DS193">
        <v>0.40897875221861263</v>
      </c>
      <c r="DT193">
        <v>0.52055437597654775</v>
      </c>
      <c r="DU193" s="42">
        <v>0.47542741905155383</v>
      </c>
      <c r="DV193">
        <v>0.3884654628921918</v>
      </c>
      <c r="DW193">
        <v>0.37212641921651285</v>
      </c>
      <c r="DX193" s="42">
        <v>-0.10330099983504099</v>
      </c>
      <c r="DY193">
        <v>0</v>
      </c>
      <c r="DZ193">
        <v>4.6610921887358957E-2</v>
      </c>
      <c r="EA193">
        <v>4.0842410775313545E-2</v>
      </c>
      <c r="EB193">
        <v>3.5033535161150361E-2</v>
      </c>
      <c r="EC193">
        <v>0.13616576957654514</v>
      </c>
      <c r="ED193">
        <v>0.13616717108415938</v>
      </c>
      <c r="EE193">
        <v>0.16259608972820003</v>
      </c>
      <c r="EF193">
        <v>0.14533910063549182</v>
      </c>
      <c r="EG193">
        <v>9.3568045543227847E-10</v>
      </c>
      <c r="EH193">
        <v>6.712769049261017E-10</v>
      </c>
      <c r="EI193">
        <v>4.6243810892683667E-10</v>
      </c>
      <c r="EJ193">
        <v>2.2037556998932554E-9</v>
      </c>
      <c r="EK193">
        <v>2.7681956093183789E-9</v>
      </c>
      <c r="EL193">
        <v>2.5257347999527217E-9</v>
      </c>
      <c r="EM193">
        <v>1.8501514289127404E-9</v>
      </c>
      <c r="EN193">
        <v>1.8740733153445115E-9</v>
      </c>
    </row>
    <row r="194" spans="1:144" x14ac:dyDescent="0.25">
      <c r="A194" t="s">
        <v>239</v>
      </c>
      <c r="B194" s="14">
        <v>0.35919667916736242</v>
      </c>
      <c r="C194" s="14">
        <v>0.52485126125182868</v>
      </c>
      <c r="D194" s="14">
        <v>0.48738689931419632</v>
      </c>
      <c r="E194" s="14">
        <v>0.52112697097840044</v>
      </c>
      <c r="F194" s="14">
        <v>-7.1380912467040064E-2</v>
      </c>
      <c r="G194" s="14">
        <v>-3.7242902734282435E-3</v>
      </c>
      <c r="H194">
        <v>75088784</v>
      </c>
      <c r="I194">
        <v>89088784</v>
      </c>
      <c r="J194">
        <v>89088784</v>
      </c>
      <c r="K194">
        <v>115770914</v>
      </c>
      <c r="L194">
        <v>125643799</v>
      </c>
      <c r="M194">
        <v>123906523</v>
      </c>
      <c r="N194">
        <v>116063749</v>
      </c>
      <c r="O194">
        <v>114879432</v>
      </c>
      <c r="P194">
        <v>0</v>
      </c>
      <c r="Q194">
        <v>0</v>
      </c>
      <c r="R194">
        <v>0.71914569180064414</v>
      </c>
      <c r="S194">
        <v>1</v>
      </c>
      <c r="T194">
        <v>1</v>
      </c>
      <c r="U194">
        <v>1.0000000041222914</v>
      </c>
      <c r="V194">
        <v>1</v>
      </c>
      <c r="W194">
        <v>1</v>
      </c>
      <c r="X194">
        <v>0</v>
      </c>
      <c r="Y194">
        <v>0</v>
      </c>
      <c r="Z194">
        <v>0.71914569180064414</v>
      </c>
      <c r="AA194">
        <v>1</v>
      </c>
      <c r="AB194">
        <v>1</v>
      </c>
      <c r="AC194">
        <v>1.0000000041222914</v>
      </c>
      <c r="AD194">
        <v>1</v>
      </c>
      <c r="AE194">
        <v>1</v>
      </c>
      <c r="AF194">
        <v>0</v>
      </c>
      <c r="AG194">
        <v>0.71914569180064414</v>
      </c>
      <c r="AH194">
        <v>1</v>
      </c>
      <c r="AI194">
        <v>1</v>
      </c>
      <c r="AJ194">
        <v>1.0000000041222914</v>
      </c>
      <c r="AK194">
        <v>1</v>
      </c>
      <c r="AL194">
        <v>1</v>
      </c>
      <c r="AM194">
        <v>1</v>
      </c>
      <c r="AN194">
        <v>0.48147938911172627</v>
      </c>
      <c r="AO194">
        <v>0.51042264366659451</v>
      </c>
      <c r="AP194">
        <v>0</v>
      </c>
      <c r="AQ194">
        <v>0</v>
      </c>
      <c r="AR194">
        <v>0</v>
      </c>
      <c r="AS194">
        <v>6.1367498538687452E-3</v>
      </c>
      <c r="AT194">
        <v>0</v>
      </c>
      <c r="AU194">
        <v>0</v>
      </c>
      <c r="AV194">
        <v>0.51042264366659451</v>
      </c>
      <c r="AW194">
        <v>0</v>
      </c>
      <c r="AX194">
        <v>0</v>
      </c>
      <c r="AY194">
        <v>0</v>
      </c>
      <c r="AZ194">
        <v>6.1367498538687452E-3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203874963</v>
      </c>
      <c r="BN194">
        <v>213907190</v>
      </c>
      <c r="BO194">
        <v>224414485</v>
      </c>
      <c r="BP194">
        <v>242583528</v>
      </c>
      <c r="BQ194">
        <v>369494128</v>
      </c>
      <c r="BR194">
        <v>369494128</v>
      </c>
      <c r="BS194">
        <v>396719459</v>
      </c>
      <c r="BT194">
        <v>0</v>
      </c>
      <c r="BU194">
        <v>203874963</v>
      </c>
      <c r="BV194">
        <v>213907190</v>
      </c>
      <c r="BW194">
        <v>224414485</v>
      </c>
      <c r="BX194">
        <v>242583528</v>
      </c>
      <c r="BY194">
        <v>369494128</v>
      </c>
      <c r="BZ194">
        <v>369494128</v>
      </c>
      <c r="CA194">
        <v>396719459</v>
      </c>
      <c r="CB194">
        <v>178976000</v>
      </c>
      <c r="CC194">
        <v>189940719</v>
      </c>
      <c r="CD194">
        <v>0</v>
      </c>
      <c r="CE194">
        <v>0</v>
      </c>
      <c r="CF194">
        <v>0</v>
      </c>
      <c r="CG194">
        <v>1460106</v>
      </c>
      <c r="CH194">
        <v>0</v>
      </c>
      <c r="CI194">
        <v>0</v>
      </c>
      <c r="CJ194">
        <v>189940719</v>
      </c>
      <c r="CK194">
        <v>0</v>
      </c>
      <c r="CL194">
        <v>0</v>
      </c>
      <c r="CM194">
        <v>0</v>
      </c>
      <c r="CN194">
        <v>1460106</v>
      </c>
      <c r="CO194">
        <v>0</v>
      </c>
      <c r="CP194">
        <v>0</v>
      </c>
      <c r="CQ194">
        <v>0</v>
      </c>
      <c r="CR194">
        <v>178976000</v>
      </c>
      <c r="CS194">
        <v>393815682</v>
      </c>
      <c r="CT194">
        <v>213907190</v>
      </c>
      <c r="CU194">
        <v>224414485</v>
      </c>
      <c r="CV194">
        <v>242583528</v>
      </c>
      <c r="CW194">
        <v>370954234</v>
      </c>
      <c r="CX194">
        <v>369494128</v>
      </c>
      <c r="CY194">
        <v>396719459</v>
      </c>
      <c r="CZ194">
        <v>189940719</v>
      </c>
      <c r="DA194">
        <v>203874963</v>
      </c>
      <c r="DB194">
        <v>213907190</v>
      </c>
      <c r="DC194">
        <v>224414485</v>
      </c>
      <c r="DD194">
        <v>244043634</v>
      </c>
      <c r="DE194">
        <v>369494128</v>
      </c>
      <c r="DF194">
        <v>369494128</v>
      </c>
      <c r="DG194">
        <v>396719459</v>
      </c>
      <c r="DH194">
        <v>2.383525081455574</v>
      </c>
      <c r="DI194">
        <v>4.4204855461940076</v>
      </c>
      <c r="DJ194">
        <v>2.4010563439725479</v>
      </c>
      <c r="DK194">
        <v>1.9384358060782003</v>
      </c>
      <c r="DL194">
        <v>1.9307242373338298</v>
      </c>
      <c r="DM194">
        <v>2.9938232872534081</v>
      </c>
      <c r="DN194">
        <v>3.1835446569970784</v>
      </c>
      <c r="DO194">
        <v>3.4533549835100161</v>
      </c>
      <c r="DP194">
        <v>2.5295484742435037</v>
      </c>
      <c r="DQ194">
        <v>2.2884470283038096</v>
      </c>
      <c r="DR194">
        <v>2.4010563439725479</v>
      </c>
      <c r="DS194">
        <v>1.9384358060782003</v>
      </c>
      <c r="DT194">
        <v>1.9423452326525084</v>
      </c>
      <c r="DU194" s="42">
        <v>2.9820393555874376</v>
      </c>
      <c r="DV194">
        <v>3.1835446569970784</v>
      </c>
      <c r="DW194">
        <v>3.4533549835100161</v>
      </c>
      <c r="DX194" s="42">
        <v>0.47131562792257853</v>
      </c>
      <c r="DY194">
        <v>0.39138145565315891</v>
      </c>
      <c r="DZ194">
        <v>0.39806560506264771</v>
      </c>
      <c r="EA194">
        <v>0.45698154394943885</v>
      </c>
      <c r="EB194">
        <v>0.48586551496076025</v>
      </c>
      <c r="EC194">
        <v>0.55479500585895181</v>
      </c>
      <c r="ED194">
        <v>0.44834819229477851</v>
      </c>
      <c r="EE194">
        <v>0.64256052658983276</v>
      </c>
      <c r="EF194">
        <v>0.58479209322315895</v>
      </c>
      <c r="EG194">
        <v>5.3012658330257114E-9</v>
      </c>
      <c r="EH194">
        <v>5.129507031428769E-9</v>
      </c>
      <c r="EI194">
        <v>5.4537226028448243E-9</v>
      </c>
      <c r="EJ194">
        <v>4.7921795439824531E-9</v>
      </c>
      <c r="EK194">
        <v>3.5684068442946279E-9</v>
      </c>
      <c r="EL194">
        <v>5.1858490661531416E-9</v>
      </c>
      <c r="EM194">
        <v>5.0385421655056049E-9</v>
      </c>
      <c r="EN194">
        <v>5.6114091739354912E-9</v>
      </c>
    </row>
    <row r="195" spans="1:144" x14ac:dyDescent="0.25">
      <c r="A195" t="s">
        <v>240</v>
      </c>
      <c r="B195" s="14">
        <v>0.17238290078122004</v>
      </c>
      <c r="C195" s="14">
        <v>0.14492186972159568</v>
      </c>
      <c r="D195" s="14">
        <v>0.12926099106764208</v>
      </c>
      <c r="E195" s="14">
        <v>0.12028818926439028</v>
      </c>
      <c r="F195" s="14">
        <v>-0.10806428790933464</v>
      </c>
      <c r="G195" s="14">
        <v>-2.4633680457205404E-2</v>
      </c>
      <c r="H195">
        <v>21935000</v>
      </c>
      <c r="I195">
        <v>28864755</v>
      </c>
      <c r="J195">
        <v>38359784</v>
      </c>
      <c r="K195">
        <v>48265430</v>
      </c>
      <c r="L195">
        <v>60877749</v>
      </c>
      <c r="M195">
        <v>76723973</v>
      </c>
      <c r="N195">
        <v>93553976</v>
      </c>
      <c r="O195">
        <v>111436776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1</v>
      </c>
      <c r="AK195">
        <v>1</v>
      </c>
      <c r="AL195">
        <v>1</v>
      </c>
      <c r="AM195">
        <v>1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29000000</v>
      </c>
      <c r="BM195">
        <v>29000000</v>
      </c>
      <c r="BN195">
        <v>29000000</v>
      </c>
      <c r="BO195">
        <v>29000000</v>
      </c>
      <c r="BP195">
        <v>29000000</v>
      </c>
      <c r="BQ195">
        <v>29000000</v>
      </c>
      <c r="BR195">
        <v>29000000</v>
      </c>
      <c r="BS195">
        <v>29000000</v>
      </c>
      <c r="BT195">
        <v>29000000</v>
      </c>
      <c r="BU195">
        <v>29000000</v>
      </c>
      <c r="BV195">
        <v>29000000</v>
      </c>
      <c r="BW195">
        <v>29000000</v>
      </c>
      <c r="BX195">
        <v>29000000</v>
      </c>
      <c r="BY195">
        <v>29000000</v>
      </c>
      <c r="BZ195">
        <v>29000000</v>
      </c>
      <c r="CA195">
        <v>29000000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29000000</v>
      </c>
      <c r="CS195">
        <v>29000000</v>
      </c>
      <c r="CT195">
        <v>29000000</v>
      </c>
      <c r="CU195">
        <v>29000000</v>
      </c>
      <c r="CV195">
        <v>29000000</v>
      </c>
      <c r="CW195">
        <v>29000000</v>
      </c>
      <c r="CX195">
        <v>29000000</v>
      </c>
      <c r="CY195">
        <v>29000000</v>
      </c>
      <c r="CZ195">
        <v>29000000</v>
      </c>
      <c r="DA195">
        <v>29000000</v>
      </c>
      <c r="DB195">
        <v>29000000</v>
      </c>
      <c r="DC195">
        <v>29000000</v>
      </c>
      <c r="DD195">
        <v>29000000</v>
      </c>
      <c r="DE195">
        <v>29000000</v>
      </c>
      <c r="DF195">
        <v>29000000</v>
      </c>
      <c r="DG195">
        <v>29000000</v>
      </c>
      <c r="DH195">
        <v>1.3220879872350126</v>
      </c>
      <c r="DI195">
        <v>1.0046854719535987</v>
      </c>
      <c r="DJ195">
        <v>0.75600008592332013</v>
      </c>
      <c r="DK195">
        <v>0.60084412383770325</v>
      </c>
      <c r="DL195">
        <v>0.47636452523893419</v>
      </c>
      <c r="DM195">
        <v>0.37797834061591151</v>
      </c>
      <c r="DN195">
        <v>0.30998148063744507</v>
      </c>
      <c r="DO195">
        <v>0.26023724878759952</v>
      </c>
      <c r="DP195">
        <v>1.3220879872350126</v>
      </c>
      <c r="DQ195">
        <v>1.0046854719535987</v>
      </c>
      <c r="DR195">
        <v>0.75600008592332013</v>
      </c>
      <c r="DS195">
        <v>0.60084412383770325</v>
      </c>
      <c r="DT195">
        <v>0.47636452523893419</v>
      </c>
      <c r="DU195" s="42">
        <v>0.37797834061591151</v>
      </c>
      <c r="DV195">
        <v>0.30998148063744507</v>
      </c>
      <c r="DW195">
        <v>0.26023724878759952</v>
      </c>
      <c r="DX195" s="42">
        <v>-0.11774109182831199</v>
      </c>
      <c r="DY195">
        <v>0.39129965457685667</v>
      </c>
      <c r="DZ195">
        <v>0.42413366165763838</v>
      </c>
      <c r="EA195">
        <v>0.4904983700231752</v>
      </c>
      <c r="EB195">
        <v>0.39154360327451965</v>
      </c>
      <c r="EC195">
        <v>0.31850472356233694</v>
      </c>
      <c r="ED195">
        <v>0.3262550169865237</v>
      </c>
      <c r="EE195">
        <v>0.27736916570578174</v>
      </c>
      <c r="EF195">
        <v>0.26036796457702821</v>
      </c>
      <c r="EG195">
        <v>1.9335931691709068E-8</v>
      </c>
      <c r="EH195">
        <v>1.6992985737213955E-8</v>
      </c>
      <c r="EI195">
        <v>1.0207137852353905E-8</v>
      </c>
      <c r="EJ195">
        <v>6.5990238471373184E-9</v>
      </c>
      <c r="EK195">
        <v>5.3591833197795096E-9</v>
      </c>
      <c r="EL195">
        <v>3.6151564479824546E-9</v>
      </c>
      <c r="EM195">
        <v>2.7830774886256916E-9</v>
      </c>
      <c r="EN195">
        <v>2.3900602345593719E-9</v>
      </c>
    </row>
    <row r="196" spans="1:144" x14ac:dyDescent="0.25">
      <c r="A196" t="s">
        <v>241</v>
      </c>
      <c r="B196" s="14">
        <v>0.48983726303213926</v>
      </c>
      <c r="C196" s="14">
        <v>0.49629572985847431</v>
      </c>
      <c r="D196" s="14">
        <v>0.5049398989434527</v>
      </c>
      <c r="E196" s="14">
        <v>0.45960502131198261</v>
      </c>
      <c r="F196" s="14">
        <v>1.7417375497958441E-2</v>
      </c>
      <c r="G196" s="14">
        <v>-3.6690708546491702E-2</v>
      </c>
      <c r="H196">
        <v>5456000</v>
      </c>
      <c r="I196">
        <v>5336829</v>
      </c>
      <c r="J196">
        <v>5392399</v>
      </c>
      <c r="K196">
        <v>4950000</v>
      </c>
      <c r="L196">
        <v>5305304</v>
      </c>
      <c r="M196">
        <v>5218183</v>
      </c>
      <c r="N196">
        <v>5061871</v>
      </c>
      <c r="O196">
        <v>10890000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1.0000001163012346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1.0000001163012346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v>1.0000001163012346</v>
      </c>
      <c r="AM196">
        <v>2.2750022750022749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10110450</v>
      </c>
      <c r="BM196">
        <v>11001159</v>
      </c>
      <c r="BN196">
        <v>9936619</v>
      </c>
      <c r="BO196">
        <v>8517840</v>
      </c>
      <c r="BP196">
        <v>9018724</v>
      </c>
      <c r="BQ196">
        <v>8748718</v>
      </c>
      <c r="BR196">
        <v>8598361</v>
      </c>
      <c r="BS196">
        <v>2065932</v>
      </c>
      <c r="BT196">
        <v>10110450</v>
      </c>
      <c r="BU196">
        <v>11001159</v>
      </c>
      <c r="BV196">
        <v>9936619</v>
      </c>
      <c r="BW196">
        <v>8517840</v>
      </c>
      <c r="BX196">
        <v>9018724</v>
      </c>
      <c r="BY196">
        <v>8748718</v>
      </c>
      <c r="BZ196">
        <v>8598361</v>
      </c>
      <c r="CA196">
        <v>2065932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10110450</v>
      </c>
      <c r="CS196">
        <v>11001159</v>
      </c>
      <c r="CT196">
        <v>9936619</v>
      </c>
      <c r="CU196">
        <v>8517840</v>
      </c>
      <c r="CV196">
        <v>9018724</v>
      </c>
      <c r="CW196">
        <v>8748718</v>
      </c>
      <c r="CX196">
        <v>8598361</v>
      </c>
      <c r="CY196">
        <v>2065932</v>
      </c>
      <c r="CZ196">
        <v>10110450</v>
      </c>
      <c r="DA196">
        <v>11001159</v>
      </c>
      <c r="DB196">
        <v>9936619</v>
      </c>
      <c r="DC196">
        <v>8517840</v>
      </c>
      <c r="DD196">
        <v>9018724</v>
      </c>
      <c r="DE196">
        <v>8748718</v>
      </c>
      <c r="DF196">
        <v>8598361</v>
      </c>
      <c r="DG196">
        <v>2065932</v>
      </c>
      <c r="DH196">
        <v>1.8530883431085043</v>
      </c>
      <c r="DI196">
        <v>2.0613662157809443</v>
      </c>
      <c r="DJ196">
        <v>1.842708412341149</v>
      </c>
      <c r="DK196">
        <v>1.7207757575757576</v>
      </c>
      <c r="DL196">
        <v>1.6999448099486854</v>
      </c>
      <c r="DM196">
        <v>1.676583209136207</v>
      </c>
      <c r="DN196">
        <v>1.6986527313714632</v>
      </c>
      <c r="DO196">
        <v>0.18970909090909091</v>
      </c>
      <c r="DP196">
        <v>1.8530883431085043</v>
      </c>
      <c r="DQ196">
        <v>2.0613662157809443</v>
      </c>
      <c r="DR196">
        <v>1.842708412341149</v>
      </c>
      <c r="DS196">
        <v>1.7207757575757576</v>
      </c>
      <c r="DT196">
        <v>1.6999448099486854</v>
      </c>
      <c r="DU196" s="42">
        <v>1.676583209136207</v>
      </c>
      <c r="DV196">
        <v>1.6986527313714632</v>
      </c>
      <c r="DW196">
        <v>0.18970909090909091</v>
      </c>
      <c r="DX196" s="42">
        <v>-1.4868741182271161</v>
      </c>
      <c r="DY196">
        <v>0.73758687097044295</v>
      </c>
      <c r="DZ196">
        <v>0.76689255994864547</v>
      </c>
      <c r="EA196">
        <v>0.76057783168554227</v>
      </c>
      <c r="EB196">
        <v>0.74665038905906722</v>
      </c>
      <c r="EC196">
        <v>0.700790605050016</v>
      </c>
      <c r="ED196">
        <v>0.71614226439854078</v>
      </c>
      <c r="EE196">
        <v>0.73020930448013577</v>
      </c>
      <c r="EF196">
        <v>0.74176172659834827</v>
      </c>
      <c r="EG196">
        <v>1.4055948679410657E-7</v>
      </c>
      <c r="EH196">
        <v>1.4251493380911067E-7</v>
      </c>
      <c r="EI196">
        <v>1.3846349075041872E-7</v>
      </c>
      <c r="EJ196">
        <v>1.4157385960606384E-7</v>
      </c>
      <c r="EK196">
        <v>1.3498609399169978E-7</v>
      </c>
      <c r="EL196">
        <v>1.3993554930521522E-7</v>
      </c>
      <c r="EM196">
        <v>1.4653904190730035E-7</v>
      </c>
      <c r="EN196">
        <v>2.6269493939624726E-8</v>
      </c>
    </row>
    <row r="197" spans="1:144" x14ac:dyDescent="0.25">
      <c r="A197" t="s">
        <v>242</v>
      </c>
      <c r="B197" s="14">
        <v>0</v>
      </c>
      <c r="C197" s="14">
        <v>0.12590765781286814</v>
      </c>
      <c r="D197" s="14">
        <v>0.12453282548293622</v>
      </c>
      <c r="E197" s="14">
        <v>0.18309212670420957</v>
      </c>
      <c r="F197" s="14">
        <v>-1.0919370225878425E-2</v>
      </c>
      <c r="G197" s="14">
        <v>5.7184468891341433E-2</v>
      </c>
      <c r="H197">
        <v>743000</v>
      </c>
      <c r="I197">
        <v>743000</v>
      </c>
      <c r="J197">
        <v>883156</v>
      </c>
      <c r="K197">
        <v>875482</v>
      </c>
      <c r="L197">
        <v>770861</v>
      </c>
      <c r="M197">
        <v>836806</v>
      </c>
      <c r="N197">
        <v>743000</v>
      </c>
      <c r="O197">
        <v>743000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172.61538461538461</v>
      </c>
      <c r="AO197">
        <v>195.95007419045126</v>
      </c>
      <c r="AP197">
        <v>24.355580628363132</v>
      </c>
      <c r="AQ197">
        <v>0.98436676497180198</v>
      </c>
      <c r="AR197">
        <v>0.97009640035900047</v>
      </c>
      <c r="AS197">
        <v>0.94516167737779733</v>
      </c>
      <c r="AT197">
        <v>0.91627660513998055</v>
      </c>
      <c r="AU197">
        <v>0.88193353833860721</v>
      </c>
      <c r="AV197">
        <v>195.95007419045126</v>
      </c>
      <c r="AW197">
        <v>24.355580628363132</v>
      </c>
      <c r="AX197">
        <v>0.98436676497180198</v>
      </c>
      <c r="AY197">
        <v>0.97009640035900047</v>
      </c>
      <c r="AZ197">
        <v>0.94516167737779733</v>
      </c>
      <c r="BA197">
        <v>0.91627660513998055</v>
      </c>
      <c r="BB197">
        <v>0.88193353833860721</v>
      </c>
      <c r="BC197">
        <v>0.90787587663426561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1</v>
      </c>
      <c r="BJ197">
        <v>1</v>
      </c>
      <c r="BK197">
        <v>1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1500000</v>
      </c>
      <c r="BR197">
        <v>1500000</v>
      </c>
      <c r="BS197">
        <v>1500000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1500000</v>
      </c>
      <c r="BZ197">
        <v>1500000</v>
      </c>
      <c r="CA197">
        <v>1500000</v>
      </c>
      <c r="CB197">
        <v>13000</v>
      </c>
      <c r="CC197">
        <v>11457</v>
      </c>
      <c r="CD197">
        <v>92176</v>
      </c>
      <c r="CE197">
        <v>2245000</v>
      </c>
      <c r="CF197">
        <v>2245000</v>
      </c>
      <c r="CG197">
        <v>2245000</v>
      </c>
      <c r="CH197">
        <v>1245000</v>
      </c>
      <c r="CI197">
        <v>1245000</v>
      </c>
      <c r="CJ197">
        <v>11457</v>
      </c>
      <c r="CK197">
        <v>92176</v>
      </c>
      <c r="CL197">
        <v>2245000</v>
      </c>
      <c r="CM197">
        <v>2245000</v>
      </c>
      <c r="CN197">
        <v>2245000</v>
      </c>
      <c r="CO197">
        <v>1245000</v>
      </c>
      <c r="CP197">
        <v>1245000</v>
      </c>
      <c r="CQ197">
        <v>1275000</v>
      </c>
      <c r="CR197">
        <v>13000</v>
      </c>
      <c r="CS197">
        <v>11457</v>
      </c>
      <c r="CT197">
        <v>92176</v>
      </c>
      <c r="CU197">
        <v>2245000</v>
      </c>
      <c r="CV197">
        <v>2245000</v>
      </c>
      <c r="CW197">
        <v>3745000</v>
      </c>
      <c r="CX197">
        <v>2745000</v>
      </c>
      <c r="CY197">
        <v>2745000</v>
      </c>
      <c r="CZ197">
        <v>11457</v>
      </c>
      <c r="DA197">
        <v>92176</v>
      </c>
      <c r="DB197">
        <v>2245000</v>
      </c>
      <c r="DC197">
        <v>2245000</v>
      </c>
      <c r="DD197">
        <v>2245000</v>
      </c>
      <c r="DE197">
        <v>2745000</v>
      </c>
      <c r="DF197">
        <v>2745000</v>
      </c>
      <c r="DG197">
        <v>2775000</v>
      </c>
      <c r="DH197">
        <v>1.7496635262449527E-2</v>
      </c>
      <c r="DI197">
        <v>1.5419919246298789E-2</v>
      </c>
      <c r="DJ197">
        <v>0.1043711416782539</v>
      </c>
      <c r="DK197">
        <v>2.5643017217943944</v>
      </c>
      <c r="DL197">
        <v>2.9123279034741674</v>
      </c>
      <c r="DM197">
        <v>4.4753503201458882</v>
      </c>
      <c r="DN197">
        <v>3.6944818304172276</v>
      </c>
      <c r="DO197">
        <v>3.6944818304172276</v>
      </c>
      <c r="DP197">
        <v>1.5419919246298789E-2</v>
      </c>
      <c r="DQ197">
        <v>0.12405921938088829</v>
      </c>
      <c r="DR197">
        <v>2.5420197564190246</v>
      </c>
      <c r="DS197">
        <v>2.5643017217943944</v>
      </c>
      <c r="DT197">
        <v>2.9123279034741674</v>
      </c>
      <c r="DU197" s="42">
        <v>3.2803302079573999</v>
      </c>
      <c r="DV197">
        <v>3.6944818304172276</v>
      </c>
      <c r="DW197">
        <v>3.7348586810228803</v>
      </c>
      <c r="DX197" s="42">
        <v>0.45452847306548039</v>
      </c>
      <c r="DY197">
        <v>1.7950842308754487E-3</v>
      </c>
      <c r="DZ197">
        <v>1.2084613176879943E-3</v>
      </c>
      <c r="EA197">
        <v>8.7726361059606833E-3</v>
      </c>
      <c r="EB197">
        <v>0.22060538835293952</v>
      </c>
      <c r="EC197">
        <v>0.24125115319663151</v>
      </c>
      <c r="ED197">
        <v>0.20752121592457726</v>
      </c>
      <c r="EE197">
        <v>0.11686865230731106</v>
      </c>
      <c r="EF197">
        <v>0.1148456921288637</v>
      </c>
      <c r="EG197">
        <v>2.1294344979924249E-7</v>
      </c>
      <c r="EH197">
        <v>1.9213863558200068E-7</v>
      </c>
      <c r="EI197">
        <v>1.4464575716099874E-9</v>
      </c>
      <c r="EJ197">
        <v>1.4062960093287041E-9</v>
      </c>
      <c r="EK197">
        <v>1.105319779923281E-8</v>
      </c>
      <c r="EL197">
        <v>3.0792592010196202E-7</v>
      </c>
      <c r="EM197">
        <v>3.4079945612190982E-7</v>
      </c>
      <c r="EN197">
        <v>3.2147492258899796E-7</v>
      </c>
    </row>
    <row r="198" spans="1:144" x14ac:dyDescent="0.25">
      <c r="A198" t="s">
        <v>243</v>
      </c>
      <c r="B198" s="14">
        <v>0.10221867783171763</v>
      </c>
      <c r="C198" s="14">
        <v>0.1124093346392892</v>
      </c>
      <c r="D198" s="14">
        <v>0.1194481144539655</v>
      </c>
      <c r="E198" s="14">
        <v>0.11087653392470982</v>
      </c>
      <c r="F198" s="14">
        <v>6.2617395941921228E-2</v>
      </c>
      <c r="G198" s="14">
        <v>-1.5328007145793826E-3</v>
      </c>
      <c r="H198">
        <v>13630000</v>
      </c>
      <c r="I198">
        <v>13758091</v>
      </c>
      <c r="J198">
        <v>19758304</v>
      </c>
      <c r="K198">
        <v>6184264</v>
      </c>
      <c r="L198">
        <v>6184264</v>
      </c>
      <c r="M198">
        <v>6184264</v>
      </c>
      <c r="N198">
        <v>6184264</v>
      </c>
      <c r="O198">
        <v>6184264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0.90632544664413328</v>
      </c>
      <c r="AO198">
        <v>0.81468387843096013</v>
      </c>
      <c r="AP198">
        <v>1.0677800905665455E-3</v>
      </c>
      <c r="AQ198">
        <v>1.0938550127011972</v>
      </c>
      <c r="AR198">
        <v>1.7990635800456471</v>
      </c>
      <c r="AS198">
        <v>0.69702597132928235</v>
      </c>
      <c r="AT198">
        <v>0.49120651036177804</v>
      </c>
      <c r="AU198">
        <v>0.4708142261226565</v>
      </c>
      <c r="AV198">
        <v>0.81468387843096013</v>
      </c>
      <c r="AW198">
        <v>1.0677800905665455E-3</v>
      </c>
      <c r="AX198">
        <v>1.0938550127011972</v>
      </c>
      <c r="AY198">
        <v>1.7990635800456471</v>
      </c>
      <c r="AZ198">
        <v>0.69702597132928235</v>
      </c>
      <c r="BA198">
        <v>0.49120651036177804</v>
      </c>
      <c r="BB198">
        <v>0.4708142261226565</v>
      </c>
      <c r="BC198">
        <v>0.99454806831641096</v>
      </c>
      <c r="BD198">
        <v>0</v>
      </c>
      <c r="BE198">
        <v>0</v>
      </c>
      <c r="BF198">
        <v>1</v>
      </c>
      <c r="BG198">
        <v>1</v>
      </c>
      <c r="BH198">
        <v>1</v>
      </c>
      <c r="BI198">
        <v>1</v>
      </c>
      <c r="BJ198">
        <v>1</v>
      </c>
      <c r="BK198">
        <v>1</v>
      </c>
      <c r="BL198">
        <v>0</v>
      </c>
      <c r="BM198">
        <v>0</v>
      </c>
      <c r="BN198">
        <v>7466089</v>
      </c>
      <c r="BO198">
        <v>1234077</v>
      </c>
      <c r="BP198">
        <v>1234077</v>
      </c>
      <c r="BQ198">
        <v>1234077</v>
      </c>
      <c r="BR198">
        <v>1234077</v>
      </c>
      <c r="BS198">
        <v>1234077</v>
      </c>
      <c r="BT198">
        <v>0</v>
      </c>
      <c r="BU198">
        <v>0</v>
      </c>
      <c r="BV198">
        <v>7466089</v>
      </c>
      <c r="BW198">
        <v>1234077</v>
      </c>
      <c r="BX198">
        <v>1234077</v>
      </c>
      <c r="BY198">
        <v>1234077</v>
      </c>
      <c r="BZ198">
        <v>1234077</v>
      </c>
      <c r="CA198">
        <v>1234077</v>
      </c>
      <c r="CB198">
        <v>1877000</v>
      </c>
      <c r="CC198">
        <v>7746829</v>
      </c>
      <c r="CD198">
        <v>17681</v>
      </c>
      <c r="CE198">
        <v>351148</v>
      </c>
      <c r="CF198">
        <v>383375</v>
      </c>
      <c r="CG198">
        <v>711644</v>
      </c>
      <c r="CH198">
        <v>550000</v>
      </c>
      <c r="CI198">
        <v>550000</v>
      </c>
      <c r="CJ198">
        <v>7746829</v>
      </c>
      <c r="CK198">
        <v>17681</v>
      </c>
      <c r="CL198">
        <v>351148</v>
      </c>
      <c r="CM198">
        <v>383375</v>
      </c>
      <c r="CN198">
        <v>711644</v>
      </c>
      <c r="CO198">
        <v>550000</v>
      </c>
      <c r="CP198">
        <v>550000</v>
      </c>
      <c r="CQ198">
        <v>550000</v>
      </c>
      <c r="CR198">
        <v>1877000</v>
      </c>
      <c r="CS198">
        <v>7746829</v>
      </c>
      <c r="CT198">
        <v>7483770</v>
      </c>
      <c r="CU198">
        <v>1585225</v>
      </c>
      <c r="CV198">
        <v>1617452</v>
      </c>
      <c r="CW198">
        <v>1945721</v>
      </c>
      <c r="CX198">
        <v>1784077</v>
      </c>
      <c r="CY198">
        <v>1784077</v>
      </c>
      <c r="CZ198">
        <v>7746829</v>
      </c>
      <c r="DA198">
        <v>17681</v>
      </c>
      <c r="DB198">
        <v>7817237</v>
      </c>
      <c r="DC198">
        <v>1617452</v>
      </c>
      <c r="DD198">
        <v>1945721</v>
      </c>
      <c r="DE198">
        <v>1784077</v>
      </c>
      <c r="DF198">
        <v>1784077</v>
      </c>
      <c r="DG198">
        <v>1784077</v>
      </c>
      <c r="DH198">
        <v>0.13771093176815846</v>
      </c>
      <c r="DI198">
        <v>0.56307441199509434</v>
      </c>
      <c r="DJ198">
        <v>0.37876580904919777</v>
      </c>
      <c r="DK198">
        <v>0.2563320388650937</v>
      </c>
      <c r="DL198">
        <v>0.26154316827354074</v>
      </c>
      <c r="DM198">
        <v>0.31462450503406714</v>
      </c>
      <c r="DN198">
        <v>0.28848655232053483</v>
      </c>
      <c r="DO198">
        <v>0.28848655232053483</v>
      </c>
      <c r="DP198">
        <v>0.56836603081438009</v>
      </c>
      <c r="DQ198">
        <v>1.2851346891076677E-3</v>
      </c>
      <c r="DR198">
        <v>0.39564311795182422</v>
      </c>
      <c r="DS198">
        <v>0.26154316827354074</v>
      </c>
      <c r="DT198">
        <v>0.31462450503406714</v>
      </c>
      <c r="DU198" s="42">
        <v>0.28848655232053483</v>
      </c>
      <c r="DV198">
        <v>0.28848655232053483</v>
      </c>
      <c r="DW198">
        <v>0.28848655232053483</v>
      </c>
      <c r="DX198" s="42">
        <v>0</v>
      </c>
      <c r="DY198">
        <v>8.5919619152247551E-2</v>
      </c>
      <c r="DZ198">
        <v>0.3482286672643668</v>
      </c>
      <c r="EA198">
        <v>9.4422332224663519E-4</v>
      </c>
      <c r="EB198">
        <v>2.827792457937002E-2</v>
      </c>
      <c r="EC198">
        <v>7.0749554972150464E-2</v>
      </c>
      <c r="ED198">
        <v>0.13184977540049486</v>
      </c>
      <c r="EE198">
        <v>8.4143186000654485E-2</v>
      </c>
      <c r="EF198">
        <v>9.5353708513768551E-2</v>
      </c>
      <c r="EG198">
        <v>4.0699301291064487E-9</v>
      </c>
      <c r="EH198">
        <v>6.8630402448031146E-11</v>
      </c>
      <c r="EI198">
        <v>3.1995437938223819E-8</v>
      </c>
      <c r="EJ198">
        <v>5.7407712580543909E-8</v>
      </c>
      <c r="EK198">
        <v>5.8292025681708297E-8</v>
      </c>
      <c r="EL198">
        <v>3.921562622573195E-8</v>
      </c>
      <c r="EM198">
        <v>4.5343838238768589E-8</v>
      </c>
      <c r="EN198">
        <v>3.8674209403396685E-8</v>
      </c>
    </row>
    <row r="199" spans="1:144" x14ac:dyDescent="0.25">
      <c r="A199" t="s">
        <v>244</v>
      </c>
      <c r="B199" s="14">
        <v>0.28017339735516467</v>
      </c>
      <c r="C199" s="14">
        <v>0.28164183586516295</v>
      </c>
      <c r="D199" s="14">
        <v>4.8134524581038944E-2</v>
      </c>
      <c r="E199" s="14">
        <v>4.1419804808553264E-2</v>
      </c>
      <c r="F199" s="14">
        <v>-0.82909313016946984</v>
      </c>
      <c r="G199" s="14">
        <v>-0.24022203105660969</v>
      </c>
      <c r="H199">
        <v>5049000</v>
      </c>
      <c r="I199">
        <v>5049550</v>
      </c>
      <c r="J199">
        <v>5049550</v>
      </c>
      <c r="K199">
        <v>5049550</v>
      </c>
      <c r="L199">
        <v>13049550</v>
      </c>
      <c r="M199">
        <v>13049550</v>
      </c>
      <c r="N199">
        <v>24302015</v>
      </c>
      <c r="O199">
        <v>24302015</v>
      </c>
      <c r="P199">
        <v>1.3953488372093024</v>
      </c>
      <c r="Q199">
        <v>0</v>
      </c>
      <c r="R199">
        <v>1.0348958180460299</v>
      </c>
      <c r="S199">
        <v>0</v>
      </c>
      <c r="T199">
        <v>1.0209080300200761</v>
      </c>
      <c r="U199">
        <v>1.1389921291537102</v>
      </c>
      <c r="V199">
        <v>1</v>
      </c>
      <c r="W199">
        <v>1</v>
      </c>
      <c r="X199">
        <v>1.3953488372093024</v>
      </c>
      <c r="Y199">
        <v>0</v>
      </c>
      <c r="Z199">
        <v>1.0348958180460299</v>
      </c>
      <c r="AA199">
        <v>0</v>
      </c>
      <c r="AB199">
        <v>1.0209080300200761</v>
      </c>
      <c r="AC199">
        <v>1.1389921291537102</v>
      </c>
      <c r="AD199">
        <v>1</v>
      </c>
      <c r="AE199">
        <v>1</v>
      </c>
      <c r="AF199">
        <v>0</v>
      </c>
      <c r="AG199">
        <v>1.0348958180460299</v>
      </c>
      <c r="AH199">
        <v>0</v>
      </c>
      <c r="AI199">
        <v>1.0209080300200761</v>
      </c>
      <c r="AJ199">
        <v>1.1389921291537102</v>
      </c>
      <c r="AK199">
        <v>1</v>
      </c>
      <c r="AL199">
        <v>1</v>
      </c>
      <c r="AM199">
        <v>1</v>
      </c>
      <c r="AN199">
        <v>2.37</v>
      </c>
      <c r="AO199">
        <v>1.5020080321285141</v>
      </c>
      <c r="AP199">
        <v>7.8132710349412724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1.5020080321285141</v>
      </c>
      <c r="AW199">
        <v>7.8132710349412724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306627</v>
      </c>
      <c r="BN199">
        <v>0</v>
      </c>
      <c r="BO199">
        <v>7194652</v>
      </c>
      <c r="BP199">
        <v>7194652</v>
      </c>
      <c r="BQ199">
        <v>8646282</v>
      </c>
      <c r="BR199">
        <v>1213255</v>
      </c>
      <c r="BS199">
        <v>1221785</v>
      </c>
      <c r="BT199">
        <v>0</v>
      </c>
      <c r="BU199">
        <v>306627</v>
      </c>
      <c r="BV199">
        <v>0</v>
      </c>
      <c r="BW199">
        <v>7194652</v>
      </c>
      <c r="BX199">
        <v>7194652</v>
      </c>
      <c r="BY199">
        <v>8646282</v>
      </c>
      <c r="BZ199">
        <v>1213255</v>
      </c>
      <c r="CA199">
        <v>1221785</v>
      </c>
      <c r="CB199">
        <v>200000</v>
      </c>
      <c r="CC199">
        <v>498000</v>
      </c>
      <c r="CD199">
        <v>54148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498000</v>
      </c>
      <c r="CK199">
        <v>54148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200000</v>
      </c>
      <c r="CS199">
        <v>804627</v>
      </c>
      <c r="CT199">
        <v>54148</v>
      </c>
      <c r="CU199">
        <v>7194652</v>
      </c>
      <c r="CV199">
        <v>7194652</v>
      </c>
      <c r="CW199">
        <v>8646282</v>
      </c>
      <c r="CX199">
        <v>1213255</v>
      </c>
      <c r="CY199">
        <v>1221785</v>
      </c>
      <c r="CZ199">
        <v>498000</v>
      </c>
      <c r="DA199">
        <v>360775</v>
      </c>
      <c r="DB199">
        <v>0</v>
      </c>
      <c r="DC199">
        <v>7194652</v>
      </c>
      <c r="DD199">
        <v>7194652</v>
      </c>
      <c r="DE199">
        <v>8646282</v>
      </c>
      <c r="DF199">
        <v>1213255</v>
      </c>
      <c r="DG199">
        <v>1221785</v>
      </c>
      <c r="DH199">
        <v>3.9611804317686669E-2</v>
      </c>
      <c r="DI199">
        <v>0.15934627838124188</v>
      </c>
      <c r="DJ199">
        <v>1.0723331782039984E-2</v>
      </c>
      <c r="DK199">
        <v>1.4248105276707825</v>
      </c>
      <c r="DL199">
        <v>0.55133334099643283</v>
      </c>
      <c r="DM199">
        <v>0.66257319217904065</v>
      </c>
      <c r="DN199">
        <v>4.9924049507828874E-2</v>
      </c>
      <c r="DO199">
        <v>5.0275049208882476E-2</v>
      </c>
      <c r="DP199">
        <v>9.8633392751039814E-2</v>
      </c>
      <c r="DQ199">
        <v>7.1446960620253283E-2</v>
      </c>
      <c r="DR199">
        <v>0</v>
      </c>
      <c r="DS199">
        <v>1.4248105276707825</v>
      </c>
      <c r="DT199">
        <v>0.55133334099643283</v>
      </c>
      <c r="DU199" s="42">
        <v>0.66257319217904065</v>
      </c>
      <c r="DV199">
        <v>4.9924049507828874E-2</v>
      </c>
      <c r="DW199">
        <v>5.0275049208882476E-2</v>
      </c>
      <c r="DX199" s="42">
        <v>-0.61229814297015817</v>
      </c>
      <c r="DY199">
        <v>3.8492597577388966E-2</v>
      </c>
      <c r="DZ199">
        <v>7.4228648084662396E-2</v>
      </c>
      <c r="EA199">
        <v>5.3482701935279965E-2</v>
      </c>
      <c r="EB199">
        <v>0</v>
      </c>
      <c r="EC199">
        <v>0.51041893835955121</v>
      </c>
      <c r="ED199">
        <v>0.33193111222001098</v>
      </c>
      <c r="EE199">
        <v>0.33458654079564687</v>
      </c>
      <c r="EF199">
        <v>9.4749845429335497E-2</v>
      </c>
      <c r="EG199">
        <v>2.2082001512617103E-8</v>
      </c>
      <c r="EH199">
        <v>2.1422422167698492E-8</v>
      </c>
      <c r="EI199">
        <v>0</v>
      </c>
      <c r="EJ199">
        <v>1.0108206441357175E-7</v>
      </c>
      <c r="EK199">
        <v>2.54362113804699E-8</v>
      </c>
      <c r="EL199">
        <v>2.5639699514209059E-8</v>
      </c>
      <c r="EM199">
        <v>3.8988472943225276E-9</v>
      </c>
      <c r="EN199">
        <v>2.3992048252665954E-9</v>
      </c>
    </row>
    <row r="200" spans="1:144" x14ac:dyDescent="0.25">
      <c r="A200" t="s">
        <v>245</v>
      </c>
      <c r="B200" s="14">
        <v>0.29358697496749975</v>
      </c>
      <c r="C200" s="14">
        <v>0.21923876327687683</v>
      </c>
      <c r="D200" s="14">
        <v>0</v>
      </c>
      <c r="E200" s="14">
        <v>0</v>
      </c>
      <c r="F200" s="14">
        <v>-1</v>
      </c>
      <c r="G200" s="14">
        <v>-0.21923876327687683</v>
      </c>
      <c r="H200">
        <v>11052040</v>
      </c>
      <c r="I200">
        <v>11201306</v>
      </c>
      <c r="J200">
        <v>8965356</v>
      </c>
      <c r="K200">
        <v>7754165</v>
      </c>
      <c r="L200">
        <v>6905000</v>
      </c>
      <c r="M200">
        <v>5976000</v>
      </c>
      <c r="N200">
        <v>5976000</v>
      </c>
      <c r="O200">
        <v>14424793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0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v>0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0</v>
      </c>
      <c r="AM200">
        <v>0</v>
      </c>
      <c r="AN200">
        <v>0.68409697382615109</v>
      </c>
      <c r="AO200">
        <v>0.82548948639328756</v>
      </c>
      <c r="AP200">
        <v>1</v>
      </c>
      <c r="AQ200">
        <v>0.92313007163871896</v>
      </c>
      <c r="AR200">
        <v>0.51983840676373227</v>
      </c>
      <c r="AS200">
        <v>0.49948685283656807</v>
      </c>
      <c r="AT200">
        <v>0.43015996047108696</v>
      </c>
      <c r="AU200">
        <v>0.91387907190214046</v>
      </c>
      <c r="AV200">
        <v>0.82548948639328756</v>
      </c>
      <c r="AW200">
        <v>1</v>
      </c>
      <c r="AX200">
        <v>0.92313007163871896</v>
      </c>
      <c r="AY200">
        <v>0.51983840676373227</v>
      </c>
      <c r="AZ200">
        <v>0.49948685283656807</v>
      </c>
      <c r="BA200">
        <v>0.43015996047108696</v>
      </c>
      <c r="BB200">
        <v>0.91387907190214046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7120000</v>
      </c>
      <c r="BM200">
        <v>9340000</v>
      </c>
      <c r="BN200">
        <v>13560000</v>
      </c>
      <c r="BO200">
        <v>10580000</v>
      </c>
      <c r="BP200">
        <v>7600000</v>
      </c>
      <c r="BQ200">
        <v>6400000</v>
      </c>
      <c r="BR200">
        <v>0</v>
      </c>
      <c r="BS200">
        <v>0</v>
      </c>
      <c r="BT200">
        <v>7120000</v>
      </c>
      <c r="BU200">
        <v>9340000</v>
      </c>
      <c r="BV200">
        <v>13560000</v>
      </c>
      <c r="BW200">
        <v>10580000</v>
      </c>
      <c r="BX200">
        <v>7600000</v>
      </c>
      <c r="BY200">
        <v>6400000</v>
      </c>
      <c r="BZ200">
        <v>0</v>
      </c>
      <c r="CA200">
        <v>0</v>
      </c>
      <c r="CB200">
        <v>12049000</v>
      </c>
      <c r="CC200">
        <v>4445161</v>
      </c>
      <c r="CD200">
        <v>15542516</v>
      </c>
      <c r="CE200">
        <v>18603388</v>
      </c>
      <c r="CF200">
        <v>4776923</v>
      </c>
      <c r="CG200">
        <v>6627740</v>
      </c>
      <c r="CH200">
        <v>5045840</v>
      </c>
      <c r="CI200">
        <v>6005443</v>
      </c>
      <c r="CJ200">
        <v>4445161</v>
      </c>
      <c r="CK200">
        <v>15542516</v>
      </c>
      <c r="CL200">
        <v>18603388</v>
      </c>
      <c r="CM200">
        <v>4776923</v>
      </c>
      <c r="CN200">
        <v>6627740</v>
      </c>
      <c r="CO200">
        <v>5045840</v>
      </c>
      <c r="CP200">
        <v>6005443</v>
      </c>
      <c r="CQ200">
        <v>0</v>
      </c>
      <c r="CR200">
        <v>19169000</v>
      </c>
      <c r="CS200">
        <v>13785161</v>
      </c>
      <c r="CT200">
        <v>29102516</v>
      </c>
      <c r="CU200">
        <v>29183388</v>
      </c>
      <c r="CV200">
        <v>12376923</v>
      </c>
      <c r="CW200">
        <v>13027740</v>
      </c>
      <c r="CX200">
        <v>5045840</v>
      </c>
      <c r="CY200">
        <v>6005443</v>
      </c>
      <c r="CZ200">
        <v>11565161</v>
      </c>
      <c r="DA200">
        <v>24882516</v>
      </c>
      <c r="DB200">
        <v>32163388</v>
      </c>
      <c r="DC200">
        <v>15356923</v>
      </c>
      <c r="DD200">
        <v>14227740</v>
      </c>
      <c r="DE200">
        <v>11445840</v>
      </c>
      <c r="DF200">
        <v>6005443</v>
      </c>
      <c r="DG200">
        <v>0</v>
      </c>
      <c r="DH200">
        <v>1.7344309285887491</v>
      </c>
      <c r="DI200">
        <v>1.2306744409982193</v>
      </c>
      <c r="DJ200">
        <v>3.2461082415466826</v>
      </c>
      <c r="DK200">
        <v>3.763575833116783</v>
      </c>
      <c r="DL200">
        <v>1.7924580738595222</v>
      </c>
      <c r="DM200">
        <v>2.1800100401606426</v>
      </c>
      <c r="DN200">
        <v>0.84435073627844714</v>
      </c>
      <c r="DO200">
        <v>0.41632784609110163</v>
      </c>
      <c r="DP200">
        <v>1.0464277183216855</v>
      </c>
      <c r="DQ200">
        <v>2.2213941838567752</v>
      </c>
      <c r="DR200">
        <v>3.5875193355400499</v>
      </c>
      <c r="DS200">
        <v>1.9804741064963152</v>
      </c>
      <c r="DT200">
        <v>2.0604981897175958</v>
      </c>
      <c r="DU200" s="42">
        <v>1.915301204819277</v>
      </c>
      <c r="DV200">
        <v>1.0049268741633199</v>
      </c>
      <c r="DW200">
        <v>0</v>
      </c>
      <c r="DX200" s="42">
        <v>-1.915301204819277</v>
      </c>
      <c r="DY200">
        <v>0.68146100116414432</v>
      </c>
      <c r="DZ200">
        <v>0.50135728728603801</v>
      </c>
      <c r="EA200">
        <v>0.72154893003344689</v>
      </c>
      <c r="EB200">
        <v>0.78794624117086665</v>
      </c>
      <c r="EC200">
        <v>0.59244142489107465</v>
      </c>
      <c r="ED200">
        <v>0.49405827466197294</v>
      </c>
      <c r="EE200">
        <v>0.45593225308091184</v>
      </c>
      <c r="EF200">
        <v>0.61478971545474503</v>
      </c>
      <c r="EG200">
        <v>2.7927572917181886E-8</v>
      </c>
      <c r="EH200">
        <v>2.4179633270931169E-8</v>
      </c>
      <c r="EI200">
        <v>8.5181612765444282E-8</v>
      </c>
      <c r="EJ200">
        <v>7.6402994376709119E-8</v>
      </c>
      <c r="EK200">
        <v>7.1550800095868637E-8</v>
      </c>
      <c r="EL200">
        <v>7.629388438435606E-8</v>
      </c>
      <c r="EM200">
        <v>1.0287645840942855E-7</v>
      </c>
      <c r="EN200">
        <v>0</v>
      </c>
    </row>
    <row r="201" spans="1:144" x14ac:dyDescent="0.25">
      <c r="A201" t="s">
        <v>246</v>
      </c>
      <c r="B201" s="14">
        <v>0.3731830463837667</v>
      </c>
      <c r="C201" s="14">
        <v>0.28466031794797797</v>
      </c>
      <c r="D201" s="14">
        <v>0.19698444394147749</v>
      </c>
      <c r="E201" s="14">
        <v>0.11423825645003476</v>
      </c>
      <c r="F201" s="14">
        <v>-0.30800174270346792</v>
      </c>
      <c r="G201" s="14">
        <v>-0.1704220614979432</v>
      </c>
      <c r="H201">
        <v>948000</v>
      </c>
      <c r="I201">
        <v>948371</v>
      </c>
      <c r="J201">
        <v>948371</v>
      </c>
      <c r="K201">
        <v>948371</v>
      </c>
      <c r="L201">
        <v>955330</v>
      </c>
      <c r="M201">
        <v>1240061</v>
      </c>
      <c r="N201">
        <v>2023047</v>
      </c>
      <c r="O201">
        <v>3214097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1</v>
      </c>
      <c r="AL201">
        <v>1</v>
      </c>
      <c r="AM201">
        <v>1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6250000</v>
      </c>
      <c r="BM201">
        <v>6750000</v>
      </c>
      <c r="BN201">
        <v>4100000</v>
      </c>
      <c r="BO201">
        <v>3750000</v>
      </c>
      <c r="BP201">
        <v>3750000</v>
      </c>
      <c r="BQ201">
        <v>2750000</v>
      </c>
      <c r="BR201">
        <v>2000000</v>
      </c>
      <c r="BS201">
        <v>1000000</v>
      </c>
      <c r="BT201">
        <v>6250000</v>
      </c>
      <c r="BU201">
        <v>6750000</v>
      </c>
      <c r="BV201">
        <v>4100000</v>
      </c>
      <c r="BW201">
        <v>3750000</v>
      </c>
      <c r="BX201">
        <v>3750000</v>
      </c>
      <c r="BY201">
        <v>2750000</v>
      </c>
      <c r="BZ201">
        <v>2000000</v>
      </c>
      <c r="CA201">
        <v>1000000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6250000</v>
      </c>
      <c r="CS201">
        <v>6750000</v>
      </c>
      <c r="CT201">
        <v>4100000</v>
      </c>
      <c r="CU201">
        <v>3750000</v>
      </c>
      <c r="CV201">
        <v>3750000</v>
      </c>
      <c r="CW201">
        <v>2750000</v>
      </c>
      <c r="CX201">
        <v>2000000</v>
      </c>
      <c r="CY201">
        <v>1000000</v>
      </c>
      <c r="CZ201">
        <v>6250000</v>
      </c>
      <c r="DA201">
        <v>6750000</v>
      </c>
      <c r="DB201">
        <v>4100000</v>
      </c>
      <c r="DC201">
        <v>3750000</v>
      </c>
      <c r="DD201">
        <v>3750000</v>
      </c>
      <c r="DE201">
        <v>2750000</v>
      </c>
      <c r="DF201">
        <v>2000000</v>
      </c>
      <c r="DG201">
        <v>1000000</v>
      </c>
      <c r="DH201">
        <v>6.5928270042194095</v>
      </c>
      <c r="DI201">
        <v>7.1174677420545338</v>
      </c>
      <c r="DJ201">
        <v>4.3232026285071985</v>
      </c>
      <c r="DK201">
        <v>3.9541487455858522</v>
      </c>
      <c r="DL201">
        <v>3.9253451686851664</v>
      </c>
      <c r="DM201">
        <v>2.2176328422553406</v>
      </c>
      <c r="DN201">
        <v>0.98860777826713864</v>
      </c>
      <c r="DO201">
        <v>0.31112937786258471</v>
      </c>
      <c r="DP201">
        <v>6.5928270042194095</v>
      </c>
      <c r="DQ201">
        <v>7.1174677420545338</v>
      </c>
      <c r="DR201">
        <v>4.3232026285071985</v>
      </c>
      <c r="DS201">
        <v>3.9541487455858522</v>
      </c>
      <c r="DT201">
        <v>3.9253451686851664</v>
      </c>
      <c r="DU201" s="42">
        <v>2.2176328422553406</v>
      </c>
      <c r="DV201">
        <v>0.98860777826713864</v>
      </c>
      <c r="DW201">
        <v>0.31112937786258471</v>
      </c>
      <c r="DX201" s="42">
        <v>-1.9065034643927559</v>
      </c>
      <c r="DY201">
        <v>0.61969993476842788</v>
      </c>
      <c r="DZ201">
        <v>0.70845613239628202</v>
      </c>
      <c r="EA201">
        <v>0.68237676578888418</v>
      </c>
      <c r="EB201">
        <v>0.49577688782467494</v>
      </c>
      <c r="EC201">
        <v>0.53473732062949564</v>
      </c>
      <c r="ED201">
        <v>0.45103270251699101</v>
      </c>
      <c r="EE201">
        <v>0.42168529672307592</v>
      </c>
      <c r="EF201">
        <v>0.33563647079593506</v>
      </c>
      <c r="EG201">
        <v>7.4731659535472785E-7</v>
      </c>
      <c r="EH201">
        <v>7.1952512865627927E-7</v>
      </c>
      <c r="EI201">
        <v>5.2276681575530563E-7</v>
      </c>
      <c r="EJ201">
        <v>5.6384824148934923E-7</v>
      </c>
      <c r="EK201">
        <v>4.7212241059842256E-7</v>
      </c>
      <c r="EL201">
        <v>3.4005205931246599E-7</v>
      </c>
      <c r="EM201">
        <v>1.6590641284949635E-7</v>
      </c>
      <c r="EN201">
        <v>7.6217466497878366E-8</v>
      </c>
    </row>
    <row r="202" spans="1:144" x14ac:dyDescent="0.25">
      <c r="A202" t="s">
        <v>247</v>
      </c>
      <c r="B202" s="14">
        <v>0.27021598462077651</v>
      </c>
      <c r="C202" s="14">
        <v>0.33640334578727038</v>
      </c>
      <c r="D202" s="14">
        <v>0.28674214284263433</v>
      </c>
      <c r="E202" s="14">
        <v>0.2117373152417269</v>
      </c>
      <c r="F202" s="14">
        <v>-0.14762398640363122</v>
      </c>
      <c r="G202" s="14">
        <v>-0.12466603054554348</v>
      </c>
      <c r="H202">
        <v>3700000</v>
      </c>
      <c r="I202">
        <v>3962230</v>
      </c>
      <c r="J202">
        <v>5067519</v>
      </c>
      <c r="K202">
        <v>5533947</v>
      </c>
      <c r="L202">
        <v>5695550</v>
      </c>
      <c r="M202">
        <v>5399273</v>
      </c>
      <c r="N202">
        <v>6848570</v>
      </c>
      <c r="O202">
        <v>9493491</v>
      </c>
      <c r="P202">
        <v>0.25791245791245793</v>
      </c>
      <c r="Q202">
        <v>0</v>
      </c>
      <c r="R202">
        <v>0</v>
      </c>
      <c r="S202">
        <v>0</v>
      </c>
      <c r="T202">
        <v>0</v>
      </c>
      <c r="U202">
        <v>3.5420799093227547E-2</v>
      </c>
      <c r="V202">
        <v>8.2754054948692479E-2</v>
      </c>
      <c r="W202">
        <v>0.21627188465499486</v>
      </c>
      <c r="X202">
        <v>0.25791245791245793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0.7823789311634044</v>
      </c>
      <c r="AN202">
        <v>3.1531531531531529E-2</v>
      </c>
      <c r="AO202">
        <v>0</v>
      </c>
      <c r="AP202">
        <v>0</v>
      </c>
      <c r="AQ202">
        <v>0</v>
      </c>
      <c r="AR202">
        <v>0</v>
      </c>
      <c r="AS202">
        <v>0.24303368252412838</v>
      </c>
      <c r="AT202">
        <v>0.31921997959545889</v>
      </c>
      <c r="AU202">
        <v>0.46278176798502174</v>
      </c>
      <c r="AV202">
        <v>0</v>
      </c>
      <c r="AW202">
        <v>0</v>
      </c>
      <c r="AX202">
        <v>0</v>
      </c>
      <c r="AY202">
        <v>0</v>
      </c>
      <c r="AZ202">
        <v>0.24303368252412838</v>
      </c>
      <c r="BA202">
        <v>0.31921997959545889</v>
      </c>
      <c r="BB202">
        <v>0.46278176798502174</v>
      </c>
      <c r="BC202">
        <v>0.69251724921916946</v>
      </c>
      <c r="BD202">
        <v>0.44292795982746413</v>
      </c>
      <c r="BE202">
        <v>0.45866666666666667</v>
      </c>
      <c r="BF202">
        <v>0.48863636363636365</v>
      </c>
      <c r="BG202">
        <v>0.62342251388187786</v>
      </c>
      <c r="BH202">
        <v>0.66449419098894869</v>
      </c>
      <c r="BI202">
        <v>0.69761668321747761</v>
      </c>
      <c r="BJ202">
        <v>0.70854788877445929</v>
      </c>
      <c r="BK202">
        <v>0</v>
      </c>
      <c r="BL202">
        <v>3440000</v>
      </c>
      <c r="BM202">
        <v>3440000</v>
      </c>
      <c r="BN202">
        <v>3440000</v>
      </c>
      <c r="BO202">
        <v>4940000</v>
      </c>
      <c r="BP202">
        <v>4690000</v>
      </c>
      <c r="BQ202">
        <v>4215000</v>
      </c>
      <c r="BR202">
        <v>3440000</v>
      </c>
      <c r="BS202">
        <v>3557477</v>
      </c>
      <c r="BT202">
        <v>3440000</v>
      </c>
      <c r="BU202">
        <v>3440000</v>
      </c>
      <c r="BV202">
        <v>3440000</v>
      </c>
      <c r="BW202">
        <v>4940000</v>
      </c>
      <c r="BX202">
        <v>4690000</v>
      </c>
      <c r="BY202">
        <v>4215000</v>
      </c>
      <c r="BZ202">
        <v>3440000</v>
      </c>
      <c r="CA202">
        <v>3557477</v>
      </c>
      <c r="CB202">
        <v>7000</v>
      </c>
      <c r="CC202">
        <v>0</v>
      </c>
      <c r="CD202">
        <v>0</v>
      </c>
      <c r="CE202">
        <v>0</v>
      </c>
      <c r="CF202">
        <v>0</v>
      </c>
      <c r="CG202">
        <v>250000</v>
      </c>
      <c r="CH202">
        <v>500000</v>
      </c>
      <c r="CI202">
        <v>1050000</v>
      </c>
      <c r="CJ202">
        <v>0</v>
      </c>
      <c r="CK202">
        <v>0</v>
      </c>
      <c r="CL202">
        <v>0</v>
      </c>
      <c r="CM202">
        <v>0</v>
      </c>
      <c r="CN202">
        <v>250000</v>
      </c>
      <c r="CO202">
        <v>500000</v>
      </c>
      <c r="CP202">
        <v>1050000</v>
      </c>
      <c r="CQ202">
        <v>858961</v>
      </c>
      <c r="CR202">
        <v>3447000</v>
      </c>
      <c r="CS202">
        <v>3440000</v>
      </c>
      <c r="CT202">
        <v>3440000</v>
      </c>
      <c r="CU202">
        <v>4940000</v>
      </c>
      <c r="CV202">
        <v>4690000</v>
      </c>
      <c r="CW202">
        <v>4465000</v>
      </c>
      <c r="CX202">
        <v>3940000</v>
      </c>
      <c r="CY202">
        <v>4607477</v>
      </c>
      <c r="CZ202">
        <v>3440000</v>
      </c>
      <c r="DA202">
        <v>3440000</v>
      </c>
      <c r="DB202">
        <v>3440000</v>
      </c>
      <c r="DC202">
        <v>4940000</v>
      </c>
      <c r="DD202">
        <v>4940000</v>
      </c>
      <c r="DE202">
        <v>4715000</v>
      </c>
      <c r="DF202">
        <v>4490000</v>
      </c>
      <c r="DG202">
        <v>4416438</v>
      </c>
      <c r="DH202">
        <v>0.93162162162162165</v>
      </c>
      <c r="DI202">
        <v>0.86819795923002951</v>
      </c>
      <c r="DJ202">
        <v>0.67883317260379294</v>
      </c>
      <c r="DK202">
        <v>0.89267208377673291</v>
      </c>
      <c r="DL202">
        <v>0.82344988631475446</v>
      </c>
      <c r="DM202">
        <v>0.82696318559924642</v>
      </c>
      <c r="DN202">
        <v>0.57530258141480628</v>
      </c>
      <c r="DO202">
        <v>0.48533010670152843</v>
      </c>
      <c r="DP202">
        <v>0.92972972972972978</v>
      </c>
      <c r="DQ202">
        <v>0.86819795923002951</v>
      </c>
      <c r="DR202">
        <v>0.67883317260379294</v>
      </c>
      <c r="DS202">
        <v>0.89267208377673291</v>
      </c>
      <c r="DT202">
        <v>0.86734380349571161</v>
      </c>
      <c r="DU202" s="42">
        <v>0.87326571558800603</v>
      </c>
      <c r="DV202">
        <v>0.65561131739910672</v>
      </c>
      <c r="DW202">
        <v>0.46520695074130264</v>
      </c>
      <c r="DX202" s="42">
        <v>-0.40805876484670339</v>
      </c>
      <c r="DY202">
        <v>8.8268354729929596E-2</v>
      </c>
      <c r="DZ202">
        <v>0</v>
      </c>
      <c r="EA202">
        <v>0</v>
      </c>
      <c r="EB202">
        <v>0</v>
      </c>
      <c r="EC202">
        <v>0</v>
      </c>
      <c r="ED202">
        <v>0.22812107613854929</v>
      </c>
      <c r="EE202">
        <v>0.21425236738641831</v>
      </c>
      <c r="EF202">
        <v>0.23717200537857511</v>
      </c>
      <c r="EG202">
        <v>4.4783400630547161E-8</v>
      </c>
      <c r="EH202">
        <v>4.1274482142613201E-8</v>
      </c>
      <c r="EI202">
        <v>3.7631127237983236E-8</v>
      </c>
      <c r="EJ202">
        <v>5.3918362363306781E-8</v>
      </c>
      <c r="EK202">
        <v>4.0052510493025133E-8</v>
      </c>
      <c r="EL202">
        <v>3.968170666428949E-8</v>
      </c>
      <c r="EM202">
        <v>3.2215966093257035E-8</v>
      </c>
      <c r="EN202">
        <v>2.608794122232979E-8</v>
      </c>
    </row>
    <row r="203" spans="1:144" x14ac:dyDescent="0.25">
      <c r="A203" t="s">
        <v>248</v>
      </c>
      <c r="B203" s="14">
        <v>0.57134346054866403</v>
      </c>
      <c r="C203" s="14">
        <v>0.52447648291948845</v>
      </c>
      <c r="D203" s="14">
        <v>0.54435052509225668</v>
      </c>
      <c r="E203" s="14">
        <v>0.5241423892386079</v>
      </c>
      <c r="F203" s="14">
        <v>3.7893104495629132E-2</v>
      </c>
      <c r="G203" s="14">
        <v>-3.3409368088055391E-4</v>
      </c>
      <c r="H203">
        <v>26806201</v>
      </c>
      <c r="I203">
        <v>26388175</v>
      </c>
      <c r="J203">
        <v>27955618</v>
      </c>
      <c r="K203">
        <v>4046855</v>
      </c>
      <c r="L203">
        <v>7394612</v>
      </c>
      <c r="M203">
        <v>8463568</v>
      </c>
      <c r="N203">
        <v>11008516</v>
      </c>
      <c r="O203">
        <v>12216133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1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1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1</v>
      </c>
      <c r="AL203">
        <v>1</v>
      </c>
      <c r="AM203">
        <v>1</v>
      </c>
      <c r="AN203">
        <v>0</v>
      </c>
      <c r="AO203">
        <v>0</v>
      </c>
      <c r="AP203">
        <v>0.8935560927428422</v>
      </c>
      <c r="AQ203">
        <v>0.16318780364373484</v>
      </c>
      <c r="AR203">
        <v>0</v>
      </c>
      <c r="AS203">
        <v>0</v>
      </c>
      <c r="AT203">
        <v>0.97826684239664841</v>
      </c>
      <c r="AU203">
        <v>0</v>
      </c>
      <c r="AV203">
        <v>0</v>
      </c>
      <c r="AW203">
        <v>0.8935560927428422</v>
      </c>
      <c r="AX203">
        <v>0.16318780364373484</v>
      </c>
      <c r="AY203">
        <v>0</v>
      </c>
      <c r="AZ203">
        <v>0</v>
      </c>
      <c r="BA203">
        <v>0.97826684239664841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20537844</v>
      </c>
      <c r="BR203">
        <v>21484954</v>
      </c>
      <c r="BS203">
        <v>21484954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20537844</v>
      </c>
      <c r="BZ203">
        <v>21484954</v>
      </c>
      <c r="CA203">
        <v>21484954</v>
      </c>
      <c r="CB203">
        <v>0</v>
      </c>
      <c r="CC203">
        <v>0</v>
      </c>
      <c r="CD203">
        <v>23813571</v>
      </c>
      <c r="CE203">
        <v>813571</v>
      </c>
      <c r="CF203">
        <v>0</v>
      </c>
      <c r="CG203">
        <v>0</v>
      </c>
      <c r="CH203">
        <v>947111</v>
      </c>
      <c r="CI203">
        <v>0</v>
      </c>
      <c r="CJ203">
        <v>0</v>
      </c>
      <c r="CK203">
        <v>23813571</v>
      </c>
      <c r="CL203">
        <v>813571</v>
      </c>
      <c r="CM203">
        <v>0</v>
      </c>
      <c r="CN203">
        <v>0</v>
      </c>
      <c r="CO203">
        <v>947111</v>
      </c>
      <c r="CP203">
        <v>0</v>
      </c>
      <c r="CQ203">
        <v>0</v>
      </c>
      <c r="CR203">
        <v>0</v>
      </c>
      <c r="CS203">
        <v>0</v>
      </c>
      <c r="CT203">
        <v>23813571</v>
      </c>
      <c r="CU203">
        <v>813571</v>
      </c>
      <c r="CV203">
        <v>0</v>
      </c>
      <c r="CW203">
        <v>20537844</v>
      </c>
      <c r="CX203">
        <v>22432065</v>
      </c>
      <c r="CY203">
        <v>21484954</v>
      </c>
      <c r="CZ203">
        <v>0</v>
      </c>
      <c r="DA203">
        <v>23813571</v>
      </c>
      <c r="DB203">
        <v>813571</v>
      </c>
      <c r="DC203">
        <v>0</v>
      </c>
      <c r="DD203">
        <v>0</v>
      </c>
      <c r="DE203">
        <v>21484955</v>
      </c>
      <c r="DF203">
        <v>21484954</v>
      </c>
      <c r="DG203">
        <v>21484954</v>
      </c>
      <c r="DH203">
        <v>0</v>
      </c>
      <c r="DI203">
        <v>0</v>
      </c>
      <c r="DJ203">
        <v>0.85183489772967991</v>
      </c>
      <c r="DK203">
        <v>0.20103784296694593</v>
      </c>
      <c r="DL203">
        <v>0</v>
      </c>
      <c r="DM203">
        <v>2.4266177101666813</v>
      </c>
      <c r="DN203">
        <v>2.0377010852325599</v>
      </c>
      <c r="DO203">
        <v>1.758736091036337</v>
      </c>
      <c r="DP203">
        <v>0</v>
      </c>
      <c r="DQ203">
        <v>0.90243341951461209</v>
      </c>
      <c r="DR203">
        <v>2.9102236266070027E-2</v>
      </c>
      <c r="DS203">
        <v>0</v>
      </c>
      <c r="DT203">
        <v>0</v>
      </c>
      <c r="DU203" s="42">
        <v>2.5385221693734841</v>
      </c>
      <c r="DV203">
        <v>1.9516666914959291</v>
      </c>
      <c r="DW203">
        <v>1.758736091036337</v>
      </c>
      <c r="DX203" s="42">
        <v>-0.77978607833714708</v>
      </c>
      <c r="DY203">
        <v>0</v>
      </c>
      <c r="DZ203">
        <v>0</v>
      </c>
      <c r="EA203">
        <v>0.52836428105252753</v>
      </c>
      <c r="EB203">
        <v>1.6703040256726833E-2</v>
      </c>
      <c r="EC203">
        <v>0</v>
      </c>
      <c r="ED203">
        <v>0</v>
      </c>
      <c r="EE203">
        <v>0.7663056979415277</v>
      </c>
      <c r="EF203">
        <v>0.82601690068414413</v>
      </c>
      <c r="EG203">
        <v>0</v>
      </c>
      <c r="EH203">
        <v>1.8064834927380279E-8</v>
      </c>
      <c r="EI203">
        <v>5.9748420717176891E-10</v>
      </c>
      <c r="EJ203">
        <v>0</v>
      </c>
      <c r="EK203">
        <v>0</v>
      </c>
      <c r="EL203">
        <v>9.0541683831396844E-8</v>
      </c>
      <c r="EM203">
        <v>7.503435528314117E-8</v>
      </c>
      <c r="EN203">
        <v>6.7551368676885964E-8</v>
      </c>
    </row>
    <row r="204" spans="1:144" x14ac:dyDescent="0.25">
      <c r="A204" t="s">
        <v>249</v>
      </c>
      <c r="B204" s="14">
        <v>0.18272476186011535</v>
      </c>
      <c r="C204" s="14">
        <v>0.11509726746755182</v>
      </c>
      <c r="D204" s="14">
        <v>6.8141243841772114E-2</v>
      </c>
      <c r="E204" s="14">
        <v>6.3287152950973619E-2</v>
      </c>
      <c r="F204" s="14">
        <v>-0.40796818776794619</v>
      </c>
      <c r="G204" s="14">
        <v>-5.1810114516578201E-2</v>
      </c>
      <c r="H204">
        <v>8600000</v>
      </c>
      <c r="I204">
        <v>11337000</v>
      </c>
      <c r="J204">
        <v>18915629</v>
      </c>
      <c r="K204">
        <v>21750114</v>
      </c>
      <c r="L204">
        <v>21556373</v>
      </c>
      <c r="M204">
        <v>23146444</v>
      </c>
      <c r="N204">
        <v>27022828</v>
      </c>
      <c r="O204">
        <v>28789834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</v>
      </c>
      <c r="AK204">
        <v>1</v>
      </c>
      <c r="AL204">
        <v>1</v>
      </c>
      <c r="AM204">
        <v>1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28000000</v>
      </c>
      <c r="BM204">
        <v>19500000</v>
      </c>
      <c r="BN204">
        <v>16900000</v>
      </c>
      <c r="BO204">
        <v>13000000</v>
      </c>
      <c r="BP204">
        <v>11900000</v>
      </c>
      <c r="BQ204">
        <v>8400000</v>
      </c>
      <c r="BR204">
        <v>6900000</v>
      </c>
      <c r="BS204">
        <v>5000000</v>
      </c>
      <c r="BT204">
        <v>28000000</v>
      </c>
      <c r="BU204">
        <v>19500000</v>
      </c>
      <c r="BV204">
        <v>16900000</v>
      </c>
      <c r="BW204">
        <v>13000000</v>
      </c>
      <c r="BX204">
        <v>11900000</v>
      </c>
      <c r="BY204">
        <v>8400000</v>
      </c>
      <c r="BZ204">
        <v>6900000</v>
      </c>
      <c r="CA204">
        <v>5000000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28000000</v>
      </c>
      <c r="CS204">
        <v>19500000</v>
      </c>
      <c r="CT204">
        <v>16900000</v>
      </c>
      <c r="CU204">
        <v>13000000</v>
      </c>
      <c r="CV204">
        <v>11900000</v>
      </c>
      <c r="CW204">
        <v>8400000</v>
      </c>
      <c r="CX204">
        <v>6900000</v>
      </c>
      <c r="CY204">
        <v>5000000</v>
      </c>
      <c r="CZ204">
        <v>28000000</v>
      </c>
      <c r="DA204">
        <v>19500000</v>
      </c>
      <c r="DB204">
        <v>16900000</v>
      </c>
      <c r="DC204">
        <v>13000000</v>
      </c>
      <c r="DD204">
        <v>11900000</v>
      </c>
      <c r="DE204">
        <v>8400000</v>
      </c>
      <c r="DF204">
        <v>6900000</v>
      </c>
      <c r="DG204">
        <v>5000000</v>
      </c>
      <c r="DH204">
        <v>3.2558139534883721</v>
      </c>
      <c r="DI204">
        <v>1.7200317544323895</v>
      </c>
      <c r="DJ204">
        <v>0.89344107986046883</v>
      </c>
      <c r="DK204">
        <v>0.59769801666326894</v>
      </c>
      <c r="DL204">
        <v>0.55204092079868905</v>
      </c>
      <c r="DM204">
        <v>0.36290671690217297</v>
      </c>
      <c r="DN204">
        <v>0.25533967059258195</v>
      </c>
      <c r="DO204">
        <v>0.17367241506151096</v>
      </c>
      <c r="DP204">
        <v>3.2558139534883721</v>
      </c>
      <c r="DQ204">
        <v>1.7200317544323895</v>
      </c>
      <c r="DR204">
        <v>0.89344107986046883</v>
      </c>
      <c r="DS204">
        <v>0.59769801666326894</v>
      </c>
      <c r="DT204">
        <v>0.55204092079868905</v>
      </c>
      <c r="DU204" s="42">
        <v>0.36290671690217297</v>
      </c>
      <c r="DV204">
        <v>0.25533967059258195</v>
      </c>
      <c r="DW204">
        <v>0.17367241506151096</v>
      </c>
      <c r="DX204" s="42">
        <v>-0.18923430184066201</v>
      </c>
      <c r="DY204">
        <v>0.70639888715006083</v>
      </c>
      <c r="DZ204">
        <v>0.52652362774779515</v>
      </c>
      <c r="EA204">
        <v>0.44021039799534956</v>
      </c>
      <c r="EB204">
        <v>0.42905670512428007</v>
      </c>
      <c r="EC204">
        <v>0.32747808397006617</v>
      </c>
      <c r="ED204">
        <v>0.28436857713840569</v>
      </c>
      <c r="EE204">
        <v>0.18334550543772213</v>
      </c>
      <c r="EF204">
        <v>9.5408124499582664E-2</v>
      </c>
      <c r="EG204">
        <v>6.1223677645092457E-8</v>
      </c>
      <c r="EH204">
        <v>3.8829531445298545E-8</v>
      </c>
      <c r="EI204">
        <v>2.2682655973231454E-8</v>
      </c>
      <c r="EJ204">
        <v>1.5056384714584307E-8</v>
      </c>
      <c r="EK204">
        <v>1.3191856400815002E-8</v>
      </c>
      <c r="EL204">
        <v>7.9211089806158614E-9</v>
      </c>
      <c r="EM204">
        <v>3.5306491422578961E-9</v>
      </c>
      <c r="EN204">
        <v>3.6530003555249608E-9</v>
      </c>
    </row>
    <row r="205" spans="1:144" x14ac:dyDescent="0.25">
      <c r="A205" t="s">
        <v>250</v>
      </c>
      <c r="B205" s="14">
        <v>0.12008986145634634</v>
      </c>
      <c r="C205" s="14">
        <v>0.10745487399590135</v>
      </c>
      <c r="D205" s="14">
        <v>9.6551617492546579E-2</v>
      </c>
      <c r="E205" s="14">
        <v>6.4102712341777252E-2</v>
      </c>
      <c r="F205" s="14">
        <v>-0.10146823590124592</v>
      </c>
      <c r="G205" s="14">
        <v>-4.3352161654124102E-2</v>
      </c>
      <c r="H205">
        <v>3848547</v>
      </c>
      <c r="I205">
        <v>3848547</v>
      </c>
      <c r="J205">
        <v>3848547</v>
      </c>
      <c r="K205">
        <v>3848547</v>
      </c>
      <c r="L205">
        <v>3848547</v>
      </c>
      <c r="M205">
        <v>3848547</v>
      </c>
      <c r="N205">
        <v>4138135</v>
      </c>
      <c r="O205">
        <v>4831674</v>
      </c>
      <c r="P205">
        <v>0</v>
      </c>
      <c r="Q205">
        <v>0.44547097146602288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0.13235294117647059</v>
      </c>
      <c r="X205">
        <v>0</v>
      </c>
      <c r="Y205">
        <v>0.44547097146602288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0.44547097146602288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0.88599272870721646</v>
      </c>
      <c r="AU205">
        <v>0.88680338786293567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0.88599272870721646</v>
      </c>
      <c r="BB205">
        <v>0.88680338786293567</v>
      </c>
      <c r="BC205">
        <v>0.80137045426510478</v>
      </c>
      <c r="BD205">
        <v>1</v>
      </c>
      <c r="BE205">
        <v>0</v>
      </c>
      <c r="BF205">
        <v>0</v>
      </c>
      <c r="BG205">
        <v>0</v>
      </c>
      <c r="BH205">
        <v>1</v>
      </c>
      <c r="BI205">
        <v>1</v>
      </c>
      <c r="BJ205">
        <v>1</v>
      </c>
      <c r="BK205">
        <v>1</v>
      </c>
      <c r="BL205">
        <v>5654557</v>
      </c>
      <c r="BM205">
        <v>0</v>
      </c>
      <c r="BN205">
        <v>0</v>
      </c>
      <c r="BO205">
        <v>0</v>
      </c>
      <c r="BP205">
        <v>2000000</v>
      </c>
      <c r="BQ205">
        <v>3080000</v>
      </c>
      <c r="BR205">
        <v>2720000</v>
      </c>
      <c r="BS205">
        <v>1693333</v>
      </c>
      <c r="BT205">
        <v>5654557</v>
      </c>
      <c r="BU205">
        <v>0</v>
      </c>
      <c r="BV205">
        <v>0</v>
      </c>
      <c r="BW205">
        <v>0</v>
      </c>
      <c r="BX205">
        <v>2000000</v>
      </c>
      <c r="BY205">
        <v>3080000</v>
      </c>
      <c r="BZ205">
        <v>2720000</v>
      </c>
      <c r="CA205">
        <v>1693333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2856849</v>
      </c>
      <c r="CI205">
        <v>3032739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2856849</v>
      </c>
      <c r="CP205">
        <v>3032739</v>
      </c>
      <c r="CQ205">
        <v>3202782</v>
      </c>
      <c r="CR205">
        <v>5654557</v>
      </c>
      <c r="CS205">
        <v>0</v>
      </c>
      <c r="CT205">
        <v>0</v>
      </c>
      <c r="CU205">
        <v>0</v>
      </c>
      <c r="CV205">
        <v>2000000</v>
      </c>
      <c r="CW205">
        <v>3080000</v>
      </c>
      <c r="CX205">
        <v>5576849</v>
      </c>
      <c r="CY205">
        <v>4726072</v>
      </c>
      <c r="CZ205">
        <v>5654557</v>
      </c>
      <c r="DA205">
        <v>0</v>
      </c>
      <c r="DB205">
        <v>0</v>
      </c>
      <c r="DC205">
        <v>0</v>
      </c>
      <c r="DD205">
        <v>2000000</v>
      </c>
      <c r="DE205">
        <v>5936849</v>
      </c>
      <c r="DF205">
        <v>5752739</v>
      </c>
      <c r="DG205">
        <v>4896115</v>
      </c>
      <c r="DH205">
        <v>1.4692706104407716</v>
      </c>
      <c r="DI205">
        <v>0</v>
      </c>
      <c r="DJ205">
        <v>0</v>
      </c>
      <c r="DK205">
        <v>0</v>
      </c>
      <c r="DL205">
        <v>0.51967664679683012</v>
      </c>
      <c r="DM205">
        <v>0.80030203606711836</v>
      </c>
      <c r="DN205">
        <v>1.3476720793304231</v>
      </c>
      <c r="DO205">
        <v>0.97814380688763358</v>
      </c>
      <c r="DP205">
        <v>1.4692706104407716</v>
      </c>
      <c r="DQ205">
        <v>0</v>
      </c>
      <c r="DR205">
        <v>0</v>
      </c>
      <c r="DS205">
        <v>0</v>
      </c>
      <c r="DT205">
        <v>0.51967664679683012</v>
      </c>
      <c r="DU205" s="42">
        <v>1.5426208904295569</v>
      </c>
      <c r="DV205">
        <v>1.3901767342051432</v>
      </c>
      <c r="DW205">
        <v>1.0133371994882105</v>
      </c>
      <c r="DX205" s="42">
        <v>-0.52928369094134631</v>
      </c>
      <c r="DY205">
        <v>0</v>
      </c>
      <c r="DZ205">
        <v>0.20778330138009052</v>
      </c>
      <c r="EA205">
        <v>0</v>
      </c>
      <c r="EB205">
        <v>0</v>
      </c>
      <c r="EC205">
        <v>0</v>
      </c>
      <c r="ED205">
        <v>0</v>
      </c>
      <c r="EE205">
        <v>7.1550366256055556E-2</v>
      </c>
      <c r="EF205">
        <v>0.14447471164711129</v>
      </c>
      <c r="EG205">
        <v>5.3990064660790304E-8</v>
      </c>
      <c r="EH205">
        <v>0</v>
      </c>
      <c r="EI205">
        <v>0</v>
      </c>
      <c r="EJ205">
        <v>0</v>
      </c>
      <c r="EK205">
        <v>1.445623682646696E-8</v>
      </c>
      <c r="EL205">
        <v>3.3886889402856545E-8</v>
      </c>
      <c r="EM205">
        <v>3.0573518082063892E-8</v>
      </c>
      <c r="EN205">
        <v>2.6509720691764817E-8</v>
      </c>
    </row>
    <row r="206" spans="1:144" x14ac:dyDescent="0.25">
      <c r="A206" t="s">
        <v>251</v>
      </c>
      <c r="B206" s="14">
        <v>0.72121995563321417</v>
      </c>
      <c r="C206" s="14">
        <v>0.70529095710069323</v>
      </c>
      <c r="D206" s="14">
        <v>0.67466877921314761</v>
      </c>
      <c r="E206" s="14">
        <v>0.6413694402287019</v>
      </c>
      <c r="F206" s="14">
        <v>-4.3417794570097888E-2</v>
      </c>
      <c r="G206" s="14">
        <v>-6.3921516871991324E-2</v>
      </c>
      <c r="H206">
        <v>17412000</v>
      </c>
      <c r="I206">
        <v>14709831</v>
      </c>
      <c r="J206">
        <v>17880211</v>
      </c>
      <c r="K206">
        <v>23958559</v>
      </c>
      <c r="L206">
        <v>23189085</v>
      </c>
      <c r="M206">
        <v>30635118</v>
      </c>
      <c r="N206">
        <v>37671440</v>
      </c>
      <c r="O206">
        <v>37753466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1.0203726415978582</v>
      </c>
      <c r="V206">
        <v>1</v>
      </c>
      <c r="W206">
        <v>1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1.0203726415978582</v>
      </c>
      <c r="AD206">
        <v>1</v>
      </c>
      <c r="AE206">
        <v>1</v>
      </c>
      <c r="AF206">
        <v>0</v>
      </c>
      <c r="AG206">
        <v>0</v>
      </c>
      <c r="AH206">
        <v>0</v>
      </c>
      <c r="AI206">
        <v>0</v>
      </c>
      <c r="AJ206">
        <v>1.0203726415978582</v>
      </c>
      <c r="AK206">
        <v>1</v>
      </c>
      <c r="AL206">
        <v>1</v>
      </c>
      <c r="AM206">
        <v>1</v>
      </c>
      <c r="AN206">
        <v>6.8676716917922945E-2</v>
      </c>
      <c r="AO206">
        <v>0.11811358164565926</v>
      </c>
      <c r="AP206">
        <v>0.15649315047115389</v>
      </c>
      <c r="AQ206">
        <v>0</v>
      </c>
      <c r="AR206">
        <v>0</v>
      </c>
      <c r="AS206">
        <v>0</v>
      </c>
      <c r="AT206">
        <v>1.0162590561822449</v>
      </c>
      <c r="AU206">
        <v>0</v>
      </c>
      <c r="AV206">
        <v>0.11811358164565926</v>
      </c>
      <c r="AW206">
        <v>0.15649315047115389</v>
      </c>
      <c r="AX206">
        <v>0</v>
      </c>
      <c r="AY206">
        <v>0</v>
      </c>
      <c r="AZ206">
        <v>0</v>
      </c>
      <c r="BA206">
        <v>1.0162590561822449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111330727</v>
      </c>
      <c r="BQ206">
        <v>111330727</v>
      </c>
      <c r="BR206">
        <v>111330727</v>
      </c>
      <c r="BS206">
        <v>111330727</v>
      </c>
      <c r="BT206">
        <v>0</v>
      </c>
      <c r="BU206">
        <v>0</v>
      </c>
      <c r="BV206">
        <v>0</v>
      </c>
      <c r="BW206">
        <v>0</v>
      </c>
      <c r="BX206">
        <v>111330727</v>
      </c>
      <c r="BY206">
        <v>111330727</v>
      </c>
      <c r="BZ206">
        <v>111330727</v>
      </c>
      <c r="CA206">
        <v>111330727</v>
      </c>
      <c r="CB206">
        <v>533000</v>
      </c>
      <c r="CC206">
        <v>834000</v>
      </c>
      <c r="CD206">
        <v>1283572</v>
      </c>
      <c r="CE206">
        <v>0</v>
      </c>
      <c r="CF206">
        <v>0</v>
      </c>
      <c r="CG206">
        <v>0</v>
      </c>
      <c r="CH206">
        <v>2329348</v>
      </c>
      <c r="CI206">
        <v>0</v>
      </c>
      <c r="CJ206">
        <v>834000</v>
      </c>
      <c r="CK206">
        <v>1283572</v>
      </c>
      <c r="CL206">
        <v>0</v>
      </c>
      <c r="CM206">
        <v>0</v>
      </c>
      <c r="CN206">
        <v>0</v>
      </c>
      <c r="CO206">
        <v>2329348</v>
      </c>
      <c r="CP206">
        <v>0</v>
      </c>
      <c r="CQ206">
        <v>0</v>
      </c>
      <c r="CR206">
        <v>533000</v>
      </c>
      <c r="CS206">
        <v>834000</v>
      </c>
      <c r="CT206">
        <v>1283572</v>
      </c>
      <c r="CU206">
        <v>0</v>
      </c>
      <c r="CV206">
        <v>111330727</v>
      </c>
      <c r="CW206">
        <v>111330727</v>
      </c>
      <c r="CX206">
        <v>113660075</v>
      </c>
      <c r="CY206">
        <v>111330727</v>
      </c>
      <c r="CZ206">
        <v>834000</v>
      </c>
      <c r="DA206">
        <v>1283572</v>
      </c>
      <c r="DB206">
        <v>0</v>
      </c>
      <c r="DC206">
        <v>0</v>
      </c>
      <c r="DD206">
        <v>111330727</v>
      </c>
      <c r="DE206">
        <v>113660075</v>
      </c>
      <c r="DF206">
        <v>111330727</v>
      </c>
      <c r="DG206">
        <v>111330727</v>
      </c>
      <c r="DH206">
        <v>3.0611072823340225E-2</v>
      </c>
      <c r="DI206">
        <v>5.6696776461945757E-2</v>
      </c>
      <c r="DJ206">
        <v>7.1787296022401526E-2</v>
      </c>
      <c r="DK206">
        <v>0</v>
      </c>
      <c r="DL206">
        <v>4.8009969776729005</v>
      </c>
      <c r="DM206">
        <v>3.634088401422185</v>
      </c>
      <c r="DN206">
        <v>3.0171417657514552</v>
      </c>
      <c r="DO206">
        <v>2.9488875802820331</v>
      </c>
      <c r="DP206">
        <v>4.7898001378359749E-2</v>
      </c>
      <c r="DQ206">
        <v>8.7259466135266958E-2</v>
      </c>
      <c r="DR206">
        <v>0</v>
      </c>
      <c r="DS206">
        <v>0</v>
      </c>
      <c r="DT206">
        <v>4.8009969776729005</v>
      </c>
      <c r="DU206" s="42">
        <v>3.7101236234833501</v>
      </c>
      <c r="DV206">
        <v>2.9553085042674239</v>
      </c>
      <c r="DW206">
        <v>2.9488875802820331</v>
      </c>
      <c r="DX206" s="42">
        <v>-0.76123604320131699</v>
      </c>
      <c r="DY206">
        <v>4.2677556249499558E-2</v>
      </c>
      <c r="DZ206">
        <v>6.0973826582833748E-2</v>
      </c>
      <c r="EA206">
        <v>7.5192209739056368E-2</v>
      </c>
      <c r="EB206">
        <v>0</v>
      </c>
      <c r="EC206">
        <v>0</v>
      </c>
      <c r="ED206">
        <v>0.88424672055461173</v>
      </c>
      <c r="EE206">
        <v>0.93542602685324394</v>
      </c>
      <c r="EF206">
        <v>0.8797141988192152</v>
      </c>
      <c r="EG206">
        <v>3.5018278533674331E-9</v>
      </c>
      <c r="EH206">
        <v>5.1116977305216065E-9</v>
      </c>
      <c r="EI206">
        <v>0</v>
      </c>
      <c r="EJ206">
        <v>0</v>
      </c>
      <c r="EK206">
        <v>3.8132022913133983E-8</v>
      </c>
      <c r="EL206">
        <v>3.0544609713793504E-8</v>
      </c>
      <c r="EM206">
        <v>2.3352284882638286E-8</v>
      </c>
      <c r="EN206">
        <v>2.3912189311789658E-8</v>
      </c>
    </row>
    <row r="207" spans="1:144" x14ac:dyDescent="0.25">
      <c r="A207" t="s">
        <v>252</v>
      </c>
      <c r="B207" s="14">
        <v>0.46356538542423925</v>
      </c>
      <c r="C207" s="14">
        <v>0.38124783479343233</v>
      </c>
      <c r="D207" s="14">
        <v>0.32667019845096279</v>
      </c>
      <c r="E207" s="14">
        <v>0.44143520074590414</v>
      </c>
      <c r="F207" s="14">
        <v>-0.14315526899199515</v>
      </c>
      <c r="G207" s="14">
        <v>6.0187365952471816E-2</v>
      </c>
      <c r="H207">
        <v>22965000</v>
      </c>
      <c r="I207">
        <v>20708413</v>
      </c>
      <c r="J207">
        <v>21016125</v>
      </c>
      <c r="K207">
        <v>20315746</v>
      </c>
      <c r="L207">
        <v>21901908</v>
      </c>
      <c r="M207">
        <v>22618900</v>
      </c>
      <c r="N207">
        <v>22179925</v>
      </c>
      <c r="O207">
        <v>21220034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1</v>
      </c>
      <c r="BJ207">
        <v>1</v>
      </c>
      <c r="BK207">
        <v>0.99999998897026066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111325819</v>
      </c>
      <c r="BR207">
        <v>98554672</v>
      </c>
      <c r="BS207">
        <v>90663973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111325819</v>
      </c>
      <c r="BZ207">
        <v>98554672</v>
      </c>
      <c r="CA207">
        <v>90663973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111325819</v>
      </c>
      <c r="CX207">
        <v>98554672</v>
      </c>
      <c r="CY207">
        <v>90663973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111325819</v>
      </c>
      <c r="DF207">
        <v>98554672</v>
      </c>
      <c r="DG207">
        <v>90663973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4.9218051717811209</v>
      </c>
      <c r="DN207">
        <v>4.4434177302222615</v>
      </c>
      <c r="DO207">
        <v>4.2725649261447929</v>
      </c>
      <c r="DP207">
        <v>0</v>
      </c>
      <c r="DQ207">
        <v>0</v>
      </c>
      <c r="DR207">
        <v>0</v>
      </c>
      <c r="DS207">
        <v>0</v>
      </c>
      <c r="DT207">
        <v>0</v>
      </c>
      <c r="DU207" s="42">
        <v>4.9218051717811209</v>
      </c>
      <c r="DV207">
        <v>4.4434177302222615</v>
      </c>
      <c r="DW207">
        <v>4.2725649261447929</v>
      </c>
      <c r="DX207" s="42">
        <v>-0.64924024563632798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1.8266226621147699E-8</v>
      </c>
      <c r="EM207">
        <v>1.5711156765710585E-8</v>
      </c>
      <c r="EN207">
        <v>2.3308361185441322E-8</v>
      </c>
    </row>
    <row r="208" spans="1:144" x14ac:dyDescent="0.25">
      <c r="A208" t="s">
        <v>253</v>
      </c>
      <c r="B208" s="14">
        <v>4.8723020689990211E-3</v>
      </c>
      <c r="C208" s="14">
        <v>0.23298019422088753</v>
      </c>
      <c r="D208" s="14">
        <v>0.60162389621280565</v>
      </c>
      <c r="E208" s="14">
        <v>0.67545714274899282</v>
      </c>
      <c r="F208" s="14">
        <v>1.5822963116015285</v>
      </c>
      <c r="G208" s="14">
        <v>0.44247694852810526</v>
      </c>
      <c r="H208">
        <v>4962000</v>
      </c>
      <c r="I208">
        <v>7859998</v>
      </c>
      <c r="J208">
        <v>6669377</v>
      </c>
      <c r="K208">
        <v>3845064</v>
      </c>
      <c r="L208">
        <v>1880300</v>
      </c>
      <c r="M208">
        <v>1876998</v>
      </c>
      <c r="N208">
        <v>1876998</v>
      </c>
      <c r="O208">
        <v>1876998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0.66079295154185025</v>
      </c>
      <c r="W208">
        <v>0.84661354581673309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0.66079295154185025</v>
      </c>
      <c r="AE208">
        <v>0.84661354581673309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0.66079295154185025</v>
      </c>
      <c r="AL208">
        <v>0.84661354581673309</v>
      </c>
      <c r="AM208">
        <v>0.85616438356164382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0.33920704845814981</v>
      </c>
      <c r="BJ208">
        <v>0.15338645418326693</v>
      </c>
      <c r="BK208">
        <v>0.14383561643835616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1362000</v>
      </c>
      <c r="BR208">
        <v>3012000</v>
      </c>
      <c r="BS208">
        <v>3212000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1362000</v>
      </c>
      <c r="BZ208">
        <v>3012000</v>
      </c>
      <c r="CA208">
        <v>3212000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1362000</v>
      </c>
      <c r="CX208">
        <v>3012000</v>
      </c>
      <c r="CY208">
        <v>3212000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1362000</v>
      </c>
      <c r="DF208">
        <v>3012000</v>
      </c>
      <c r="DG208">
        <v>3212000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0.72562677211163784</v>
      </c>
      <c r="DN208">
        <v>1.6046900422909347</v>
      </c>
      <c r="DO208">
        <v>1.7112431659490315</v>
      </c>
      <c r="DP208">
        <v>0</v>
      </c>
      <c r="DQ208">
        <v>0</v>
      </c>
      <c r="DR208">
        <v>0</v>
      </c>
      <c r="DS208">
        <v>0</v>
      </c>
      <c r="DT208">
        <v>0</v>
      </c>
      <c r="DU208" s="42">
        <v>0.72562677211163784</v>
      </c>
      <c r="DV208">
        <v>1.6046900422909347</v>
      </c>
      <c r="DW208">
        <v>1.7112431659490315</v>
      </c>
      <c r="DX208" s="42">
        <v>0.98561639383739363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0.16328675864274894</v>
      </c>
      <c r="EF208">
        <v>0.34900596450266358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8.6993570926953014E-8</v>
      </c>
      <c r="EM208">
        <v>1.8593837846532793E-7</v>
      </c>
      <c r="EN208">
        <v>1.9159364518417376E-7</v>
      </c>
    </row>
    <row r="209" spans="1:144" x14ac:dyDescent="0.25">
      <c r="A209" t="s">
        <v>254</v>
      </c>
      <c r="B209" s="14">
        <v>0.50021208109811621</v>
      </c>
      <c r="C209" s="14">
        <v>0.56419731685725572</v>
      </c>
      <c r="D209" s="14">
        <v>0.18158737799911123</v>
      </c>
      <c r="E209" s="14">
        <v>0</v>
      </c>
      <c r="F209" s="14">
        <v>-0.6781491641778693</v>
      </c>
      <c r="G209" s="14">
        <v>-0.56419731685725572</v>
      </c>
      <c r="H209">
        <v>25088000</v>
      </c>
      <c r="I209">
        <v>26631247</v>
      </c>
      <c r="J209">
        <v>40259107</v>
      </c>
      <c r="K209">
        <v>60542835</v>
      </c>
      <c r="L209">
        <v>59763197</v>
      </c>
      <c r="M209">
        <v>75665850</v>
      </c>
      <c r="N209">
        <v>51963403</v>
      </c>
      <c r="O209">
        <v>67518296</v>
      </c>
      <c r="P209">
        <v>0</v>
      </c>
      <c r="Q209">
        <v>0</v>
      </c>
      <c r="R209">
        <v>0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0</v>
      </c>
      <c r="Y209">
        <v>0</v>
      </c>
      <c r="Z209">
        <v>0</v>
      </c>
      <c r="AA209">
        <v>1</v>
      </c>
      <c r="AB209">
        <v>1</v>
      </c>
      <c r="AC209">
        <v>1</v>
      </c>
      <c r="AD209">
        <v>1</v>
      </c>
      <c r="AE209">
        <v>1</v>
      </c>
      <c r="AF209">
        <v>0</v>
      </c>
      <c r="AG209">
        <v>0</v>
      </c>
      <c r="AH209">
        <v>1</v>
      </c>
      <c r="AI209">
        <v>1</v>
      </c>
      <c r="AJ209">
        <v>1</v>
      </c>
      <c r="AK209">
        <v>1</v>
      </c>
      <c r="AL209">
        <v>1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8.1793927510250892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8.1793927510250892</v>
      </c>
      <c r="BC209">
        <v>1</v>
      </c>
      <c r="BD209">
        <v>0</v>
      </c>
      <c r="BE209">
        <v>0</v>
      </c>
      <c r="BF209">
        <v>0.86978069432684169</v>
      </c>
      <c r="BG209">
        <v>0.95675876375952584</v>
      </c>
      <c r="BH209">
        <v>1.1618473795039774</v>
      </c>
      <c r="BI209">
        <v>1.2557032873563219</v>
      </c>
      <c r="BJ209">
        <v>0</v>
      </c>
      <c r="BK209">
        <v>0</v>
      </c>
      <c r="BL209">
        <v>0</v>
      </c>
      <c r="BM209">
        <v>0</v>
      </c>
      <c r="BN209">
        <v>47240000</v>
      </c>
      <c r="BO209">
        <v>47240000</v>
      </c>
      <c r="BP209">
        <v>42740000</v>
      </c>
      <c r="BQ209">
        <v>43500000</v>
      </c>
      <c r="BR209">
        <v>43500000</v>
      </c>
      <c r="BS209">
        <v>0</v>
      </c>
      <c r="BT209">
        <v>0</v>
      </c>
      <c r="BU209">
        <v>0</v>
      </c>
      <c r="BV209">
        <v>47240000</v>
      </c>
      <c r="BW209">
        <v>47240000</v>
      </c>
      <c r="BX209">
        <v>42740000</v>
      </c>
      <c r="BY209">
        <v>43500000</v>
      </c>
      <c r="BZ209">
        <v>43500000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7345949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7345949</v>
      </c>
      <c r="CQ209">
        <v>51001861</v>
      </c>
      <c r="CR209">
        <v>0</v>
      </c>
      <c r="CS209">
        <v>0</v>
      </c>
      <c r="CT209">
        <v>47240000</v>
      </c>
      <c r="CU209">
        <v>47240000</v>
      </c>
      <c r="CV209">
        <v>42740000</v>
      </c>
      <c r="CW209">
        <v>43500000</v>
      </c>
      <c r="CX209">
        <v>43500000</v>
      </c>
      <c r="CY209">
        <v>7345949</v>
      </c>
      <c r="CZ209">
        <v>0</v>
      </c>
      <c r="DA209">
        <v>0</v>
      </c>
      <c r="DB209">
        <v>47240000</v>
      </c>
      <c r="DC209">
        <v>47240000</v>
      </c>
      <c r="DD209">
        <v>42740000</v>
      </c>
      <c r="DE209">
        <v>43500000</v>
      </c>
      <c r="DF209">
        <v>50845949</v>
      </c>
      <c r="DG209">
        <v>51001861</v>
      </c>
      <c r="DH209">
        <v>0</v>
      </c>
      <c r="DI209">
        <v>0</v>
      </c>
      <c r="DJ209">
        <v>1.1733991019721326</v>
      </c>
      <c r="DK209">
        <v>0.78027399939233111</v>
      </c>
      <c r="DL209">
        <v>0.71515585084914379</v>
      </c>
      <c r="DM209">
        <v>0.5748960726668636</v>
      </c>
      <c r="DN209">
        <v>0.83712762229987137</v>
      </c>
      <c r="DO209">
        <v>0.10879938379961485</v>
      </c>
      <c r="DP209">
        <v>0</v>
      </c>
      <c r="DQ209">
        <v>0</v>
      </c>
      <c r="DR209">
        <v>1.1733991019721326</v>
      </c>
      <c r="DS209">
        <v>0.78027399939233111</v>
      </c>
      <c r="DT209">
        <v>0.71515585084914379</v>
      </c>
      <c r="DU209" s="42">
        <v>0.5748960726668636</v>
      </c>
      <c r="DV209">
        <v>0.97849536528621883</v>
      </c>
      <c r="DW209">
        <v>0.75537837921739015</v>
      </c>
      <c r="DX209" s="42">
        <v>0.18048230655052655</v>
      </c>
      <c r="DY209">
        <v>0</v>
      </c>
      <c r="DZ209">
        <v>0</v>
      </c>
      <c r="EA209">
        <v>0</v>
      </c>
      <c r="EB209">
        <v>0.36423463535675721</v>
      </c>
      <c r="EC209">
        <v>0.35813574484941818</v>
      </c>
      <c r="ED209">
        <v>0.31621791418431783</v>
      </c>
      <c r="EE209">
        <v>0.30456043758235474</v>
      </c>
      <c r="EF209">
        <v>0.31795840383770663</v>
      </c>
      <c r="EG209">
        <v>0</v>
      </c>
      <c r="EH209">
        <v>0</v>
      </c>
      <c r="EI209">
        <v>9.047260669660587E-9</v>
      </c>
      <c r="EJ209">
        <v>5.9154108797418917E-9</v>
      </c>
      <c r="EK209">
        <v>5.2911813634119643E-9</v>
      </c>
      <c r="EL209">
        <v>4.025071251857406E-9</v>
      </c>
      <c r="EM209">
        <v>5.8906961567953553E-9</v>
      </c>
      <c r="EN209">
        <v>6.2371639796893874E-10</v>
      </c>
    </row>
    <row r="210" spans="1:144" x14ac:dyDescent="0.25">
      <c r="A210" t="s">
        <v>255</v>
      </c>
      <c r="B210" s="14">
        <v>0.22978906784898528</v>
      </c>
      <c r="C210" s="14">
        <v>0.21145877691908294</v>
      </c>
      <c r="D210" s="14">
        <v>0.24533233087748627</v>
      </c>
      <c r="E210" s="14">
        <v>0.34156200973329709</v>
      </c>
      <c r="F210" s="14">
        <v>0.16018986987409572</v>
      </c>
      <c r="G210" s="14">
        <v>0.13010323281421415</v>
      </c>
      <c r="H210">
        <v>10562000</v>
      </c>
      <c r="I210">
        <v>10562000</v>
      </c>
      <c r="J210">
        <v>10562000</v>
      </c>
      <c r="K210">
        <v>26182000</v>
      </c>
      <c r="L210">
        <v>36682000</v>
      </c>
      <c r="M210">
        <v>36682000</v>
      </c>
      <c r="N210">
        <v>36682000</v>
      </c>
      <c r="O210">
        <v>36682000</v>
      </c>
      <c r="P210">
        <v>0</v>
      </c>
      <c r="Q210">
        <v>0</v>
      </c>
      <c r="R210">
        <v>0</v>
      </c>
      <c r="S210">
        <v>0.22339561332250202</v>
      </c>
      <c r="T210">
        <v>0.49728992090312546</v>
      </c>
      <c r="U210">
        <v>0.36170212765957449</v>
      </c>
      <c r="V210">
        <v>0.36170212765957449</v>
      </c>
      <c r="W210">
        <v>0.4642857142857143</v>
      </c>
      <c r="X210">
        <v>0</v>
      </c>
      <c r="Y210">
        <v>0</v>
      </c>
      <c r="Z210">
        <v>0</v>
      </c>
      <c r="AA210">
        <v>0.22339561332250202</v>
      </c>
      <c r="AB210">
        <v>0.49728992090312546</v>
      </c>
      <c r="AC210">
        <v>0.36170212765957449</v>
      </c>
      <c r="AD210">
        <v>0.36170212765957449</v>
      </c>
      <c r="AE210">
        <v>0.4642857142857143</v>
      </c>
      <c r="AF210">
        <v>0</v>
      </c>
      <c r="AG210">
        <v>0</v>
      </c>
      <c r="AH210">
        <v>0.22339561332250202</v>
      </c>
      <c r="AI210">
        <v>0.49728992090312546</v>
      </c>
      <c r="AJ210">
        <v>0.36170212765957449</v>
      </c>
      <c r="AK210">
        <v>0.36170212765957449</v>
      </c>
      <c r="AL210">
        <v>0.4642857142857143</v>
      </c>
      <c r="AM210">
        <v>0.57446808510638303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0.78941034897713602</v>
      </c>
      <c r="BE210">
        <v>0.81694560669456062</v>
      </c>
      <c r="BF210">
        <v>0.63444354183590579</v>
      </c>
      <c r="BG210">
        <v>0.30721137365767481</v>
      </c>
      <c r="BH210">
        <v>0.39007092198581561</v>
      </c>
      <c r="BI210">
        <v>0.39007092198581561</v>
      </c>
      <c r="BJ210">
        <v>0.32738095238095238</v>
      </c>
      <c r="BK210">
        <v>0.26004728132387706</v>
      </c>
      <c r="BL210">
        <v>13120000</v>
      </c>
      <c r="BM210">
        <v>15620000</v>
      </c>
      <c r="BN210">
        <v>21120000</v>
      </c>
      <c r="BO210">
        <v>14402973</v>
      </c>
      <c r="BP210">
        <v>10600000</v>
      </c>
      <c r="BQ210">
        <v>10600000</v>
      </c>
      <c r="BR210">
        <v>13300000</v>
      </c>
      <c r="BS210">
        <v>17650000</v>
      </c>
      <c r="BT210">
        <v>13120000</v>
      </c>
      <c r="BU210">
        <v>15620000</v>
      </c>
      <c r="BV210">
        <v>21120000</v>
      </c>
      <c r="BW210">
        <v>14402973</v>
      </c>
      <c r="BX210">
        <v>10600000</v>
      </c>
      <c r="BY210">
        <v>10600000</v>
      </c>
      <c r="BZ210">
        <v>13300000</v>
      </c>
      <c r="CA210">
        <v>17650000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13120000</v>
      </c>
      <c r="CS210">
        <v>15620000</v>
      </c>
      <c r="CT210">
        <v>21120000</v>
      </c>
      <c r="CU210">
        <v>14402973</v>
      </c>
      <c r="CV210">
        <v>10600000</v>
      </c>
      <c r="CW210">
        <v>10600000</v>
      </c>
      <c r="CX210">
        <v>13300000</v>
      </c>
      <c r="CY210">
        <v>17650000</v>
      </c>
      <c r="CZ210">
        <v>13120000</v>
      </c>
      <c r="DA210">
        <v>15620000</v>
      </c>
      <c r="DB210">
        <v>21120000</v>
      </c>
      <c r="DC210">
        <v>14402973</v>
      </c>
      <c r="DD210">
        <v>10600000</v>
      </c>
      <c r="DE210">
        <v>10600000</v>
      </c>
      <c r="DF210">
        <v>13300000</v>
      </c>
      <c r="DG210">
        <v>17650000</v>
      </c>
      <c r="DH210">
        <v>1.2421889793599696</v>
      </c>
      <c r="DI210">
        <v>1.4788865745124029</v>
      </c>
      <c r="DJ210">
        <v>1.9996212838477561</v>
      </c>
      <c r="DK210">
        <v>0.55010973187686196</v>
      </c>
      <c r="DL210">
        <v>0.2889700670628646</v>
      </c>
      <c r="DM210">
        <v>0.2889700670628646</v>
      </c>
      <c r="DN210">
        <v>0.36257565018265087</v>
      </c>
      <c r="DO210">
        <v>0.48116242298675099</v>
      </c>
      <c r="DP210">
        <v>1.2421889793599696</v>
      </c>
      <c r="DQ210">
        <v>1.4788865745124029</v>
      </c>
      <c r="DR210">
        <v>1.9996212838477561</v>
      </c>
      <c r="DS210">
        <v>0.55010973187686196</v>
      </c>
      <c r="DT210">
        <v>0.2889700670628646</v>
      </c>
      <c r="DU210" s="42">
        <v>0.2889700670628646</v>
      </c>
      <c r="DV210">
        <v>0.36257565018265087</v>
      </c>
      <c r="DW210">
        <v>0.48116242298675099</v>
      </c>
      <c r="DX210" s="42">
        <v>0.19219235592388639</v>
      </c>
      <c r="DY210">
        <v>0</v>
      </c>
      <c r="DZ210">
        <v>0</v>
      </c>
      <c r="EA210">
        <v>0</v>
      </c>
      <c r="EB210">
        <v>0.24209971709066155</v>
      </c>
      <c r="EC210">
        <v>0.18319160049610764</v>
      </c>
      <c r="ED210">
        <v>0.14197970065321378</v>
      </c>
      <c r="EE210">
        <v>0.14474863293792287</v>
      </c>
      <c r="EF210">
        <v>0.18363680627261356</v>
      </c>
      <c r="EG210">
        <v>1.6034624813557683E-8</v>
      </c>
      <c r="EH210">
        <v>1.7273235878559428E-8</v>
      </c>
      <c r="EI210">
        <v>2.2921768328977615E-8</v>
      </c>
      <c r="EJ210">
        <v>6.9968528185817604E-9</v>
      </c>
      <c r="EK210">
        <v>3.8705550584268512E-9</v>
      </c>
      <c r="EL210">
        <v>3.9460398271065603E-9</v>
      </c>
      <c r="EM210">
        <v>5.0061830399818319E-9</v>
      </c>
      <c r="EN210">
        <v>6.8933711762942437E-9</v>
      </c>
    </row>
    <row r="211" spans="1:144" x14ac:dyDescent="0.25">
      <c r="A211" t="s">
        <v>256</v>
      </c>
      <c r="B211" s="14">
        <v>3.3790290902627487E-2</v>
      </c>
      <c r="C211" s="14">
        <v>7.9883073349355974E-2</v>
      </c>
      <c r="D211" s="14">
        <v>7.7740985322044917E-2</v>
      </c>
      <c r="E211" s="14">
        <v>0.1127407908077053</v>
      </c>
      <c r="F211" s="14">
        <v>-2.6815293121522425E-2</v>
      </c>
      <c r="G211" s="14">
        <v>3.2857717458349325E-2</v>
      </c>
      <c r="H211">
        <v>4698000</v>
      </c>
      <c r="I211">
        <v>5097947</v>
      </c>
      <c r="J211">
        <v>4627909</v>
      </c>
      <c r="K211">
        <v>4707180</v>
      </c>
      <c r="L211">
        <v>4414266</v>
      </c>
      <c r="M211">
        <v>4100000</v>
      </c>
      <c r="N211">
        <v>4100000</v>
      </c>
      <c r="O211">
        <v>4100000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0.72038900396490024</v>
      </c>
      <c r="W211">
        <v>0.72038900396490024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0.72038900396490024</v>
      </c>
      <c r="AE211">
        <v>0.72038900396490024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0.72038900396490024</v>
      </c>
      <c r="AL211">
        <v>0.72038900396490024</v>
      </c>
      <c r="AM211">
        <v>0.72038900396490024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850680</v>
      </c>
      <c r="BR211">
        <v>850680</v>
      </c>
      <c r="BS211">
        <v>850680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850680</v>
      </c>
      <c r="BZ211">
        <v>850680</v>
      </c>
      <c r="CA211">
        <v>850680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850680</v>
      </c>
      <c r="CX211">
        <v>850680</v>
      </c>
      <c r="CY211">
        <v>850680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850680</v>
      </c>
      <c r="DF211">
        <v>850680</v>
      </c>
      <c r="DG211">
        <v>850680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0.2074829268292683</v>
      </c>
      <c r="DN211">
        <v>0.2074829268292683</v>
      </c>
      <c r="DO211">
        <v>0.2074829268292683</v>
      </c>
      <c r="DP211">
        <v>0</v>
      </c>
      <c r="DQ211">
        <v>0</v>
      </c>
      <c r="DR211">
        <v>0</v>
      </c>
      <c r="DS211">
        <v>0</v>
      </c>
      <c r="DT211">
        <v>0</v>
      </c>
      <c r="DU211" s="42">
        <v>0.2074829268292683</v>
      </c>
      <c r="DV211">
        <v>0.2074829268292683</v>
      </c>
      <c r="DW211">
        <v>0.2074829268292683</v>
      </c>
      <c r="DX211" s="42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0.11553287549169175</v>
      </c>
      <c r="EF211">
        <v>8.8669174380624952E-2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2.8178750119924817E-8</v>
      </c>
      <c r="EM211">
        <v>2.1626627897713403E-8</v>
      </c>
      <c r="EN211">
        <v>3.1074408864329097E-8</v>
      </c>
    </row>
    <row r="212" spans="1:144" x14ac:dyDescent="0.25">
      <c r="A212" t="s">
        <v>257</v>
      </c>
      <c r="B212" s="14">
        <v>0.26962324622937284</v>
      </c>
      <c r="C212" s="14">
        <v>0.10325968506920109</v>
      </c>
      <c r="D212" s="14">
        <v>0</v>
      </c>
      <c r="E212" s="14">
        <v>0</v>
      </c>
      <c r="F212" s="14">
        <v>-1</v>
      </c>
      <c r="G212" s="14">
        <v>-0.10325968506920109</v>
      </c>
      <c r="H212">
        <v>123767000</v>
      </c>
      <c r="I212">
        <v>117072381</v>
      </c>
      <c r="J212">
        <v>118203423</v>
      </c>
      <c r="K212">
        <v>143066895</v>
      </c>
      <c r="L212">
        <v>100047136</v>
      </c>
      <c r="M212">
        <v>396537506</v>
      </c>
      <c r="N212">
        <v>391697381</v>
      </c>
      <c r="O212">
        <v>391697381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0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0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0</v>
      </c>
      <c r="AM212">
        <v>0</v>
      </c>
      <c r="AN212">
        <v>0.9343707296655136</v>
      </c>
      <c r="AO212">
        <v>0.89787010196201322</v>
      </c>
      <c r="AP212">
        <v>0.91680431080931957</v>
      </c>
      <c r="AQ212">
        <v>0.97160584537718619</v>
      </c>
      <c r="AR212">
        <v>0.89671710790744508</v>
      </c>
      <c r="AS212">
        <v>0.95735903452159454</v>
      </c>
      <c r="AT212">
        <v>0.9372640910788832</v>
      </c>
      <c r="AU212">
        <v>0.33802211557840361</v>
      </c>
      <c r="AV212">
        <v>0.89787010196201322</v>
      </c>
      <c r="AW212">
        <v>0.91680431080931957</v>
      </c>
      <c r="AX212">
        <v>0.97160584537718619</v>
      </c>
      <c r="AY212">
        <v>0.89671710790744508</v>
      </c>
      <c r="AZ212">
        <v>0.95735903452159454</v>
      </c>
      <c r="BA212">
        <v>0.9372640910788832</v>
      </c>
      <c r="BB212">
        <v>0.33802211557840361</v>
      </c>
      <c r="BC212">
        <v>0.78834349285929994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135000000</v>
      </c>
      <c r="BM212">
        <v>155000000</v>
      </c>
      <c r="BN212">
        <v>40000000</v>
      </c>
      <c r="BO212">
        <v>190000000</v>
      </c>
      <c r="BP212">
        <v>130000000</v>
      </c>
      <c r="BQ212">
        <v>70000000</v>
      </c>
      <c r="BR212">
        <v>0</v>
      </c>
      <c r="BS212">
        <v>0</v>
      </c>
      <c r="BT212">
        <v>135000000</v>
      </c>
      <c r="BU212">
        <v>155000000</v>
      </c>
      <c r="BV212">
        <v>40000000</v>
      </c>
      <c r="BW212">
        <v>190000000</v>
      </c>
      <c r="BX212">
        <v>130000000</v>
      </c>
      <c r="BY212">
        <v>70000000</v>
      </c>
      <c r="BZ212">
        <v>0</v>
      </c>
      <c r="CA212">
        <v>0</v>
      </c>
      <c r="CB212">
        <v>75898000</v>
      </c>
      <c r="CC212">
        <v>80222000</v>
      </c>
      <c r="CD212">
        <v>108777316</v>
      </c>
      <c r="CE212">
        <v>231755510</v>
      </c>
      <c r="CF212">
        <v>87217223</v>
      </c>
      <c r="CG212">
        <v>172192593</v>
      </c>
      <c r="CH212">
        <v>130000000</v>
      </c>
      <c r="CI212">
        <v>1860013</v>
      </c>
      <c r="CJ212">
        <v>80222000</v>
      </c>
      <c r="CK212">
        <v>108777316</v>
      </c>
      <c r="CL212">
        <v>231755510</v>
      </c>
      <c r="CM212">
        <v>87217223</v>
      </c>
      <c r="CN212">
        <v>172192593</v>
      </c>
      <c r="CO212">
        <v>130000000</v>
      </c>
      <c r="CP212">
        <v>1860013</v>
      </c>
      <c r="CQ212">
        <v>19442575</v>
      </c>
      <c r="CR212">
        <v>210898000</v>
      </c>
      <c r="CS212">
        <v>235222000</v>
      </c>
      <c r="CT212">
        <v>148777316</v>
      </c>
      <c r="CU212">
        <v>421755510</v>
      </c>
      <c r="CV212">
        <v>217217223</v>
      </c>
      <c r="CW212">
        <v>242192593</v>
      </c>
      <c r="CX212">
        <v>130000000</v>
      </c>
      <c r="CY212">
        <v>1860013</v>
      </c>
      <c r="CZ212">
        <v>215222000</v>
      </c>
      <c r="DA212">
        <v>263777316</v>
      </c>
      <c r="DB212">
        <v>271755510</v>
      </c>
      <c r="DC212">
        <v>277217223</v>
      </c>
      <c r="DD212">
        <v>302192593</v>
      </c>
      <c r="DE212">
        <v>200000000</v>
      </c>
      <c r="DF212">
        <v>1860013</v>
      </c>
      <c r="DG212">
        <v>19442575</v>
      </c>
      <c r="DH212">
        <v>1.7039921788521981</v>
      </c>
      <c r="DI212">
        <v>2.0092014699863325</v>
      </c>
      <c r="DJ212">
        <v>1.2586548868385985</v>
      </c>
      <c r="DK212">
        <v>2.9479601832415527</v>
      </c>
      <c r="DL212">
        <v>2.1711488372840577</v>
      </c>
      <c r="DM212">
        <v>0.61076843762667943</v>
      </c>
      <c r="DN212">
        <v>0.33188886703329784</v>
      </c>
      <c r="DO212">
        <v>4.7485969787477338E-3</v>
      </c>
      <c r="DP212">
        <v>1.7389287936202704</v>
      </c>
      <c r="DQ212">
        <v>2.2531131061560967</v>
      </c>
      <c r="DR212">
        <v>2.2990494107772159</v>
      </c>
      <c r="DS212">
        <v>1.937675539823521</v>
      </c>
      <c r="DT212">
        <v>3.0205021860895647</v>
      </c>
      <c r="DU212" s="42">
        <v>0.50436590984157748</v>
      </c>
      <c r="DV212">
        <v>4.7485969787477338E-3</v>
      </c>
      <c r="DW212">
        <v>4.9636724530460925E-2</v>
      </c>
      <c r="DX212" s="42">
        <v>-0.45472918531111656</v>
      </c>
      <c r="DY212">
        <v>0.87502645019687242</v>
      </c>
      <c r="DZ212">
        <v>0.84160843399406393</v>
      </c>
      <c r="EA212">
        <v>0.86918428268034764</v>
      </c>
      <c r="EB212">
        <v>0.64024400974994466</v>
      </c>
      <c r="EC212">
        <v>0.9000758490821128</v>
      </c>
      <c r="ED212">
        <v>0.92676981053757035</v>
      </c>
      <c r="EE212">
        <v>0.88452847016749947</v>
      </c>
      <c r="EF212">
        <v>6.8723847710495792E-2</v>
      </c>
      <c r="EG212">
        <v>4.2653268885743341E-9</v>
      </c>
      <c r="EH212">
        <v>4.3626630006738362E-9</v>
      </c>
      <c r="EI212">
        <v>2.4162598356009329E-9</v>
      </c>
      <c r="EJ212">
        <v>6.2912936572930645E-9</v>
      </c>
      <c r="EK212">
        <v>7.6220006001052758E-9</v>
      </c>
      <c r="EL212">
        <v>2.2306300331840474E-9</v>
      </c>
      <c r="EM212">
        <v>1.7545138426773344E-10</v>
      </c>
      <c r="EN212">
        <v>1.342666741607263E-9</v>
      </c>
    </row>
    <row r="213" spans="1:144" x14ac:dyDescent="0.25">
      <c r="A213" t="s">
        <v>258</v>
      </c>
      <c r="B213" s="14">
        <v>0.35956675830057705</v>
      </c>
      <c r="C213" s="14">
        <v>0.16802802223490174</v>
      </c>
      <c r="D213" s="14">
        <v>0.37214254071537112</v>
      </c>
      <c r="E213" s="14">
        <v>0.45008314418348649</v>
      </c>
      <c r="F213" s="14">
        <v>1.214764750340982</v>
      </c>
      <c r="G213" s="14">
        <v>0.28205512194858473</v>
      </c>
      <c r="H213">
        <v>33088800</v>
      </c>
      <c r="I213">
        <v>33088800</v>
      </c>
      <c r="J213">
        <v>33088800</v>
      </c>
      <c r="K213">
        <v>33088800</v>
      </c>
      <c r="L213">
        <v>43088800</v>
      </c>
      <c r="M213">
        <v>61198800</v>
      </c>
      <c r="N213">
        <v>61198800</v>
      </c>
      <c r="O213">
        <v>61198800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1</v>
      </c>
      <c r="AH213">
        <v>1</v>
      </c>
      <c r="AI213">
        <v>1</v>
      </c>
      <c r="AJ213">
        <v>1</v>
      </c>
      <c r="AK213">
        <v>1</v>
      </c>
      <c r="AL213">
        <v>1</v>
      </c>
      <c r="AM213">
        <v>1</v>
      </c>
      <c r="AN213">
        <v>0.84073045790482148</v>
      </c>
      <c r="AO213">
        <v>0.66642773645582021</v>
      </c>
      <c r="AP213">
        <v>0.55338073510727936</v>
      </c>
      <c r="AQ213">
        <v>0.91995610119210791</v>
      </c>
      <c r="AR213">
        <v>0.90338865209711638</v>
      </c>
      <c r="AS213">
        <v>0.82962279191892785</v>
      </c>
      <c r="AT213">
        <v>0.93903992244196799</v>
      </c>
      <c r="AU213">
        <v>0.88707614539253488</v>
      </c>
      <c r="AV213">
        <v>0.66642773645582021</v>
      </c>
      <c r="AW213">
        <v>0.55338073510727936</v>
      </c>
      <c r="AX213">
        <v>0.91995610119210791</v>
      </c>
      <c r="AY213">
        <v>0.90338865209711638</v>
      </c>
      <c r="AZ213">
        <v>0.82962279191892785</v>
      </c>
      <c r="BA213">
        <v>0.93903992244196799</v>
      </c>
      <c r="BB213">
        <v>0.88707614539253488</v>
      </c>
      <c r="BC213">
        <v>0.87128321206519821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34000000</v>
      </c>
      <c r="BM213">
        <v>30000000</v>
      </c>
      <c r="BN213">
        <v>10000000</v>
      </c>
      <c r="BO213">
        <v>10000000</v>
      </c>
      <c r="BP213">
        <v>25000000</v>
      </c>
      <c r="BQ213">
        <v>15000000</v>
      </c>
      <c r="BR213">
        <v>30000000</v>
      </c>
      <c r="BS213">
        <v>45000000</v>
      </c>
      <c r="BT213">
        <v>34000000</v>
      </c>
      <c r="BU213">
        <v>30000000</v>
      </c>
      <c r="BV213">
        <v>10000000</v>
      </c>
      <c r="BW213">
        <v>10000000</v>
      </c>
      <c r="BX213">
        <v>25000000</v>
      </c>
      <c r="BY213">
        <v>15000000</v>
      </c>
      <c r="BZ213">
        <v>30000000</v>
      </c>
      <c r="CA213">
        <v>45000000</v>
      </c>
      <c r="CB213">
        <v>43000000</v>
      </c>
      <c r="CC213">
        <v>14000000</v>
      </c>
      <c r="CD213">
        <v>9000000</v>
      </c>
      <c r="CE213">
        <v>39850479</v>
      </c>
      <c r="CF213">
        <v>36563671</v>
      </c>
      <c r="CG213">
        <v>18605806</v>
      </c>
      <c r="CH213">
        <v>38711317</v>
      </c>
      <c r="CI213">
        <v>25800403</v>
      </c>
      <c r="CJ213">
        <v>14000000</v>
      </c>
      <c r="CK213">
        <v>9000000</v>
      </c>
      <c r="CL213">
        <v>39850479</v>
      </c>
      <c r="CM213">
        <v>36563671</v>
      </c>
      <c r="CN213">
        <v>18605806</v>
      </c>
      <c r="CO213">
        <v>38711317</v>
      </c>
      <c r="CP213">
        <v>25800403</v>
      </c>
      <c r="CQ213">
        <v>69838084</v>
      </c>
      <c r="CR213">
        <v>77000000</v>
      </c>
      <c r="CS213">
        <v>44000000</v>
      </c>
      <c r="CT213">
        <v>19000000</v>
      </c>
      <c r="CU213">
        <v>49850479</v>
      </c>
      <c r="CV213">
        <v>61563671</v>
      </c>
      <c r="CW213">
        <v>33605806</v>
      </c>
      <c r="CX213">
        <v>68711317</v>
      </c>
      <c r="CY213">
        <v>70800403</v>
      </c>
      <c r="CZ213">
        <v>48000000</v>
      </c>
      <c r="DA213">
        <v>39000000</v>
      </c>
      <c r="DB213">
        <v>49850479</v>
      </c>
      <c r="DC213">
        <v>46563671</v>
      </c>
      <c r="DD213">
        <v>43605806</v>
      </c>
      <c r="DE213">
        <v>53711317</v>
      </c>
      <c r="DF213">
        <v>55800403</v>
      </c>
      <c r="DG213">
        <v>114838084</v>
      </c>
      <c r="DH213">
        <v>2.3270713957592903</v>
      </c>
      <c r="DI213">
        <v>1.329755083291023</v>
      </c>
      <c r="DJ213">
        <v>0.57421242233021441</v>
      </c>
      <c r="DK213">
        <v>1.5065665421532362</v>
      </c>
      <c r="DL213">
        <v>1.4287627179220586</v>
      </c>
      <c r="DM213">
        <v>0.54912524428583565</v>
      </c>
      <c r="DN213">
        <v>1.1227559527310993</v>
      </c>
      <c r="DO213">
        <v>1.156892014222501</v>
      </c>
      <c r="DP213">
        <v>1.4506419090447522</v>
      </c>
      <c r="DQ213">
        <v>1.1786465510988613</v>
      </c>
      <c r="DR213">
        <v>1.5065665421532362</v>
      </c>
      <c r="DS213">
        <v>1.4072335956577453</v>
      </c>
      <c r="DT213">
        <v>1.0119986168099366</v>
      </c>
      <c r="DU213" s="42">
        <v>0.87765310757727277</v>
      </c>
      <c r="DV213">
        <v>0.91178916906867458</v>
      </c>
      <c r="DW213">
        <v>1.876476074694275</v>
      </c>
      <c r="DX213" s="42">
        <v>0.99882296711700225</v>
      </c>
      <c r="DY213">
        <v>0.56441231805129222</v>
      </c>
      <c r="DZ213">
        <v>0.70120437109768807</v>
      </c>
      <c r="EA213">
        <v>0.59275128106090802</v>
      </c>
      <c r="EB213">
        <v>0.56843483741152423</v>
      </c>
      <c r="EC213">
        <v>0.6296693635062538</v>
      </c>
      <c r="ED213">
        <v>0.73998239246097708</v>
      </c>
      <c r="EE213">
        <v>0.71423673887315331</v>
      </c>
      <c r="EF213">
        <v>0.67537668348072155</v>
      </c>
      <c r="EG213">
        <v>2.1191592656659898E-8</v>
      </c>
      <c r="EH213">
        <v>1.7913955207227464E-8</v>
      </c>
      <c r="EI213">
        <v>1.7179070785629104E-8</v>
      </c>
      <c r="EJ213">
        <v>1.2672184649116316E-8</v>
      </c>
      <c r="EK213">
        <v>1.6251014894691573E-8</v>
      </c>
      <c r="EL213">
        <v>1.167076378741337E-8</v>
      </c>
      <c r="EM213">
        <v>1.1035783111445348E-8</v>
      </c>
      <c r="EN213">
        <v>8.3283303112903499E-9</v>
      </c>
    </row>
    <row r="214" spans="1:144" x14ac:dyDescent="0.25">
      <c r="A214" t="s">
        <v>259</v>
      </c>
      <c r="B214" s="14">
        <v>0.80863559845760991</v>
      </c>
      <c r="C214" s="14">
        <v>0.72753949603551016</v>
      </c>
      <c r="D214" s="14">
        <v>0.64102279624991798</v>
      </c>
      <c r="E214" s="14">
        <v>0.68579825840734843</v>
      </c>
      <c r="F214" s="14">
        <v>-0.11891684266907404</v>
      </c>
      <c r="G214" s="14">
        <v>-4.1741237628161731E-2</v>
      </c>
      <c r="H214">
        <v>2974677</v>
      </c>
      <c r="I214">
        <v>2308948</v>
      </c>
      <c r="J214">
        <v>1954881</v>
      </c>
      <c r="K214">
        <v>2748677</v>
      </c>
      <c r="L214">
        <v>2748677</v>
      </c>
      <c r="M214">
        <v>2748677</v>
      </c>
      <c r="N214">
        <v>2748677</v>
      </c>
      <c r="O214">
        <v>2748677</v>
      </c>
      <c r="P214">
        <v>0</v>
      </c>
      <c r="Q214">
        <v>1</v>
      </c>
      <c r="R214">
        <v>1</v>
      </c>
      <c r="S214">
        <v>1</v>
      </c>
      <c r="T214">
        <v>0</v>
      </c>
      <c r="U214">
        <v>0.17699115044247787</v>
      </c>
      <c r="V214">
        <v>0.1941747572815534</v>
      </c>
      <c r="W214">
        <v>0.21978021978021978</v>
      </c>
      <c r="X214">
        <v>0</v>
      </c>
      <c r="Y214">
        <v>1</v>
      </c>
      <c r="Z214">
        <v>1</v>
      </c>
      <c r="AA214">
        <v>1</v>
      </c>
      <c r="AB214">
        <v>0</v>
      </c>
      <c r="AC214">
        <v>0.17699115044247787</v>
      </c>
      <c r="AD214">
        <v>0.1941747572815534</v>
      </c>
      <c r="AE214">
        <v>0.21978021978021978</v>
      </c>
      <c r="AF214">
        <v>1</v>
      </c>
      <c r="AG214">
        <v>1</v>
      </c>
      <c r="AH214">
        <v>1</v>
      </c>
      <c r="AI214">
        <v>0</v>
      </c>
      <c r="AJ214">
        <v>0.17699115044247787</v>
      </c>
      <c r="AK214">
        <v>0.1941747572815534</v>
      </c>
      <c r="AL214">
        <v>0.21978021978021978</v>
      </c>
      <c r="AM214">
        <v>0.1744186046511628</v>
      </c>
      <c r="AN214">
        <v>0</v>
      </c>
      <c r="AO214">
        <v>0</v>
      </c>
      <c r="AP214">
        <v>0</v>
      </c>
      <c r="AQ214">
        <v>0.58556563151350272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0.58556563151350272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1</v>
      </c>
      <c r="BH214">
        <v>0.82300884955752207</v>
      </c>
      <c r="BI214">
        <v>0.80582524271844658</v>
      </c>
      <c r="BJ214">
        <v>0.78021978021978022</v>
      </c>
      <c r="BK214">
        <v>0.82558139534883723</v>
      </c>
      <c r="BL214">
        <v>16499262</v>
      </c>
      <c r="BM214">
        <v>14474813</v>
      </c>
      <c r="BN214">
        <v>10300000</v>
      </c>
      <c r="BO214">
        <v>12300000</v>
      </c>
      <c r="BP214">
        <v>11300000</v>
      </c>
      <c r="BQ214">
        <v>10300000</v>
      </c>
      <c r="BR214">
        <v>9100000</v>
      </c>
      <c r="BS214">
        <v>8600000</v>
      </c>
      <c r="BT214">
        <v>16499262</v>
      </c>
      <c r="BU214">
        <v>14474813</v>
      </c>
      <c r="BV214">
        <v>10300000</v>
      </c>
      <c r="BW214">
        <v>12300000</v>
      </c>
      <c r="BX214">
        <v>11300000</v>
      </c>
      <c r="BY214">
        <v>10300000</v>
      </c>
      <c r="BZ214">
        <v>9100000</v>
      </c>
      <c r="CA214">
        <v>8600000</v>
      </c>
      <c r="CB214">
        <v>0</v>
      </c>
      <c r="CC214">
        <v>0</v>
      </c>
      <c r="CD214">
        <v>0</v>
      </c>
      <c r="CE214">
        <v>2000000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2000000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16499262</v>
      </c>
      <c r="CS214">
        <v>14474813</v>
      </c>
      <c r="CT214">
        <v>10300000</v>
      </c>
      <c r="CU214">
        <v>14300000</v>
      </c>
      <c r="CV214">
        <v>11300000</v>
      </c>
      <c r="CW214">
        <v>10300000</v>
      </c>
      <c r="CX214">
        <v>9100000</v>
      </c>
      <c r="CY214">
        <v>8600000</v>
      </c>
      <c r="CZ214">
        <v>16499262</v>
      </c>
      <c r="DA214">
        <v>14474813</v>
      </c>
      <c r="DB214">
        <v>12300000</v>
      </c>
      <c r="DC214">
        <v>12300000</v>
      </c>
      <c r="DD214">
        <v>11300000</v>
      </c>
      <c r="DE214">
        <v>10300000</v>
      </c>
      <c r="DF214">
        <v>9100000</v>
      </c>
      <c r="DG214">
        <v>8600000</v>
      </c>
      <c r="DH214">
        <v>5.5465726194810392</v>
      </c>
      <c r="DI214">
        <v>6.2690077905608961</v>
      </c>
      <c r="DJ214">
        <v>5.2688629128831881</v>
      </c>
      <c r="DK214">
        <v>5.2025028768385662</v>
      </c>
      <c r="DL214">
        <v>4.1110687068724339</v>
      </c>
      <c r="DM214">
        <v>3.7472573168837227</v>
      </c>
      <c r="DN214">
        <v>3.3106836488972693</v>
      </c>
      <c r="DO214">
        <v>3.1287779539029139</v>
      </c>
      <c r="DP214">
        <v>5.5465726194810392</v>
      </c>
      <c r="DQ214">
        <v>6.2690077905608961</v>
      </c>
      <c r="DR214">
        <v>6.2919430901420599</v>
      </c>
      <c r="DS214">
        <v>4.4748800968611446</v>
      </c>
      <c r="DT214">
        <v>4.1110687068724339</v>
      </c>
      <c r="DU214" s="42">
        <v>3.7472573168837227</v>
      </c>
      <c r="DV214">
        <v>3.3106836488972693</v>
      </c>
      <c r="DW214">
        <v>3.1287779539029139</v>
      </c>
      <c r="DX214" s="42">
        <v>-0.61847936298080874</v>
      </c>
      <c r="DY214">
        <v>0</v>
      </c>
      <c r="DZ214">
        <v>0.96165309616314143</v>
      </c>
      <c r="EA214">
        <v>0.8371815068814028</v>
      </c>
      <c r="EB214">
        <v>0.69013375802182308</v>
      </c>
      <c r="EC214">
        <v>0</v>
      </c>
      <c r="ED214">
        <v>0.83369970623521061</v>
      </c>
      <c r="EE214">
        <v>0.76650050473686149</v>
      </c>
      <c r="EF214">
        <v>0.71610909442024318</v>
      </c>
      <c r="EG214">
        <v>3.2327983715984672E-7</v>
      </c>
      <c r="EH214">
        <v>3.6258136037771435E-7</v>
      </c>
      <c r="EI214">
        <v>2.9990421089819808E-7</v>
      </c>
      <c r="EJ214">
        <v>3.0574850584805942E-7</v>
      </c>
      <c r="EK214">
        <v>3.0330944895861195E-7</v>
      </c>
      <c r="EL214">
        <v>2.7886161405536607E-7</v>
      </c>
      <c r="EM214">
        <v>2.6052864502458569E-7</v>
      </c>
      <c r="EN214">
        <v>2.5653890225722811E-7</v>
      </c>
    </row>
    <row r="215" spans="1:144" x14ac:dyDescent="0.25">
      <c r="A215" t="s">
        <v>260</v>
      </c>
      <c r="B215" s="14">
        <v>0.2300363919471391</v>
      </c>
      <c r="C215" s="14">
        <v>0.22976790868058936</v>
      </c>
      <c r="D215" s="14">
        <v>0.2528743449039213</v>
      </c>
      <c r="E215" s="14">
        <v>0.33428764930098082</v>
      </c>
      <c r="F215" s="14">
        <v>0.10056424483304688</v>
      </c>
      <c r="G215" s="14">
        <v>0.10451974062039146</v>
      </c>
      <c r="H215">
        <v>276270000</v>
      </c>
      <c r="I215">
        <v>270567619</v>
      </c>
      <c r="J215">
        <v>265219216</v>
      </c>
      <c r="K215">
        <v>261662006</v>
      </c>
      <c r="L215">
        <v>260028849</v>
      </c>
      <c r="M215">
        <v>258584983</v>
      </c>
      <c r="N215">
        <v>259440290</v>
      </c>
      <c r="O215">
        <v>259479121</v>
      </c>
      <c r="P215">
        <v>0.98933263268523386</v>
      </c>
      <c r="Q215">
        <v>0.99873850197109071</v>
      </c>
      <c r="R215">
        <v>0.99839094524639682</v>
      </c>
      <c r="S215">
        <v>1.9946945912464022</v>
      </c>
      <c r="T215">
        <v>1.5109277792483238</v>
      </c>
      <c r="U215">
        <v>0.99932422512671926</v>
      </c>
      <c r="V215">
        <v>0.99954792551640315</v>
      </c>
      <c r="W215">
        <v>0.99956195387326208</v>
      </c>
      <c r="X215">
        <v>0.98933263268523386</v>
      </c>
      <c r="Y215">
        <v>0.99873850197109071</v>
      </c>
      <c r="Z215">
        <v>0.99839094524639682</v>
      </c>
      <c r="AA215">
        <v>0.99734730124704307</v>
      </c>
      <c r="AB215">
        <v>0.99892673694622458</v>
      </c>
      <c r="AC215">
        <v>0.99932422512671926</v>
      </c>
      <c r="AD215">
        <v>0.99954792551640315</v>
      </c>
      <c r="AE215">
        <v>0.99956195387326208</v>
      </c>
      <c r="AF215">
        <v>0.99873850197109071</v>
      </c>
      <c r="AG215">
        <v>0.99839094524639682</v>
      </c>
      <c r="AH215">
        <v>0.99734730124704307</v>
      </c>
      <c r="AI215">
        <v>0.99892673694622458</v>
      </c>
      <c r="AJ215">
        <v>0.99932422512671926</v>
      </c>
      <c r="AK215">
        <v>0.99954792551640315</v>
      </c>
      <c r="AL215">
        <v>0.99956195387326208</v>
      </c>
      <c r="AM215">
        <v>0.99969889868930595</v>
      </c>
      <c r="AN215">
        <v>0</v>
      </c>
      <c r="AO215">
        <v>0</v>
      </c>
      <c r="AP215">
        <v>0.52245953189139449</v>
      </c>
      <c r="AQ215">
        <v>0.72632454103552091</v>
      </c>
      <c r="AR215">
        <v>0.63985866316456352</v>
      </c>
      <c r="AS215">
        <v>0</v>
      </c>
      <c r="AT215">
        <v>0</v>
      </c>
      <c r="AU215">
        <v>0</v>
      </c>
      <c r="AV215">
        <v>0</v>
      </c>
      <c r="AW215">
        <v>0.52245953189139449</v>
      </c>
      <c r="AX215">
        <v>0.72632454103552091</v>
      </c>
      <c r="AY215">
        <v>0.63985866316456352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266014000</v>
      </c>
      <c r="BM215">
        <v>177342697</v>
      </c>
      <c r="BN215">
        <v>88671349</v>
      </c>
      <c r="BO215">
        <v>173000000</v>
      </c>
      <c r="BP215">
        <v>200971012</v>
      </c>
      <c r="BQ215">
        <v>190000000</v>
      </c>
      <c r="BR215">
        <v>210000000</v>
      </c>
      <c r="BS215">
        <v>250000000</v>
      </c>
      <c r="BT215">
        <v>266014000</v>
      </c>
      <c r="BU215">
        <v>177342697</v>
      </c>
      <c r="BV215">
        <v>88671349</v>
      </c>
      <c r="BW215">
        <v>173000000</v>
      </c>
      <c r="BX215">
        <v>200971012</v>
      </c>
      <c r="BY215">
        <v>190000000</v>
      </c>
      <c r="BZ215">
        <v>210000000</v>
      </c>
      <c r="CA215">
        <v>250000000</v>
      </c>
      <c r="CB215">
        <v>0</v>
      </c>
      <c r="CC215">
        <v>0</v>
      </c>
      <c r="CD215">
        <v>88671349</v>
      </c>
      <c r="CE215">
        <v>88671348</v>
      </c>
      <c r="CF215">
        <v>88671348</v>
      </c>
      <c r="CG215">
        <v>0</v>
      </c>
      <c r="CH215">
        <v>0</v>
      </c>
      <c r="CI215">
        <v>0</v>
      </c>
      <c r="CJ215">
        <v>0</v>
      </c>
      <c r="CK215">
        <v>88671349</v>
      </c>
      <c r="CL215">
        <v>88671348</v>
      </c>
      <c r="CM215">
        <v>88671348</v>
      </c>
      <c r="CN215">
        <v>0</v>
      </c>
      <c r="CO215">
        <v>0</v>
      </c>
      <c r="CP215">
        <v>0</v>
      </c>
      <c r="CQ215">
        <v>0</v>
      </c>
      <c r="CR215">
        <v>266014000</v>
      </c>
      <c r="CS215">
        <v>177342697</v>
      </c>
      <c r="CT215">
        <v>177342698</v>
      </c>
      <c r="CU215">
        <v>261671348</v>
      </c>
      <c r="CV215">
        <v>289642360</v>
      </c>
      <c r="CW215">
        <v>190000000</v>
      </c>
      <c r="CX215">
        <v>210000000</v>
      </c>
      <c r="CY215">
        <v>250000000</v>
      </c>
      <c r="CZ215">
        <v>266014000</v>
      </c>
      <c r="DA215">
        <v>266014046</v>
      </c>
      <c r="DB215">
        <v>177342697</v>
      </c>
      <c r="DC215">
        <v>261671348</v>
      </c>
      <c r="DD215">
        <v>200971012</v>
      </c>
      <c r="DE215">
        <v>190000000</v>
      </c>
      <c r="DF215">
        <v>210000000</v>
      </c>
      <c r="DG215">
        <v>250000000</v>
      </c>
      <c r="DH215">
        <v>0.96287689579035007</v>
      </c>
      <c r="DI215">
        <v>0.65544686261958052</v>
      </c>
      <c r="DJ215">
        <v>0.66866458876795709</v>
      </c>
      <c r="DK215">
        <v>1.0000357025467428</v>
      </c>
      <c r="DL215">
        <v>1.1138854827604148</v>
      </c>
      <c r="DM215">
        <v>0.7347681129650131</v>
      </c>
      <c r="DN215">
        <v>0.80943480289819292</v>
      </c>
      <c r="DO215">
        <v>0.96346865611588073</v>
      </c>
      <c r="DP215">
        <v>0.96287689579035007</v>
      </c>
      <c r="DQ215">
        <v>0.98317029577733761</v>
      </c>
      <c r="DR215">
        <v>0.66866458499749126</v>
      </c>
      <c r="DS215">
        <v>1.0000357025467428</v>
      </c>
      <c r="DT215">
        <v>0.77287967382419176</v>
      </c>
      <c r="DU215" s="42">
        <v>0.7347681129650131</v>
      </c>
      <c r="DV215">
        <v>0.80943480289819292</v>
      </c>
      <c r="DW215">
        <v>0.96346865611588073</v>
      </c>
      <c r="DX215" s="42">
        <v>0.22870054315086763</v>
      </c>
      <c r="DY215">
        <v>0.81765185378206284</v>
      </c>
      <c r="DZ215">
        <v>0.50258553423353125</v>
      </c>
      <c r="EA215">
        <v>0.43353238785629211</v>
      </c>
      <c r="EB215">
        <v>0.36597647230948016</v>
      </c>
      <c r="EC215">
        <v>0.42001708515467945</v>
      </c>
      <c r="ED215">
        <v>0.38857127177259665</v>
      </c>
      <c r="EE215">
        <v>0.40726755228567824</v>
      </c>
      <c r="EF215">
        <v>0.44600495300393778</v>
      </c>
      <c r="EG215">
        <v>1.8191824455551862E-9</v>
      </c>
      <c r="EH215">
        <v>1.6023069924575568E-9</v>
      </c>
      <c r="EI215">
        <v>1.1439483393489667E-9</v>
      </c>
      <c r="EJ215">
        <v>1.4868429837667535E-9</v>
      </c>
      <c r="EK215">
        <v>1.4943390830168872E-9</v>
      </c>
      <c r="EL215">
        <v>1.5749853203411977E-9</v>
      </c>
      <c r="EM215">
        <v>1.7191044344112389E-9</v>
      </c>
      <c r="EN215">
        <v>1.8991607567517374E-9</v>
      </c>
    </row>
    <row r="216" spans="1:144" x14ac:dyDescent="0.25">
      <c r="A216" t="s">
        <v>261</v>
      </c>
      <c r="B216" s="14">
        <v>0.28978791217253524</v>
      </c>
      <c r="C216" s="14">
        <v>0.20823272599518997</v>
      </c>
      <c r="D216" s="14">
        <v>0.21118647465695292</v>
      </c>
      <c r="E216" s="14">
        <v>0.46871548830865467</v>
      </c>
      <c r="F216" s="14">
        <v>1.4184843653399542E-2</v>
      </c>
      <c r="G216" s="14">
        <v>0.26048276231346468</v>
      </c>
      <c r="H216">
        <v>7658000</v>
      </c>
      <c r="I216">
        <v>7657500</v>
      </c>
      <c r="J216">
        <v>9878610</v>
      </c>
      <c r="K216">
        <v>14933831</v>
      </c>
      <c r="L216">
        <v>21671230</v>
      </c>
      <c r="M216">
        <v>24005521</v>
      </c>
      <c r="N216">
        <v>26573316</v>
      </c>
      <c r="O216">
        <v>19891980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</v>
      </c>
      <c r="V216">
        <v>1</v>
      </c>
      <c r="W216">
        <v>1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1</v>
      </c>
      <c r="AD216">
        <v>1</v>
      </c>
      <c r="AE216">
        <v>1</v>
      </c>
      <c r="AF216">
        <v>0</v>
      </c>
      <c r="AG216">
        <v>0</v>
      </c>
      <c r="AH216">
        <v>0</v>
      </c>
      <c r="AI216">
        <v>0</v>
      </c>
      <c r="AJ216">
        <v>1</v>
      </c>
      <c r="AK216">
        <v>1</v>
      </c>
      <c r="AL216">
        <v>1</v>
      </c>
      <c r="AM216">
        <v>1</v>
      </c>
      <c r="AN216">
        <v>13.566798941798941</v>
      </c>
      <c r="AO216">
        <v>4.820673076923077</v>
      </c>
      <c r="AP216">
        <v>5.674717262513493</v>
      </c>
      <c r="AQ216">
        <v>1</v>
      </c>
      <c r="AR216">
        <v>0.80200426064291686</v>
      </c>
      <c r="AS216">
        <v>0.48115151344813711</v>
      </c>
      <c r="AT216">
        <v>0.59990868471163061</v>
      </c>
      <c r="AU216">
        <v>0.45627858536523619</v>
      </c>
      <c r="AV216">
        <v>4.820673076923077</v>
      </c>
      <c r="AW216">
        <v>5.674717262513493</v>
      </c>
      <c r="AX216">
        <v>1</v>
      </c>
      <c r="AY216">
        <v>0.80200426064291686</v>
      </c>
      <c r="AZ216">
        <v>0.48115151344813711</v>
      </c>
      <c r="BA216">
        <v>0.59990868471163061</v>
      </c>
      <c r="BB216">
        <v>0.45627858536523619</v>
      </c>
      <c r="BC216">
        <v>1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33898305</v>
      </c>
      <c r="BQ216">
        <v>33898305</v>
      </c>
      <c r="BR216">
        <v>42533092</v>
      </c>
      <c r="BS216">
        <v>72711597</v>
      </c>
      <c r="BT216">
        <v>0</v>
      </c>
      <c r="BU216">
        <v>0</v>
      </c>
      <c r="BV216">
        <v>0</v>
      </c>
      <c r="BW216">
        <v>0</v>
      </c>
      <c r="BX216">
        <v>33898305</v>
      </c>
      <c r="BY216">
        <v>33898305</v>
      </c>
      <c r="BZ216">
        <v>42533092</v>
      </c>
      <c r="CA216">
        <v>72711597</v>
      </c>
      <c r="CB216">
        <v>1512000</v>
      </c>
      <c r="CC216">
        <v>4160000</v>
      </c>
      <c r="CD216">
        <v>5353641</v>
      </c>
      <c r="CE216">
        <v>33721224</v>
      </c>
      <c r="CF216">
        <v>31077305</v>
      </c>
      <c r="CG216">
        <v>6299915</v>
      </c>
      <c r="CH216">
        <v>18330613</v>
      </c>
      <c r="CI216">
        <v>22059834</v>
      </c>
      <c r="CJ216">
        <v>4160000</v>
      </c>
      <c r="CK216">
        <v>5353641</v>
      </c>
      <c r="CL216">
        <v>33721224</v>
      </c>
      <c r="CM216">
        <v>31077305</v>
      </c>
      <c r="CN216">
        <v>6299915</v>
      </c>
      <c r="CO216">
        <v>18330613</v>
      </c>
      <c r="CP216">
        <v>22059834</v>
      </c>
      <c r="CQ216">
        <v>13835198</v>
      </c>
      <c r="CR216">
        <v>1512000</v>
      </c>
      <c r="CS216">
        <v>4160000</v>
      </c>
      <c r="CT216">
        <v>5353641</v>
      </c>
      <c r="CU216">
        <v>33721224</v>
      </c>
      <c r="CV216">
        <v>64975610</v>
      </c>
      <c r="CW216">
        <v>40198220</v>
      </c>
      <c r="CX216">
        <v>60863705</v>
      </c>
      <c r="CY216">
        <v>94771431</v>
      </c>
      <c r="CZ216">
        <v>4160000</v>
      </c>
      <c r="DA216">
        <v>5353641</v>
      </c>
      <c r="DB216">
        <v>33721224</v>
      </c>
      <c r="DC216">
        <v>31077305</v>
      </c>
      <c r="DD216">
        <v>40198220</v>
      </c>
      <c r="DE216">
        <v>52228918</v>
      </c>
      <c r="DF216">
        <v>64592926</v>
      </c>
      <c r="DG216">
        <v>86546795</v>
      </c>
      <c r="DH216">
        <v>0.19744058500914077</v>
      </c>
      <c r="DI216">
        <v>0.54325824355207308</v>
      </c>
      <c r="DJ216">
        <v>0.54194274295675204</v>
      </c>
      <c r="DK216">
        <v>2.2580424272914299</v>
      </c>
      <c r="DL216">
        <v>2.9982428316251548</v>
      </c>
      <c r="DM216">
        <v>1.6745406192183874</v>
      </c>
      <c r="DN216">
        <v>2.2904068502402937</v>
      </c>
      <c r="DO216">
        <v>4.7643035534924127</v>
      </c>
      <c r="DP216">
        <v>0.54322277357012272</v>
      </c>
      <c r="DQ216">
        <v>0.69913692458374144</v>
      </c>
      <c r="DR216">
        <v>3.4135595999842083</v>
      </c>
      <c r="DS216">
        <v>2.0810001800609634</v>
      </c>
      <c r="DT216">
        <v>1.8549117885786823</v>
      </c>
      <c r="DU216" s="42">
        <v>2.1757044139970967</v>
      </c>
      <c r="DV216">
        <v>2.4307439086638643</v>
      </c>
      <c r="DW216">
        <v>4.3508386294375923</v>
      </c>
      <c r="DX216" s="42">
        <v>2.1751342154404956</v>
      </c>
      <c r="DY216">
        <v>3.7065182751942732E-2</v>
      </c>
      <c r="DZ216">
        <v>7.533911657641669E-2</v>
      </c>
      <c r="EA216">
        <v>7.5389258349346414E-2</v>
      </c>
      <c r="EB216">
        <v>0.47323693852412185</v>
      </c>
      <c r="EC216">
        <v>0.49697575700984886</v>
      </c>
      <c r="ED216">
        <v>0.46808696751614393</v>
      </c>
      <c r="EE216">
        <v>0.43233376931271561</v>
      </c>
      <c r="EF216">
        <v>0.41054316582577138</v>
      </c>
      <c r="EG216">
        <v>4.7425600799046885E-8</v>
      </c>
      <c r="EH216">
        <v>5.5868459126754892E-8</v>
      </c>
      <c r="EI216">
        <v>2.1479850634666718E-9</v>
      </c>
      <c r="EJ216">
        <v>4.4546537418399043E-9</v>
      </c>
      <c r="EK216">
        <v>2.1091009061115931E-8</v>
      </c>
      <c r="EL216">
        <v>1.800976405855618E-8</v>
      </c>
      <c r="EM216">
        <v>1.5449451842057327E-8</v>
      </c>
      <c r="EN216">
        <v>3.4063668560108332E-8</v>
      </c>
    </row>
    <row r="217" spans="1:144" x14ac:dyDescent="0.25">
      <c r="A217" t="s">
        <v>262</v>
      </c>
      <c r="B217" s="14">
        <v>0.33707583821130227</v>
      </c>
      <c r="C217" s="14">
        <v>0.32776092930524514</v>
      </c>
      <c r="D217" s="14">
        <v>0.34877259174463027</v>
      </c>
      <c r="E217" s="14">
        <v>0.34996716141468726</v>
      </c>
      <c r="F217" s="14">
        <v>6.410667215254591E-2</v>
      </c>
      <c r="G217" s="14">
        <v>2.2206232109442114E-2</v>
      </c>
      <c r="H217">
        <v>4487000</v>
      </c>
      <c r="I217">
        <v>4760052</v>
      </c>
      <c r="J217">
        <v>4768203</v>
      </c>
      <c r="K217">
        <v>4815591</v>
      </c>
      <c r="L217">
        <v>4823435</v>
      </c>
      <c r="M217">
        <v>4865782</v>
      </c>
      <c r="N217">
        <v>4901757</v>
      </c>
      <c r="O217">
        <v>4804373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1</v>
      </c>
      <c r="AL217">
        <v>1</v>
      </c>
      <c r="AM217">
        <v>1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6300000</v>
      </c>
      <c r="BM217">
        <v>6300000</v>
      </c>
      <c r="BN217">
        <v>6300000</v>
      </c>
      <c r="BO217">
        <v>6300000</v>
      </c>
      <c r="BP217">
        <v>6300000</v>
      </c>
      <c r="BQ217">
        <v>6300000</v>
      </c>
      <c r="BR217">
        <v>6300000</v>
      </c>
      <c r="BS217">
        <v>6300000</v>
      </c>
      <c r="BT217">
        <v>6300000</v>
      </c>
      <c r="BU217">
        <v>6300000</v>
      </c>
      <c r="BV217">
        <v>6300000</v>
      </c>
      <c r="BW217">
        <v>6300000</v>
      </c>
      <c r="BX217">
        <v>6300000</v>
      </c>
      <c r="BY217">
        <v>6300000</v>
      </c>
      <c r="BZ217">
        <v>6300000</v>
      </c>
      <c r="CA217">
        <v>6300000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6300000</v>
      </c>
      <c r="CS217">
        <v>6300000</v>
      </c>
      <c r="CT217">
        <v>6300000</v>
      </c>
      <c r="CU217">
        <v>6300000</v>
      </c>
      <c r="CV217">
        <v>6300000</v>
      </c>
      <c r="CW217">
        <v>6300000</v>
      </c>
      <c r="CX217">
        <v>6300000</v>
      </c>
      <c r="CY217">
        <v>6300000</v>
      </c>
      <c r="CZ217">
        <v>6300000</v>
      </c>
      <c r="DA217">
        <v>6300000</v>
      </c>
      <c r="DB217">
        <v>6300000</v>
      </c>
      <c r="DC217">
        <v>6300000</v>
      </c>
      <c r="DD217">
        <v>6300000</v>
      </c>
      <c r="DE217">
        <v>6300000</v>
      </c>
      <c r="DF217">
        <v>6300000</v>
      </c>
      <c r="DG217">
        <v>6300000</v>
      </c>
      <c r="DH217">
        <v>1.4040561622464898</v>
      </c>
      <c r="DI217">
        <v>1.3235149531979902</v>
      </c>
      <c r="DJ217">
        <v>1.321252471843166</v>
      </c>
      <c r="DK217">
        <v>1.3082506383951626</v>
      </c>
      <c r="DL217">
        <v>1.3061231259465504</v>
      </c>
      <c r="DM217">
        <v>1.2947559097386607</v>
      </c>
      <c r="DN217">
        <v>1.2852534305556151</v>
      </c>
      <c r="DO217">
        <v>1.3113053461918964</v>
      </c>
      <c r="DP217">
        <v>1.4040561622464898</v>
      </c>
      <c r="DQ217">
        <v>1.3235149531979902</v>
      </c>
      <c r="DR217">
        <v>1.321252471843166</v>
      </c>
      <c r="DS217">
        <v>1.3082506383951626</v>
      </c>
      <c r="DT217">
        <v>1.3061231259465504</v>
      </c>
      <c r="DU217" s="42">
        <v>1.2947559097386607</v>
      </c>
      <c r="DV217">
        <v>1.2852534305556151</v>
      </c>
      <c r="DW217">
        <v>1.3113053461918964</v>
      </c>
      <c r="DX217" s="42">
        <v>1.65494364532357E-2</v>
      </c>
      <c r="DY217">
        <v>0.54940263364437081</v>
      </c>
      <c r="DZ217">
        <v>0.52249260154622978</v>
      </c>
      <c r="EA217">
        <v>0.49147041394914731</v>
      </c>
      <c r="EB217">
        <v>0.44502088384114336</v>
      </c>
      <c r="EC217">
        <v>0.47168956657119571</v>
      </c>
      <c r="ED217">
        <v>0.46286238359286563</v>
      </c>
      <c r="EE217">
        <v>0.46034608087652235</v>
      </c>
      <c r="EF217">
        <v>0.49874300928548654</v>
      </c>
      <c r="EG217">
        <v>1.1644586617923551E-7</v>
      </c>
      <c r="EH217">
        <v>1.03248959034302E-7</v>
      </c>
      <c r="EI217">
        <v>9.3330943301101759E-8</v>
      </c>
      <c r="EJ217">
        <v>9.7950504220810215E-8</v>
      </c>
      <c r="EK217">
        <v>9.5961152911330957E-8</v>
      </c>
      <c r="EL217">
        <v>9.4608858530144248E-8</v>
      </c>
      <c r="EM217">
        <v>1.0174780375393691E-7</v>
      </c>
      <c r="EN217">
        <v>1.0391660476379545E-7</v>
      </c>
    </row>
    <row r="218" spans="1:144" x14ac:dyDescent="0.25">
      <c r="A218" t="s">
        <v>263</v>
      </c>
      <c r="B218" s="14">
        <v>0.36111389380628101</v>
      </c>
      <c r="C218" s="14">
        <v>0.29934472652481936</v>
      </c>
      <c r="D218" s="14">
        <v>0.25681226116503386</v>
      </c>
      <c r="E218" s="14">
        <v>0.2693815502220806</v>
      </c>
      <c r="F218" s="14">
        <v>-0.14208523348166963</v>
      </c>
      <c r="G218" s="14">
        <v>-2.9963176302738759E-2</v>
      </c>
      <c r="H218">
        <v>4887174</v>
      </c>
      <c r="I218">
        <v>6090509</v>
      </c>
      <c r="J218">
        <v>7409543</v>
      </c>
      <c r="K218">
        <v>4695926</v>
      </c>
      <c r="L218">
        <v>4263895</v>
      </c>
      <c r="M218">
        <v>4852835</v>
      </c>
      <c r="N218">
        <v>7778775</v>
      </c>
      <c r="O218">
        <v>9944277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1</v>
      </c>
      <c r="V218">
        <v>1</v>
      </c>
      <c r="W218">
        <v>1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1</v>
      </c>
      <c r="AD218">
        <v>1</v>
      </c>
      <c r="AE218">
        <v>1</v>
      </c>
      <c r="AF218">
        <v>0</v>
      </c>
      <c r="AG218">
        <v>0</v>
      </c>
      <c r="AH218">
        <v>0</v>
      </c>
      <c r="AI218">
        <v>0</v>
      </c>
      <c r="AJ218">
        <v>1</v>
      </c>
      <c r="AK218">
        <v>1</v>
      </c>
      <c r="AL218">
        <v>1</v>
      </c>
      <c r="AM218">
        <v>1</v>
      </c>
      <c r="AN218">
        <v>0.91553952509768566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4639323</v>
      </c>
      <c r="BQ218">
        <v>4639323</v>
      </c>
      <c r="BR218">
        <v>4639323</v>
      </c>
      <c r="BS218">
        <v>4639323</v>
      </c>
      <c r="BT218">
        <v>0</v>
      </c>
      <c r="BU218">
        <v>0</v>
      </c>
      <c r="BV218">
        <v>0</v>
      </c>
      <c r="BW218">
        <v>0</v>
      </c>
      <c r="BX218">
        <v>4639323</v>
      </c>
      <c r="BY218">
        <v>4639323</v>
      </c>
      <c r="BZ218">
        <v>4639323</v>
      </c>
      <c r="CA218">
        <v>4639323</v>
      </c>
      <c r="CB218">
        <v>3046000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3046000</v>
      </c>
      <c r="CS218">
        <v>0</v>
      </c>
      <c r="CT218">
        <v>0</v>
      </c>
      <c r="CU218">
        <v>0</v>
      </c>
      <c r="CV218">
        <v>4639323</v>
      </c>
      <c r="CW218">
        <v>4639323</v>
      </c>
      <c r="CX218">
        <v>4639323</v>
      </c>
      <c r="CY218">
        <v>4639323</v>
      </c>
      <c r="CZ218">
        <v>0</v>
      </c>
      <c r="DA218">
        <v>0</v>
      </c>
      <c r="DB218">
        <v>0</v>
      </c>
      <c r="DC218">
        <v>0</v>
      </c>
      <c r="DD218">
        <v>4639323</v>
      </c>
      <c r="DE218">
        <v>4639323</v>
      </c>
      <c r="DF218">
        <v>4639323</v>
      </c>
      <c r="DG218">
        <v>4639323</v>
      </c>
      <c r="DH218">
        <v>0.62326407858611133</v>
      </c>
      <c r="DI218">
        <v>0</v>
      </c>
      <c r="DJ218">
        <v>0</v>
      </c>
      <c r="DK218">
        <v>0</v>
      </c>
      <c r="DL218">
        <v>1.0880481343935533</v>
      </c>
      <c r="DM218">
        <v>0.95600262526955893</v>
      </c>
      <c r="DN218">
        <v>0.5964079176991236</v>
      </c>
      <c r="DO218">
        <v>0.46653195601852199</v>
      </c>
      <c r="DP218">
        <v>0</v>
      </c>
      <c r="DQ218">
        <v>0</v>
      </c>
      <c r="DR218">
        <v>0</v>
      </c>
      <c r="DS218">
        <v>0</v>
      </c>
      <c r="DT218">
        <v>1.0880481343935533</v>
      </c>
      <c r="DU218" s="42">
        <v>0.95600262526955893</v>
      </c>
      <c r="DV218">
        <v>0.5964079176991236</v>
      </c>
      <c r="DW218">
        <v>0.46653195601852199</v>
      </c>
      <c r="DX218" s="42">
        <v>-0.48947066925103694</v>
      </c>
      <c r="DY218">
        <v>0.6081054102615292</v>
      </c>
      <c r="DZ218">
        <v>0</v>
      </c>
      <c r="EA218">
        <v>0</v>
      </c>
      <c r="EB218">
        <v>0</v>
      </c>
      <c r="EC218">
        <v>0</v>
      </c>
      <c r="ED218">
        <v>0.59906245956706772</v>
      </c>
      <c r="EE218">
        <v>0.61513549607111051</v>
      </c>
      <c r="EF218">
        <v>0.58339268711152825</v>
      </c>
      <c r="EG218">
        <v>0</v>
      </c>
      <c r="EH218">
        <v>0</v>
      </c>
      <c r="EI218">
        <v>0</v>
      </c>
      <c r="EJ218">
        <v>0</v>
      </c>
      <c r="EK218">
        <v>1.4049653182526016E-7</v>
      </c>
      <c r="EL218">
        <v>1.2675796644046429E-7</v>
      </c>
      <c r="EM218">
        <v>7.49980153830813E-8</v>
      </c>
      <c r="EN218">
        <v>6.3347815569123419E-8</v>
      </c>
    </row>
    <row r="219" spans="1:144" x14ac:dyDescent="0.25">
      <c r="A219" t="s">
        <v>264</v>
      </c>
      <c r="B219" s="14">
        <v>0.12113157726698265</v>
      </c>
      <c r="C219" s="14">
        <v>9.9169209631070662E-2</v>
      </c>
      <c r="D219" s="14">
        <v>0.19964635407850964</v>
      </c>
      <c r="E219" s="14">
        <v>7.842110586107523E-2</v>
      </c>
      <c r="F219" s="14">
        <v>1.0131889204445019</v>
      </c>
      <c r="G219" s="14">
        <v>-2.0748103769995432E-2</v>
      </c>
      <c r="H219">
        <v>6127000</v>
      </c>
      <c r="I219">
        <v>6471105</v>
      </c>
      <c r="J219">
        <v>6564306</v>
      </c>
      <c r="K219">
        <v>5910510</v>
      </c>
      <c r="L219">
        <v>7214257</v>
      </c>
      <c r="M219">
        <v>7955940</v>
      </c>
      <c r="N219">
        <v>9103975</v>
      </c>
      <c r="O219">
        <v>7500000</v>
      </c>
      <c r="P219">
        <v>0</v>
      </c>
      <c r="Q219">
        <v>0</v>
      </c>
      <c r="R219">
        <v>0</v>
      </c>
      <c r="S219">
        <v>0</v>
      </c>
      <c r="T219">
        <v>1</v>
      </c>
      <c r="U219">
        <v>1</v>
      </c>
      <c r="V219">
        <v>1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1</v>
      </c>
      <c r="AC219">
        <v>1</v>
      </c>
      <c r="AD219">
        <v>1</v>
      </c>
      <c r="AE219">
        <v>0</v>
      </c>
      <c r="AF219">
        <v>0</v>
      </c>
      <c r="AG219">
        <v>0</v>
      </c>
      <c r="AH219">
        <v>0</v>
      </c>
      <c r="AI219">
        <v>1</v>
      </c>
      <c r="AJ219">
        <v>1</v>
      </c>
      <c r="AK219">
        <v>1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1</v>
      </c>
      <c r="BK219">
        <v>0</v>
      </c>
      <c r="BL219">
        <v>0</v>
      </c>
      <c r="BM219">
        <v>0</v>
      </c>
      <c r="BN219">
        <v>0</v>
      </c>
      <c r="BO219">
        <v>2000000</v>
      </c>
      <c r="BP219">
        <v>2000000</v>
      </c>
      <c r="BQ219">
        <v>2000000</v>
      </c>
      <c r="BR219">
        <v>3000000</v>
      </c>
      <c r="BS219">
        <v>0</v>
      </c>
      <c r="BT219">
        <v>0</v>
      </c>
      <c r="BU219">
        <v>0</v>
      </c>
      <c r="BV219">
        <v>0</v>
      </c>
      <c r="BW219">
        <v>2000000</v>
      </c>
      <c r="BX219">
        <v>2000000</v>
      </c>
      <c r="BY219">
        <v>2000000</v>
      </c>
      <c r="BZ219">
        <v>3000000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2000000</v>
      </c>
      <c r="CV219">
        <v>2000000</v>
      </c>
      <c r="CW219">
        <v>2000000</v>
      </c>
      <c r="CX219">
        <v>3000000</v>
      </c>
      <c r="CY219">
        <v>0</v>
      </c>
      <c r="CZ219">
        <v>0</v>
      </c>
      <c r="DA219">
        <v>0</v>
      </c>
      <c r="DB219">
        <v>0</v>
      </c>
      <c r="DC219">
        <v>2000000</v>
      </c>
      <c r="DD219">
        <v>2000000</v>
      </c>
      <c r="DE219">
        <v>2000000</v>
      </c>
      <c r="DF219">
        <v>3000000</v>
      </c>
      <c r="DG219">
        <v>0</v>
      </c>
      <c r="DH219">
        <v>0</v>
      </c>
      <c r="DI219">
        <v>0</v>
      </c>
      <c r="DJ219">
        <v>0</v>
      </c>
      <c r="DK219">
        <v>0.3383802751370017</v>
      </c>
      <c r="DL219">
        <v>0.27722882619790229</v>
      </c>
      <c r="DM219">
        <v>0.25138450013449071</v>
      </c>
      <c r="DN219">
        <v>0.32952638819856162</v>
      </c>
      <c r="DO219">
        <v>0</v>
      </c>
      <c r="DP219">
        <v>0</v>
      </c>
      <c r="DQ219">
        <v>0</v>
      </c>
      <c r="DR219">
        <v>0</v>
      </c>
      <c r="DS219">
        <v>0.3383802751370017</v>
      </c>
      <c r="DT219">
        <v>0.27722882619790229</v>
      </c>
      <c r="DU219" s="42">
        <v>0.25138450013449071</v>
      </c>
      <c r="DV219">
        <v>0.32952638819856162</v>
      </c>
      <c r="DW219">
        <v>0</v>
      </c>
      <c r="DX219" s="42">
        <v>-0.25138450013449071</v>
      </c>
      <c r="DY219">
        <v>0</v>
      </c>
      <c r="DZ219">
        <v>0</v>
      </c>
      <c r="EA219">
        <v>0</v>
      </c>
      <c r="EB219">
        <v>0</v>
      </c>
      <c r="EC219">
        <v>0.20231615581500129</v>
      </c>
      <c r="ED219">
        <v>0.11331653415714453</v>
      </c>
      <c r="EE219">
        <v>9.8992778179853441E-2</v>
      </c>
      <c r="EF219">
        <v>0</v>
      </c>
      <c r="EG219">
        <v>0</v>
      </c>
      <c r="EH219">
        <v>0</v>
      </c>
      <c r="EI219">
        <v>0</v>
      </c>
      <c r="EJ219">
        <v>3.4229898234670323E-8</v>
      </c>
      <c r="EK219">
        <v>1.5707304876599841E-8</v>
      </c>
      <c r="EL219">
        <v>1.2442625029833489E-8</v>
      </c>
      <c r="EM219">
        <v>2.1305371471822823E-8</v>
      </c>
      <c r="EN219">
        <v>0</v>
      </c>
    </row>
    <row r="220" spans="1:144" x14ac:dyDescent="0.25">
      <c r="A220" t="s">
        <v>265</v>
      </c>
      <c r="B220" s="14">
        <v>4.0369130305875987E-2</v>
      </c>
      <c r="C220" s="14">
        <v>6.1054904597081704E-2</v>
      </c>
      <c r="D220" s="14">
        <v>5.9017167369027547E-2</v>
      </c>
      <c r="E220" s="14">
        <v>4.9440942919759069E-2</v>
      </c>
      <c r="F220" s="14">
        <v>-3.3375487874426325E-2</v>
      </c>
      <c r="G220" s="14">
        <v>-1.1613961677322635E-2</v>
      </c>
      <c r="H220">
        <v>1712889</v>
      </c>
      <c r="I220">
        <v>1792159</v>
      </c>
      <c r="J220">
        <v>1969615</v>
      </c>
      <c r="K220">
        <v>2276606</v>
      </c>
      <c r="L220">
        <v>1735338</v>
      </c>
      <c r="M220">
        <v>1911038</v>
      </c>
      <c r="N220">
        <v>1911038</v>
      </c>
      <c r="O220">
        <v>1911038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1</v>
      </c>
      <c r="W220">
        <v>1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1</v>
      </c>
      <c r="AD220">
        <v>1</v>
      </c>
      <c r="AE220">
        <v>1</v>
      </c>
      <c r="AF220">
        <v>0</v>
      </c>
      <c r="AG220">
        <v>0</v>
      </c>
      <c r="AH220">
        <v>0</v>
      </c>
      <c r="AI220">
        <v>0</v>
      </c>
      <c r="AJ220">
        <v>1</v>
      </c>
      <c r="AK220">
        <v>1</v>
      </c>
      <c r="AL220">
        <v>1</v>
      </c>
      <c r="AM220">
        <v>1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220000</v>
      </c>
      <c r="BQ220">
        <v>220000</v>
      </c>
      <c r="BR220">
        <v>220000</v>
      </c>
      <c r="BS220">
        <v>220000</v>
      </c>
      <c r="BT220">
        <v>0</v>
      </c>
      <c r="BU220">
        <v>0</v>
      </c>
      <c r="BV220">
        <v>0</v>
      </c>
      <c r="BW220">
        <v>0</v>
      </c>
      <c r="BX220">
        <v>220000</v>
      </c>
      <c r="BY220">
        <v>220000</v>
      </c>
      <c r="BZ220">
        <v>220000</v>
      </c>
      <c r="CA220">
        <v>220000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220000</v>
      </c>
      <c r="CW220">
        <v>220000</v>
      </c>
      <c r="CX220">
        <v>220000</v>
      </c>
      <c r="CY220">
        <v>220000</v>
      </c>
      <c r="CZ220">
        <v>0</v>
      </c>
      <c r="DA220">
        <v>0</v>
      </c>
      <c r="DB220">
        <v>0</v>
      </c>
      <c r="DC220">
        <v>0</v>
      </c>
      <c r="DD220">
        <v>220000</v>
      </c>
      <c r="DE220">
        <v>220000</v>
      </c>
      <c r="DF220">
        <v>220000</v>
      </c>
      <c r="DG220">
        <v>220000</v>
      </c>
      <c r="DH220">
        <v>0</v>
      </c>
      <c r="DI220">
        <v>0</v>
      </c>
      <c r="DJ220">
        <v>0</v>
      </c>
      <c r="DK220">
        <v>0</v>
      </c>
      <c r="DL220">
        <v>0.12677645507676313</v>
      </c>
      <c r="DM220">
        <v>0.11512068310520251</v>
      </c>
      <c r="DN220">
        <v>0.11512068310520251</v>
      </c>
      <c r="DO220">
        <v>0.11512068310520251</v>
      </c>
      <c r="DP220">
        <v>0</v>
      </c>
      <c r="DQ220">
        <v>0</v>
      </c>
      <c r="DR220">
        <v>0</v>
      </c>
      <c r="DS220">
        <v>0</v>
      </c>
      <c r="DT220">
        <v>0.12677645507676313</v>
      </c>
      <c r="DU220" s="42">
        <v>0.11512068310520251</v>
      </c>
      <c r="DV220">
        <v>0.11512068310520251</v>
      </c>
      <c r="DW220">
        <v>0.11512068310520251</v>
      </c>
      <c r="DX220" s="42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4.8104591627002244E-2</v>
      </c>
      <c r="EE220">
        <v>5.1772563130169168E-2</v>
      </c>
      <c r="EF220">
        <v>8.1686878599560156E-2</v>
      </c>
      <c r="EG220">
        <v>0</v>
      </c>
      <c r="EH220">
        <v>0</v>
      </c>
      <c r="EI220">
        <v>0</v>
      </c>
      <c r="EJ220">
        <v>0</v>
      </c>
      <c r="EK220">
        <v>2.77205890881213E-8</v>
      </c>
      <c r="EL220">
        <v>2.7091331062055891E-8</v>
      </c>
      <c r="EM220">
        <v>4.2744769386877791E-8</v>
      </c>
      <c r="EN220">
        <v>4.8206598345861241E-8</v>
      </c>
    </row>
    <row r="221" spans="1:144" x14ac:dyDescent="0.25">
      <c r="A221" t="s">
        <v>266</v>
      </c>
      <c r="B221" s="14">
        <v>0.27148801914492443</v>
      </c>
      <c r="C221" s="14">
        <v>0.26849938728842504</v>
      </c>
      <c r="D221" s="14">
        <v>0.17397940608200549</v>
      </c>
      <c r="E221" s="14">
        <v>0.16563920773128149</v>
      </c>
      <c r="F221" s="14">
        <v>-0.352030528490127</v>
      </c>
      <c r="G221" s="14">
        <v>-0.10286017955714355</v>
      </c>
      <c r="H221">
        <v>1272500</v>
      </c>
      <c r="I221">
        <v>1215107</v>
      </c>
      <c r="J221">
        <v>2049724</v>
      </c>
      <c r="K221">
        <v>1962500</v>
      </c>
      <c r="L221">
        <v>1962500</v>
      </c>
      <c r="M221">
        <v>1962500</v>
      </c>
      <c r="N221">
        <v>1962500</v>
      </c>
      <c r="O221">
        <v>1962500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6.666666666666667</v>
      </c>
      <c r="AQ221">
        <v>0</v>
      </c>
      <c r="AR221">
        <v>0</v>
      </c>
      <c r="AS221">
        <v>0</v>
      </c>
      <c r="AT221">
        <v>25.314740740740742</v>
      </c>
      <c r="AU221">
        <v>0</v>
      </c>
      <c r="AV221">
        <v>0</v>
      </c>
      <c r="AW221">
        <v>6.666666666666667</v>
      </c>
      <c r="AX221">
        <v>0</v>
      </c>
      <c r="AY221">
        <v>0</v>
      </c>
      <c r="AZ221">
        <v>0</v>
      </c>
      <c r="BA221">
        <v>25.314740740740742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91.324202189611</v>
      </c>
      <c r="BH221">
        <v>1</v>
      </c>
      <c r="BI221">
        <v>1</v>
      </c>
      <c r="BJ221">
        <v>1.2042146268499576</v>
      </c>
      <c r="BK221">
        <v>1</v>
      </c>
      <c r="BL221">
        <v>0</v>
      </c>
      <c r="BM221">
        <v>0</v>
      </c>
      <c r="BN221">
        <v>0</v>
      </c>
      <c r="BO221">
        <v>21465</v>
      </c>
      <c r="BP221">
        <v>2203564</v>
      </c>
      <c r="BQ221">
        <v>2203564</v>
      </c>
      <c r="BR221">
        <v>2203564</v>
      </c>
      <c r="BS221">
        <v>2653564</v>
      </c>
      <c r="BT221">
        <v>0</v>
      </c>
      <c r="BU221">
        <v>0</v>
      </c>
      <c r="BV221">
        <v>0</v>
      </c>
      <c r="BW221">
        <v>21465</v>
      </c>
      <c r="BX221">
        <v>2203564</v>
      </c>
      <c r="BY221">
        <v>2203564</v>
      </c>
      <c r="BZ221">
        <v>2203564</v>
      </c>
      <c r="CA221">
        <v>2653564</v>
      </c>
      <c r="CB221">
        <v>0</v>
      </c>
      <c r="CC221">
        <v>0</v>
      </c>
      <c r="CD221">
        <v>20250</v>
      </c>
      <c r="CE221">
        <v>0</v>
      </c>
      <c r="CF221">
        <v>0</v>
      </c>
      <c r="CG221">
        <v>0</v>
      </c>
      <c r="CH221">
        <v>54000</v>
      </c>
      <c r="CI221">
        <v>0</v>
      </c>
      <c r="CJ221">
        <v>0</v>
      </c>
      <c r="CK221">
        <v>20250</v>
      </c>
      <c r="CL221">
        <v>0</v>
      </c>
      <c r="CM221">
        <v>0</v>
      </c>
      <c r="CN221">
        <v>0</v>
      </c>
      <c r="CO221">
        <v>54000</v>
      </c>
      <c r="CP221">
        <v>0</v>
      </c>
      <c r="CQ221">
        <v>0</v>
      </c>
      <c r="CR221">
        <v>0</v>
      </c>
      <c r="CS221">
        <v>0</v>
      </c>
      <c r="CT221">
        <v>20250</v>
      </c>
      <c r="CU221">
        <v>21465</v>
      </c>
      <c r="CV221">
        <v>2203564</v>
      </c>
      <c r="CW221">
        <v>2203564</v>
      </c>
      <c r="CX221">
        <v>2257564</v>
      </c>
      <c r="CY221">
        <v>2653564</v>
      </c>
      <c r="CZ221">
        <v>0</v>
      </c>
      <c r="DA221">
        <v>20250</v>
      </c>
      <c r="DB221">
        <v>0</v>
      </c>
      <c r="DC221">
        <v>21465</v>
      </c>
      <c r="DD221">
        <v>2203564</v>
      </c>
      <c r="DE221">
        <v>2257564</v>
      </c>
      <c r="DF221">
        <v>2203564</v>
      </c>
      <c r="DG221">
        <v>2653564</v>
      </c>
      <c r="DH221">
        <v>0</v>
      </c>
      <c r="DI221">
        <v>0</v>
      </c>
      <c r="DJ221">
        <v>9.8793788822299985E-3</v>
      </c>
      <c r="DK221">
        <v>1.0937579617834394E-2</v>
      </c>
      <c r="DL221">
        <v>1.1228351592356689</v>
      </c>
      <c r="DM221">
        <v>1.1228351592356689</v>
      </c>
      <c r="DN221">
        <v>1.1503510828025478</v>
      </c>
      <c r="DO221">
        <v>1.3521345222929937</v>
      </c>
      <c r="DP221">
        <v>0</v>
      </c>
      <c r="DQ221">
        <v>1.6665199031854809E-2</v>
      </c>
      <c r="DR221">
        <v>0</v>
      </c>
      <c r="DS221">
        <v>1.0937579617834394E-2</v>
      </c>
      <c r="DT221">
        <v>1.1228351592356689</v>
      </c>
      <c r="DU221" s="42">
        <v>1.1503510828025478</v>
      </c>
      <c r="DV221">
        <v>1.1228351592356689</v>
      </c>
      <c r="DW221">
        <v>1.3521345222929937</v>
      </c>
      <c r="DX221" s="42">
        <v>0.20178343949044586</v>
      </c>
      <c r="DY221">
        <v>0</v>
      </c>
      <c r="DZ221">
        <v>0</v>
      </c>
      <c r="EA221">
        <v>4.528904474781271E-3</v>
      </c>
      <c r="EB221">
        <v>0</v>
      </c>
      <c r="EC221">
        <v>0</v>
      </c>
      <c r="ED221">
        <v>0</v>
      </c>
      <c r="EE221">
        <v>7.9962613036038254E-3</v>
      </c>
      <c r="EF221">
        <v>0</v>
      </c>
      <c r="EG221">
        <v>0</v>
      </c>
      <c r="EH221">
        <v>2.4847767726251108E-8</v>
      </c>
      <c r="EI221">
        <v>0</v>
      </c>
      <c r="EJ221">
        <v>2.2290657083709126E-9</v>
      </c>
      <c r="EK221">
        <v>1.681408216503234E-7</v>
      </c>
      <c r="EL221">
        <v>1.7034273794394027E-7</v>
      </c>
      <c r="EM221">
        <v>8.1657543816516043E-8</v>
      </c>
      <c r="EN221">
        <v>9.2871350898031819E-8</v>
      </c>
    </row>
    <row r="222" spans="1:144" x14ac:dyDescent="0.25">
      <c r="A222" t="s">
        <v>267</v>
      </c>
      <c r="B222" s="14">
        <v>0.25922975962775652</v>
      </c>
      <c r="C222" s="14">
        <v>0.17784870978811823</v>
      </c>
      <c r="D222" s="14">
        <v>0.26861682655617486</v>
      </c>
      <c r="E222" s="14">
        <v>0.33282634357286611</v>
      </c>
      <c r="F222" s="14">
        <v>0.51036702417573954</v>
      </c>
      <c r="G222" s="14">
        <v>0.15497763378474788</v>
      </c>
      <c r="H222">
        <v>1806000</v>
      </c>
      <c r="I222">
        <v>1669590</v>
      </c>
      <c r="J222">
        <v>1798631</v>
      </c>
      <c r="K222">
        <v>2394603</v>
      </c>
      <c r="L222">
        <v>1155974</v>
      </c>
      <c r="M222">
        <v>1283354</v>
      </c>
      <c r="N222">
        <v>600000</v>
      </c>
      <c r="O222">
        <v>1073836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1</v>
      </c>
      <c r="V222">
        <v>1</v>
      </c>
      <c r="W222">
        <v>1</v>
      </c>
      <c r="X222">
        <v>0</v>
      </c>
      <c r="Y222">
        <v>0</v>
      </c>
      <c r="Z222">
        <v>0</v>
      </c>
      <c r="AA222">
        <v>0</v>
      </c>
      <c r="AB222">
        <v>1</v>
      </c>
      <c r="AC222">
        <v>1</v>
      </c>
      <c r="AD222">
        <v>1</v>
      </c>
      <c r="AE222">
        <v>1</v>
      </c>
      <c r="AF222">
        <v>0</v>
      </c>
      <c r="AG222">
        <v>0</v>
      </c>
      <c r="AH222">
        <v>0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119.75</v>
      </c>
      <c r="AO222">
        <v>27.156812124254486</v>
      </c>
      <c r="AP222">
        <v>0</v>
      </c>
      <c r="AQ222">
        <v>17.498909560723515</v>
      </c>
      <c r="AR222">
        <v>1.0081252270800534</v>
      </c>
      <c r="AS222">
        <v>0.71817873261172782</v>
      </c>
      <c r="AT222">
        <v>0.89712670707532449</v>
      </c>
      <c r="AU222">
        <v>1</v>
      </c>
      <c r="AV222">
        <v>27.156812124254486</v>
      </c>
      <c r="AW222">
        <v>0</v>
      </c>
      <c r="AX222">
        <v>17.498909560723515</v>
      </c>
      <c r="AY222">
        <v>1.0081252270800534</v>
      </c>
      <c r="AZ222">
        <v>0.71817873261172782</v>
      </c>
      <c r="BA222">
        <v>0.89712670707532449</v>
      </c>
      <c r="BB222">
        <v>1</v>
      </c>
      <c r="BC222">
        <v>0.32461886546515634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2601201</v>
      </c>
      <c r="BP222">
        <v>1850170</v>
      </c>
      <c r="BQ222">
        <v>2174364</v>
      </c>
      <c r="BR222">
        <v>4784551</v>
      </c>
      <c r="BS222">
        <v>4982018</v>
      </c>
      <c r="BT222">
        <v>0</v>
      </c>
      <c r="BU222">
        <v>0</v>
      </c>
      <c r="BV222">
        <v>0</v>
      </c>
      <c r="BW222">
        <v>2601201</v>
      </c>
      <c r="BX222">
        <v>1850170</v>
      </c>
      <c r="BY222">
        <v>2174364</v>
      </c>
      <c r="BZ222">
        <v>4784551</v>
      </c>
      <c r="CA222">
        <v>4982018</v>
      </c>
      <c r="CB222">
        <v>12000</v>
      </c>
      <c r="CC222">
        <v>83667</v>
      </c>
      <c r="CD222">
        <v>0</v>
      </c>
      <c r="CE222">
        <v>193500</v>
      </c>
      <c r="CF222">
        <v>825700</v>
      </c>
      <c r="CG222">
        <v>812523</v>
      </c>
      <c r="CH222">
        <v>1020522</v>
      </c>
      <c r="CI222">
        <v>2501228</v>
      </c>
      <c r="CJ222">
        <v>83667</v>
      </c>
      <c r="CK222">
        <v>0</v>
      </c>
      <c r="CL222">
        <v>193500</v>
      </c>
      <c r="CM222">
        <v>825700</v>
      </c>
      <c r="CN222">
        <v>812523</v>
      </c>
      <c r="CO222">
        <v>1020522</v>
      </c>
      <c r="CP222">
        <v>2501228</v>
      </c>
      <c r="CQ222">
        <v>788967</v>
      </c>
      <c r="CR222">
        <v>12000</v>
      </c>
      <c r="CS222">
        <v>83667</v>
      </c>
      <c r="CT222">
        <v>0</v>
      </c>
      <c r="CU222">
        <v>2794701</v>
      </c>
      <c r="CV222">
        <v>2675870</v>
      </c>
      <c r="CW222">
        <v>2986887</v>
      </c>
      <c r="CX222">
        <v>5805073</v>
      </c>
      <c r="CY222">
        <v>7483246</v>
      </c>
      <c r="CZ222">
        <v>83667</v>
      </c>
      <c r="DA222">
        <v>0</v>
      </c>
      <c r="DB222">
        <v>193500</v>
      </c>
      <c r="DC222">
        <v>3426901</v>
      </c>
      <c r="DD222">
        <v>2662693</v>
      </c>
      <c r="DE222">
        <v>3194886</v>
      </c>
      <c r="DF222">
        <v>7285779</v>
      </c>
      <c r="DG222">
        <v>5770985</v>
      </c>
      <c r="DH222">
        <v>6.6445182724252493E-3</v>
      </c>
      <c r="DI222">
        <v>5.0112303020502041E-2</v>
      </c>
      <c r="DJ222">
        <v>0</v>
      </c>
      <c r="DK222">
        <v>1.1670832284098867</v>
      </c>
      <c r="DL222">
        <v>2.3148184993780139</v>
      </c>
      <c r="DM222">
        <v>2.3274069352649387</v>
      </c>
      <c r="DN222">
        <v>9.6751216666666675</v>
      </c>
      <c r="DO222">
        <v>6.9687047184113773</v>
      </c>
      <c r="DP222">
        <v>4.6327242524916941E-2</v>
      </c>
      <c r="DQ222">
        <v>0</v>
      </c>
      <c r="DR222">
        <v>0.10758182195236266</v>
      </c>
      <c r="DS222">
        <v>1.4310935883735216</v>
      </c>
      <c r="DT222">
        <v>2.3034194540707662</v>
      </c>
      <c r="DU222" s="42">
        <v>2.4894814680906436</v>
      </c>
      <c r="DV222">
        <v>12.142965</v>
      </c>
      <c r="DW222">
        <v>5.3741772486673947</v>
      </c>
      <c r="DX222" s="42">
        <v>2.884695780576751</v>
      </c>
      <c r="DY222">
        <v>2.4193548387096775E-3</v>
      </c>
      <c r="DZ222">
        <v>1.1148087675318526E-2</v>
      </c>
      <c r="EA222">
        <v>0</v>
      </c>
      <c r="EB222">
        <v>1.7240892331562941E-2</v>
      </c>
      <c r="EC222">
        <v>0.45730079051135497</v>
      </c>
      <c r="ED222">
        <v>0.34755138590835777</v>
      </c>
      <c r="EE222">
        <v>0.21405499754849708</v>
      </c>
      <c r="EF222">
        <v>0.38612974172669673</v>
      </c>
      <c r="EG222">
        <v>1.6763373341270329E-7</v>
      </c>
      <c r="EH222">
        <v>0</v>
      </c>
      <c r="EI222">
        <v>5.9445357341956499E-10</v>
      </c>
      <c r="EJ222">
        <v>1.4962005509837817E-7</v>
      </c>
      <c r="EK222">
        <v>2.0891109080981693E-7</v>
      </c>
      <c r="EL222">
        <v>1.2361759546144876E-7</v>
      </c>
      <c r="EM222">
        <v>4.9555093780453272E-7</v>
      </c>
      <c r="EN222">
        <v>3.8031653327135487E-7</v>
      </c>
    </row>
    <row r="223" spans="1:144" x14ac:dyDescent="0.25">
      <c r="A223" t="s">
        <v>268</v>
      </c>
      <c r="B223" s="14">
        <v>0.68984831593617135</v>
      </c>
      <c r="C223" s="14">
        <v>0.72135774056735869</v>
      </c>
      <c r="D223" s="14">
        <v>0.71438272639012368</v>
      </c>
      <c r="E223" s="14">
        <v>0.69270017646111448</v>
      </c>
      <c r="F223" s="14">
        <v>-9.6692858272360849E-3</v>
      </c>
      <c r="G223" s="14">
        <v>-2.8657564106244204E-2</v>
      </c>
      <c r="H223">
        <v>45000000</v>
      </c>
      <c r="I223">
        <v>64479341</v>
      </c>
      <c r="J223">
        <v>64479342</v>
      </c>
      <c r="K223">
        <v>64479341</v>
      </c>
      <c r="L223">
        <v>64479341</v>
      </c>
      <c r="M223">
        <v>64479341</v>
      </c>
      <c r="N223">
        <v>64479341</v>
      </c>
      <c r="O223">
        <v>74479341</v>
      </c>
      <c r="P223">
        <v>1</v>
      </c>
      <c r="Q223">
        <v>1</v>
      </c>
      <c r="R223">
        <v>1.0000000042600448</v>
      </c>
      <c r="S223">
        <v>0.99974331910859804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1.0000000042600448</v>
      </c>
      <c r="AA223">
        <v>0.99974331910859804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1.0000000042600448</v>
      </c>
      <c r="AH223">
        <v>0.99974331910859804</v>
      </c>
      <c r="AI223">
        <v>1</v>
      </c>
      <c r="AJ223">
        <v>1</v>
      </c>
      <c r="AK223">
        <v>1</v>
      </c>
      <c r="AL223">
        <v>1</v>
      </c>
      <c r="AM223">
        <v>1</v>
      </c>
      <c r="AN223">
        <v>0</v>
      </c>
      <c r="AO223">
        <v>0</v>
      </c>
      <c r="AP223">
        <v>0</v>
      </c>
      <c r="AQ223">
        <v>0</v>
      </c>
      <c r="AR223">
        <v>4.1440859050485848E-2</v>
      </c>
      <c r="AS223">
        <v>5.9428219692667768E-2</v>
      </c>
      <c r="AT223">
        <v>8.2309622576283256E-2</v>
      </c>
      <c r="AU223">
        <v>5.5246528491717205E-2</v>
      </c>
      <c r="AV223">
        <v>0</v>
      </c>
      <c r="AW223">
        <v>0</v>
      </c>
      <c r="AX223">
        <v>0</v>
      </c>
      <c r="AY223">
        <v>4.1440859050485848E-2</v>
      </c>
      <c r="AZ223">
        <v>5.9428219692667768E-2</v>
      </c>
      <c r="BA223">
        <v>8.2309622576283256E-2</v>
      </c>
      <c r="BB223">
        <v>5.5246528491717205E-2</v>
      </c>
      <c r="BC223">
        <v>4.0649575043991838E-2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242194160</v>
      </c>
      <c r="BM223">
        <v>234739321</v>
      </c>
      <c r="BN223">
        <v>225693179</v>
      </c>
      <c r="BO223">
        <v>228149302</v>
      </c>
      <c r="BP223">
        <v>228149302</v>
      </c>
      <c r="BQ223">
        <v>213149302</v>
      </c>
      <c r="BR223">
        <v>194527708</v>
      </c>
      <c r="BS223">
        <v>184527708</v>
      </c>
      <c r="BT223">
        <v>242194160</v>
      </c>
      <c r="BU223">
        <v>234739321</v>
      </c>
      <c r="BV223">
        <v>225693179</v>
      </c>
      <c r="BW223">
        <v>228149302</v>
      </c>
      <c r="BX223">
        <v>228149302</v>
      </c>
      <c r="BY223">
        <v>213149302</v>
      </c>
      <c r="BZ223">
        <v>194527708</v>
      </c>
      <c r="CA223">
        <v>184527708</v>
      </c>
      <c r="CB223">
        <v>0</v>
      </c>
      <c r="CC223">
        <v>0</v>
      </c>
      <c r="CD223">
        <v>0</v>
      </c>
      <c r="CE223">
        <v>0</v>
      </c>
      <c r="CF223">
        <v>1080552</v>
      </c>
      <c r="CG223">
        <v>1080552</v>
      </c>
      <c r="CH223">
        <v>1363578</v>
      </c>
      <c r="CI223">
        <v>1085238</v>
      </c>
      <c r="CJ223">
        <v>0</v>
      </c>
      <c r="CK223">
        <v>0</v>
      </c>
      <c r="CL223">
        <v>0</v>
      </c>
      <c r="CM223">
        <v>1080552</v>
      </c>
      <c r="CN223">
        <v>1080552</v>
      </c>
      <c r="CO223">
        <v>1363578</v>
      </c>
      <c r="CP223">
        <v>1085238</v>
      </c>
      <c r="CQ223">
        <v>715057</v>
      </c>
      <c r="CR223">
        <v>242194160</v>
      </c>
      <c r="CS223">
        <v>234739321</v>
      </c>
      <c r="CT223">
        <v>225693179</v>
      </c>
      <c r="CU223">
        <v>228149302</v>
      </c>
      <c r="CV223">
        <v>229229854</v>
      </c>
      <c r="CW223">
        <v>214229854</v>
      </c>
      <c r="CX223">
        <v>195891286</v>
      </c>
      <c r="CY223">
        <v>185612946</v>
      </c>
      <c r="CZ223">
        <v>242194160</v>
      </c>
      <c r="DA223">
        <v>234739321</v>
      </c>
      <c r="DB223">
        <v>225693179</v>
      </c>
      <c r="DC223">
        <v>229229854</v>
      </c>
      <c r="DD223">
        <v>229229854</v>
      </c>
      <c r="DE223">
        <v>214512880</v>
      </c>
      <c r="DF223">
        <v>195612946</v>
      </c>
      <c r="DG223">
        <v>185242765</v>
      </c>
      <c r="DH223">
        <v>5.382092444444444</v>
      </c>
      <c r="DI223">
        <v>3.6405353615509193</v>
      </c>
      <c r="DJ223">
        <v>3.5002401079092897</v>
      </c>
      <c r="DK223">
        <v>3.5383317890919512</v>
      </c>
      <c r="DL223">
        <v>3.5550899008102457</v>
      </c>
      <c r="DM223">
        <v>3.3224572502997511</v>
      </c>
      <c r="DN223">
        <v>3.0380472716059552</v>
      </c>
      <c r="DO223">
        <v>2.4921400150412181</v>
      </c>
      <c r="DP223">
        <v>5.382092444444444</v>
      </c>
      <c r="DQ223">
        <v>3.6405353615509193</v>
      </c>
      <c r="DR223">
        <v>3.5002401079092897</v>
      </c>
      <c r="DS223">
        <v>3.5550899008102457</v>
      </c>
      <c r="DT223">
        <v>3.5550899008102457</v>
      </c>
      <c r="DU223" s="42">
        <v>3.3268466562026431</v>
      </c>
      <c r="DV223">
        <v>3.0337305401430825</v>
      </c>
      <c r="DW223">
        <v>2.487169764297458</v>
      </c>
      <c r="DX223" s="42">
        <v>-0.83967689190518513</v>
      </c>
      <c r="DY223">
        <v>0.81951014600252803</v>
      </c>
      <c r="DZ223">
        <v>0.84299876887189784</v>
      </c>
      <c r="EA223">
        <v>0.74348242760390182</v>
      </c>
      <c r="EB223">
        <v>0.81590784449800013</v>
      </c>
      <c r="EC223">
        <v>0.80686028723533509</v>
      </c>
      <c r="ED223">
        <v>0.82168051756435256</v>
      </c>
      <c r="EE223">
        <v>0.82929879211126967</v>
      </c>
      <c r="EF223">
        <v>0.79815184910343351</v>
      </c>
      <c r="EG223">
        <v>1.8733305974931062E-8</v>
      </c>
      <c r="EH223">
        <v>1.1530552516098169E-8</v>
      </c>
      <c r="EI223">
        <v>1.2653786766279347E-8</v>
      </c>
      <c r="EJ223">
        <v>1.2513469814080995E-8</v>
      </c>
      <c r="EK223">
        <v>1.274331444492202E-8</v>
      </c>
      <c r="EL223">
        <v>1.2861465071599747E-8</v>
      </c>
      <c r="EM223">
        <v>1.2378412011118933E-8</v>
      </c>
      <c r="EN223">
        <v>1.1280046780551102E-8</v>
      </c>
    </row>
    <row r="224" spans="1:144" x14ac:dyDescent="0.25">
      <c r="A224" t="s">
        <v>269</v>
      </c>
      <c r="B224" s="14">
        <v>0.22619286164994573</v>
      </c>
      <c r="C224" s="14">
        <v>0.19775047382673899</v>
      </c>
      <c r="D224" s="14">
        <v>0.16293111110952527</v>
      </c>
      <c r="E224" s="14">
        <v>5.0952089669207709E-2</v>
      </c>
      <c r="F224" s="14">
        <v>-0.17607726567432172</v>
      </c>
      <c r="G224" s="14">
        <v>-0.14679838415753127</v>
      </c>
      <c r="H224">
        <v>6000000</v>
      </c>
      <c r="I224">
        <v>6000000</v>
      </c>
      <c r="J224">
        <v>6000000</v>
      </c>
      <c r="K224">
        <v>6000000</v>
      </c>
      <c r="L224">
        <v>6000000</v>
      </c>
      <c r="M224">
        <v>6000000</v>
      </c>
      <c r="N224">
        <v>6000000</v>
      </c>
      <c r="O224">
        <v>6000000</v>
      </c>
      <c r="P224">
        <v>0.30271100867083744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0.30271100867083744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1</v>
      </c>
      <c r="BH224">
        <v>1</v>
      </c>
      <c r="BI224">
        <v>1</v>
      </c>
      <c r="BJ224">
        <v>1</v>
      </c>
      <c r="BK224">
        <v>1</v>
      </c>
      <c r="BL224">
        <v>0</v>
      </c>
      <c r="BM224">
        <v>0</v>
      </c>
      <c r="BN224">
        <v>0</v>
      </c>
      <c r="BO224">
        <v>1000000</v>
      </c>
      <c r="BP224">
        <v>1000000</v>
      </c>
      <c r="BQ224">
        <v>1000000</v>
      </c>
      <c r="BR224">
        <v>1000000</v>
      </c>
      <c r="BS224">
        <v>1000000</v>
      </c>
      <c r="BT224">
        <v>0</v>
      </c>
      <c r="BU224">
        <v>0</v>
      </c>
      <c r="BV224">
        <v>0</v>
      </c>
      <c r="BW224">
        <v>1000000</v>
      </c>
      <c r="BX224">
        <v>1000000</v>
      </c>
      <c r="BY224">
        <v>1000000</v>
      </c>
      <c r="BZ224">
        <v>1000000</v>
      </c>
      <c r="CA224">
        <v>1000000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1000000</v>
      </c>
      <c r="CV224">
        <v>1000000</v>
      </c>
      <c r="CW224">
        <v>1000000</v>
      </c>
      <c r="CX224">
        <v>1000000</v>
      </c>
      <c r="CY224">
        <v>1000000</v>
      </c>
      <c r="CZ224">
        <v>0</v>
      </c>
      <c r="DA224">
        <v>0</v>
      </c>
      <c r="DB224">
        <v>0</v>
      </c>
      <c r="DC224">
        <v>1000000</v>
      </c>
      <c r="DD224">
        <v>1000000</v>
      </c>
      <c r="DE224">
        <v>1000000</v>
      </c>
      <c r="DF224">
        <v>1000000</v>
      </c>
      <c r="DG224">
        <v>1000000</v>
      </c>
      <c r="DH224">
        <v>0</v>
      </c>
      <c r="DI224">
        <v>0</v>
      </c>
      <c r="DJ224">
        <v>0</v>
      </c>
      <c r="DK224">
        <v>0.16666666666666666</v>
      </c>
      <c r="DL224">
        <v>0.16666666666666666</v>
      </c>
      <c r="DM224">
        <v>0.16666666666666666</v>
      </c>
      <c r="DN224">
        <v>0.16666666666666666</v>
      </c>
      <c r="DO224">
        <v>0.16666666666666666</v>
      </c>
      <c r="DP224">
        <v>0</v>
      </c>
      <c r="DQ224">
        <v>0</v>
      </c>
      <c r="DR224">
        <v>0</v>
      </c>
      <c r="DS224">
        <v>0.16666666666666666</v>
      </c>
      <c r="DT224">
        <v>0.16666666666666666</v>
      </c>
      <c r="DU224" s="42">
        <v>0.16666666666666666</v>
      </c>
      <c r="DV224">
        <v>0.16666666666666666</v>
      </c>
      <c r="DW224">
        <v>0.16666666666666666</v>
      </c>
      <c r="DX224" s="42">
        <v>0</v>
      </c>
      <c r="DY224">
        <v>8.8510911424903721E-2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6.8249257755197281E-9</v>
      </c>
      <c r="EK224">
        <v>7.0810391651568116E-9</v>
      </c>
      <c r="EL224">
        <v>7.7738722361921293E-9</v>
      </c>
      <c r="EM224">
        <v>8.7733492601206457E-9</v>
      </c>
      <c r="EN224">
        <v>9.6975271460937893E-9</v>
      </c>
    </row>
    <row r="225" spans="1:144" x14ac:dyDescent="0.25">
      <c r="A225" t="s">
        <v>270</v>
      </c>
      <c r="B225" s="14">
        <v>0</v>
      </c>
      <c r="C225" s="14">
        <v>0.39838509025935842</v>
      </c>
      <c r="D225" s="14">
        <v>0.43002866451335603</v>
      </c>
      <c r="E225" s="14">
        <v>0.33255929027501197</v>
      </c>
      <c r="F225" s="14">
        <v>7.9429614781509186E-2</v>
      </c>
      <c r="G225" s="14">
        <v>-6.5825799984346456E-2</v>
      </c>
      <c r="H225">
        <v>13058002</v>
      </c>
      <c r="I225">
        <v>13864920</v>
      </c>
      <c r="J225">
        <v>14127025</v>
      </c>
      <c r="K225">
        <v>11238564</v>
      </c>
      <c r="L225">
        <v>15187551</v>
      </c>
      <c r="M225">
        <v>18543227</v>
      </c>
      <c r="N225">
        <v>17131509</v>
      </c>
      <c r="O225">
        <v>21754141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</v>
      </c>
      <c r="W225">
        <v>1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1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1</v>
      </c>
      <c r="AL225">
        <v>1</v>
      </c>
      <c r="AM225">
        <v>1</v>
      </c>
      <c r="AN225">
        <v>0.76604872069863639</v>
      </c>
      <c r="AO225">
        <v>0.87474140457227334</v>
      </c>
      <c r="AP225">
        <v>0.74051694006552093</v>
      </c>
      <c r="AQ225">
        <v>0.51310990680795254</v>
      </c>
      <c r="AR225">
        <v>0.9376928991109007</v>
      </c>
      <c r="AS225">
        <v>0.94494089449643348</v>
      </c>
      <c r="AT225">
        <v>0.6283553051230526</v>
      </c>
      <c r="AU225">
        <v>0.87005980045302767</v>
      </c>
      <c r="AV225">
        <v>0.87474140457227334</v>
      </c>
      <c r="AW225">
        <v>0.74051694006552093</v>
      </c>
      <c r="AX225">
        <v>0.51310990680795254</v>
      </c>
      <c r="AY225">
        <v>0.9376928991109007</v>
      </c>
      <c r="AZ225">
        <v>0.94494089449643348</v>
      </c>
      <c r="BA225">
        <v>0.6283553051230526</v>
      </c>
      <c r="BB225">
        <v>0.87005980045302767</v>
      </c>
      <c r="BC225">
        <v>0.44794294998588979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18956000</v>
      </c>
      <c r="BR225">
        <v>20456000</v>
      </c>
      <c r="BS225">
        <v>16956000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18956000</v>
      </c>
      <c r="BZ225">
        <v>20456000</v>
      </c>
      <c r="CA225">
        <v>16956000</v>
      </c>
      <c r="CB225">
        <v>5000000</v>
      </c>
      <c r="CC225">
        <v>5000000</v>
      </c>
      <c r="CD225">
        <v>5000000</v>
      </c>
      <c r="CE225">
        <v>5000000</v>
      </c>
      <c r="CF225">
        <v>29300000</v>
      </c>
      <c r="CG225">
        <v>25800000</v>
      </c>
      <c r="CH225">
        <v>3500000</v>
      </c>
      <c r="CI225">
        <v>3500000</v>
      </c>
      <c r="CJ225">
        <v>5000000</v>
      </c>
      <c r="CK225">
        <v>5000000</v>
      </c>
      <c r="CL225">
        <v>5000000</v>
      </c>
      <c r="CM225">
        <v>29300000</v>
      </c>
      <c r="CN225">
        <v>25800000</v>
      </c>
      <c r="CO225">
        <v>3500000</v>
      </c>
      <c r="CP225">
        <v>3500000</v>
      </c>
      <c r="CQ225">
        <v>3500000</v>
      </c>
      <c r="CR225">
        <v>5000000</v>
      </c>
      <c r="CS225">
        <v>5000000</v>
      </c>
      <c r="CT225">
        <v>5000000</v>
      </c>
      <c r="CU225">
        <v>5000000</v>
      </c>
      <c r="CV225">
        <v>29300000</v>
      </c>
      <c r="CW225">
        <v>44756000</v>
      </c>
      <c r="CX225">
        <v>23956000</v>
      </c>
      <c r="CY225">
        <v>20456000</v>
      </c>
      <c r="CZ225">
        <v>5000000</v>
      </c>
      <c r="DA225">
        <v>5000000</v>
      </c>
      <c r="DB225">
        <v>5000000</v>
      </c>
      <c r="DC225">
        <v>29300000</v>
      </c>
      <c r="DD225">
        <v>25800000</v>
      </c>
      <c r="DE225">
        <v>22456000</v>
      </c>
      <c r="DF225">
        <v>23956000</v>
      </c>
      <c r="DG225">
        <v>20456000</v>
      </c>
      <c r="DH225">
        <v>0.38290697152596548</v>
      </c>
      <c r="DI225">
        <v>0.36062234762263323</v>
      </c>
      <c r="DJ225">
        <v>0.35393156025419364</v>
      </c>
      <c r="DK225">
        <v>0.4448966967665976</v>
      </c>
      <c r="DL225">
        <v>1.9292116286556009</v>
      </c>
      <c r="DM225">
        <v>2.4136036300477799</v>
      </c>
      <c r="DN225">
        <v>1.3983590120403286</v>
      </c>
      <c r="DO225">
        <v>0.94032671756609465</v>
      </c>
      <c r="DP225">
        <v>0.38290697152596548</v>
      </c>
      <c r="DQ225">
        <v>0.36062234762263323</v>
      </c>
      <c r="DR225">
        <v>0.35393156025419364</v>
      </c>
      <c r="DS225">
        <v>2.6070946430522617</v>
      </c>
      <c r="DT225">
        <v>1.6987597276216555</v>
      </c>
      <c r="DU225" s="42">
        <v>1.2110082026175919</v>
      </c>
      <c r="DV225">
        <v>1.3983590120403286</v>
      </c>
      <c r="DW225">
        <v>0.94032671756609465</v>
      </c>
      <c r="DX225" s="42">
        <v>-0.27068148505149725</v>
      </c>
      <c r="DY225">
        <v>0.45687134502923976</v>
      </c>
      <c r="DZ225">
        <v>0.45911026267534566</v>
      </c>
      <c r="EA225">
        <v>0.43256007740403052</v>
      </c>
      <c r="EB225">
        <v>0.31177800009627704</v>
      </c>
      <c r="EC225">
        <v>0.83157479860634875</v>
      </c>
      <c r="ED225">
        <v>0.77848370022596247</v>
      </c>
      <c r="EE225">
        <v>0.73806234444438823</v>
      </c>
      <c r="EF225">
        <v>0.92987371867741186</v>
      </c>
      <c r="EG225">
        <v>3.5159304055501425E-8</v>
      </c>
      <c r="EH225">
        <v>3.1198166120253882E-8</v>
      </c>
      <c r="EI225">
        <v>2.2069614805401494E-8</v>
      </c>
      <c r="EJ225">
        <v>1.4434880619493439E-8</v>
      </c>
      <c r="EK225">
        <v>1.3414579851008491E-8</v>
      </c>
      <c r="EL225">
        <v>3.9802260116019087E-8</v>
      </c>
      <c r="EM225">
        <v>5.4278564642344801E-8</v>
      </c>
      <c r="EN225">
        <v>3.1822396799904225E-8</v>
      </c>
    </row>
    <row r="226" spans="1:144" x14ac:dyDescent="0.25">
      <c r="A226" t="s">
        <v>271</v>
      </c>
      <c r="B226" s="14">
        <v>0.51570839646432365</v>
      </c>
      <c r="C226" s="14">
        <v>0.44673774538417133</v>
      </c>
      <c r="D226" s="14">
        <v>0.24186363675400854</v>
      </c>
      <c r="E226" s="14">
        <v>0.1846529471405475</v>
      </c>
      <c r="F226" s="14">
        <v>-0.45860039978037148</v>
      </c>
      <c r="G226" s="14">
        <v>-0.26208479824362385</v>
      </c>
      <c r="H226">
        <v>8787000</v>
      </c>
      <c r="I226">
        <v>8787360</v>
      </c>
      <c r="J226">
        <v>1000000</v>
      </c>
      <c r="K226">
        <v>2346163</v>
      </c>
      <c r="L226">
        <v>3415372</v>
      </c>
      <c r="M226">
        <v>3492540</v>
      </c>
      <c r="N226">
        <v>5812016</v>
      </c>
      <c r="O226">
        <v>6095336</v>
      </c>
      <c r="P226">
        <v>0</v>
      </c>
      <c r="Q226">
        <v>0</v>
      </c>
      <c r="R226">
        <v>0</v>
      </c>
      <c r="S226">
        <v>1</v>
      </c>
      <c r="T226">
        <v>1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1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1</v>
      </c>
      <c r="AI226">
        <v>1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1</v>
      </c>
      <c r="BI226">
        <v>1</v>
      </c>
      <c r="BJ226">
        <v>1</v>
      </c>
      <c r="BK226">
        <v>1</v>
      </c>
      <c r="BL226">
        <v>0</v>
      </c>
      <c r="BM226">
        <v>0</v>
      </c>
      <c r="BN226">
        <v>5145931</v>
      </c>
      <c r="BO226">
        <v>5145931</v>
      </c>
      <c r="BP226">
        <v>7145931</v>
      </c>
      <c r="BQ226">
        <v>7145931</v>
      </c>
      <c r="BR226">
        <v>2816236</v>
      </c>
      <c r="BS226">
        <v>2021562</v>
      </c>
      <c r="BT226">
        <v>0</v>
      </c>
      <c r="BU226">
        <v>0</v>
      </c>
      <c r="BV226">
        <v>5145931</v>
      </c>
      <c r="BW226">
        <v>5145931</v>
      </c>
      <c r="BX226">
        <v>7145931</v>
      </c>
      <c r="BY226">
        <v>7145931</v>
      </c>
      <c r="BZ226">
        <v>2816236</v>
      </c>
      <c r="CA226">
        <v>2021562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5145931</v>
      </c>
      <c r="CU226">
        <v>5145931</v>
      </c>
      <c r="CV226">
        <v>7145931</v>
      </c>
      <c r="CW226">
        <v>7145931</v>
      </c>
      <c r="CX226">
        <v>2816236</v>
      </c>
      <c r="CY226">
        <v>2021562</v>
      </c>
      <c r="CZ226">
        <v>0</v>
      </c>
      <c r="DA226">
        <v>0</v>
      </c>
      <c r="DB226">
        <v>5145931</v>
      </c>
      <c r="DC226">
        <v>5145931</v>
      </c>
      <c r="DD226">
        <v>7145931</v>
      </c>
      <c r="DE226">
        <v>7145931</v>
      </c>
      <c r="DF226">
        <v>2816236</v>
      </c>
      <c r="DG226">
        <v>2021562</v>
      </c>
      <c r="DH226">
        <v>0</v>
      </c>
      <c r="DI226">
        <v>0</v>
      </c>
      <c r="DJ226">
        <v>5.145931</v>
      </c>
      <c r="DK226">
        <v>2.1933390817262057</v>
      </c>
      <c r="DL226">
        <v>2.0922848228538502</v>
      </c>
      <c r="DM226">
        <v>2.0460555927777491</v>
      </c>
      <c r="DN226">
        <v>0.48455406867427758</v>
      </c>
      <c r="DO226">
        <v>0.33165718838141162</v>
      </c>
      <c r="DP226">
        <v>0</v>
      </c>
      <c r="DQ226">
        <v>0</v>
      </c>
      <c r="DR226">
        <v>5.145931</v>
      </c>
      <c r="DS226">
        <v>2.1933390817262057</v>
      </c>
      <c r="DT226">
        <v>2.0922848228538502</v>
      </c>
      <c r="DU226" s="42">
        <v>2.0460555927777491</v>
      </c>
      <c r="DV226">
        <v>0.48455406867427758</v>
      </c>
      <c r="DW226">
        <v>0.33165718838141162</v>
      </c>
      <c r="DX226" s="42">
        <v>-1.7143984043963374</v>
      </c>
      <c r="DY226">
        <v>0</v>
      </c>
      <c r="DZ226">
        <v>0</v>
      </c>
      <c r="EA226">
        <v>0</v>
      </c>
      <c r="EB226">
        <v>0.59052885057859061</v>
      </c>
      <c r="EC226">
        <v>0.64764381478648803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5.9052885057859068E-7</v>
      </c>
      <c r="EJ226">
        <v>2.7604382763963459E-7</v>
      </c>
      <c r="EK226">
        <v>2.0206072168677359E-7</v>
      </c>
      <c r="EL226">
        <v>2.033608687445371E-7</v>
      </c>
      <c r="EM226">
        <v>9.0477873145369039E-8</v>
      </c>
      <c r="EN226">
        <v>6.80805215886243E-8</v>
      </c>
    </row>
    <row r="227" spans="1:144" x14ac:dyDescent="0.25">
      <c r="A227" t="s">
        <v>272</v>
      </c>
      <c r="B227" s="14">
        <v>0.47733404636821458</v>
      </c>
      <c r="C227" s="14">
        <v>0.37067981831403313</v>
      </c>
      <c r="D227" s="14">
        <v>1.5331413046764943E-2</v>
      </c>
      <c r="E227" s="14">
        <v>8.7330516014224955E-3</v>
      </c>
      <c r="F227" s="14">
        <v>-0.9586397416603446</v>
      </c>
      <c r="G227" s="14">
        <v>-0.36194676671261061</v>
      </c>
      <c r="H227">
        <v>28818000</v>
      </c>
      <c r="I227">
        <v>32992000</v>
      </c>
      <c r="J227">
        <v>23451442</v>
      </c>
      <c r="K227">
        <v>26994927</v>
      </c>
      <c r="L227">
        <v>8474816</v>
      </c>
      <c r="M227">
        <v>14724275</v>
      </c>
      <c r="N227">
        <v>21058451</v>
      </c>
      <c r="O227">
        <v>25296663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1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0.7338773725202018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0.7338773725202018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20382424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20382424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8756343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8756343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20382424</v>
      </c>
      <c r="CX227">
        <v>0</v>
      </c>
      <c r="CY227">
        <v>8756343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20382424</v>
      </c>
      <c r="DF227">
        <v>8756343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1.3842735211071513</v>
      </c>
      <c r="DN227">
        <v>0</v>
      </c>
      <c r="DO227">
        <v>0.34614616955603988</v>
      </c>
      <c r="DP227">
        <v>0</v>
      </c>
      <c r="DQ227">
        <v>0</v>
      </c>
      <c r="DR227">
        <v>0</v>
      </c>
      <c r="DS227">
        <v>0</v>
      </c>
      <c r="DT227">
        <v>0</v>
      </c>
      <c r="DU227" s="42">
        <v>1.3842735211071513</v>
      </c>
      <c r="DV227">
        <v>0.41581135288630677</v>
      </c>
      <c r="DW227">
        <v>0</v>
      </c>
      <c r="DX227" s="42">
        <v>-1.3842735211071513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0.5516443026494452</v>
      </c>
      <c r="EF227">
        <v>0.27541500294968102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3.7464955160742733E-8</v>
      </c>
      <c r="EM227">
        <v>5.3558582185242495E-9</v>
      </c>
      <c r="EN227">
        <v>0</v>
      </c>
    </row>
    <row r="228" spans="1:144" x14ac:dyDescent="0.25">
      <c r="A228" t="s">
        <v>273</v>
      </c>
      <c r="B228" s="14">
        <v>0.18088107304156206</v>
      </c>
      <c r="C228" s="14">
        <v>0.21669703607299334</v>
      </c>
      <c r="D228" s="14">
        <v>0</v>
      </c>
      <c r="E228" s="14">
        <v>0</v>
      </c>
      <c r="F228" s="14">
        <v>-1</v>
      </c>
      <c r="G228" s="14">
        <v>-0.21669703607299334</v>
      </c>
      <c r="H228">
        <v>7318000</v>
      </c>
      <c r="I228">
        <v>13473000</v>
      </c>
      <c r="J228">
        <v>29995406</v>
      </c>
      <c r="K228">
        <v>282132459</v>
      </c>
      <c r="L228">
        <v>239680521</v>
      </c>
      <c r="M228">
        <v>265335329</v>
      </c>
      <c r="N228">
        <v>284064953</v>
      </c>
      <c r="O228">
        <v>289522111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1.0203944918918919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1</v>
      </c>
      <c r="AD228">
        <v>1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1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1.4758688054691146E-2</v>
      </c>
      <c r="AU228">
        <v>6.801946024200812E-3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1.4758688054691146E-2</v>
      </c>
      <c r="BB228">
        <v>6.801946024200812E-3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185000000</v>
      </c>
      <c r="BQ228">
        <v>185000000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185000000</v>
      </c>
      <c r="BY228">
        <v>185000000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3772981</v>
      </c>
      <c r="CI228">
        <v>1364754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3772981</v>
      </c>
      <c r="CP228">
        <v>1364754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185000000</v>
      </c>
      <c r="CW228">
        <v>185000000</v>
      </c>
      <c r="CX228">
        <v>3772981</v>
      </c>
      <c r="CY228">
        <v>1364754</v>
      </c>
      <c r="CZ228">
        <v>0</v>
      </c>
      <c r="DA228">
        <v>0</v>
      </c>
      <c r="DB228">
        <v>0</v>
      </c>
      <c r="DC228">
        <v>0</v>
      </c>
      <c r="DD228">
        <v>185000000</v>
      </c>
      <c r="DE228">
        <v>188772981</v>
      </c>
      <c r="DF228">
        <v>1364754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0.77186080549282521</v>
      </c>
      <c r="DM228">
        <v>0.6972309367818863</v>
      </c>
      <c r="DN228">
        <v>1.3282106645517794E-2</v>
      </c>
      <c r="DO228">
        <v>4.7138161409716996E-3</v>
      </c>
      <c r="DP228">
        <v>0</v>
      </c>
      <c r="DQ228">
        <v>0</v>
      </c>
      <c r="DR228">
        <v>0</v>
      </c>
      <c r="DS228">
        <v>0</v>
      </c>
      <c r="DT228">
        <v>0.77186080549282521</v>
      </c>
      <c r="DU228" s="42">
        <v>0.71145060746886069</v>
      </c>
      <c r="DV228">
        <v>4.8043730336561445E-3</v>
      </c>
      <c r="DW228">
        <v>0</v>
      </c>
      <c r="DX228" s="42">
        <v>-0.71145060746886069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0.24879628357095165</v>
      </c>
      <c r="EE228">
        <v>0.34541611680294382</v>
      </c>
      <c r="EF228">
        <v>3.6998906784800464E-3</v>
      </c>
      <c r="EG228">
        <v>0</v>
      </c>
      <c r="EH228">
        <v>0</v>
      </c>
      <c r="EI228">
        <v>0</v>
      </c>
      <c r="EJ228">
        <v>0</v>
      </c>
      <c r="EK228">
        <v>1.0380329721118709E-9</v>
      </c>
      <c r="EL228">
        <v>1.301809744313935E-9</v>
      </c>
      <c r="EM228">
        <v>1.3024805205308263E-11</v>
      </c>
      <c r="EN228">
        <v>0</v>
      </c>
    </row>
    <row r="229" spans="1:144" x14ac:dyDescent="0.25">
      <c r="A229" t="s">
        <v>274</v>
      </c>
      <c r="B229" s="14">
        <v>0.31294400887158713</v>
      </c>
      <c r="C229" s="14">
        <v>0.29307129633347295</v>
      </c>
      <c r="D229" s="14">
        <v>0.23878440019603245</v>
      </c>
      <c r="E229" s="14">
        <v>0.41239461771037683</v>
      </c>
      <c r="F229" s="14">
        <v>-0.1852344354995101</v>
      </c>
      <c r="G229" s="14">
        <v>0.11932332137690388</v>
      </c>
      <c r="H229">
        <v>37703212</v>
      </c>
      <c r="I229">
        <v>31927212</v>
      </c>
      <c r="J229">
        <v>33368705</v>
      </c>
      <c r="K229">
        <v>31927212</v>
      </c>
      <c r="L229">
        <v>28406963</v>
      </c>
      <c r="M229">
        <v>30159547</v>
      </c>
      <c r="N229">
        <v>30856049</v>
      </c>
      <c r="O229">
        <v>67090264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1</v>
      </c>
      <c r="AI229">
        <v>1</v>
      </c>
      <c r="AJ229">
        <v>1</v>
      </c>
      <c r="AK229">
        <v>1</v>
      </c>
      <c r="AL229">
        <v>1</v>
      </c>
      <c r="AM229">
        <v>1</v>
      </c>
      <c r="AN229">
        <v>0.89204716130970263</v>
      </c>
      <c r="AO229">
        <v>0.84690003381314494</v>
      </c>
      <c r="AP229">
        <v>7.0762872236269522E-2</v>
      </c>
      <c r="AQ229">
        <v>0.60303583078131295</v>
      </c>
      <c r="AR229">
        <v>0.83847353584382656</v>
      </c>
      <c r="AS229">
        <v>0</v>
      </c>
      <c r="AT229">
        <v>0</v>
      </c>
      <c r="AU229">
        <v>0</v>
      </c>
      <c r="AV229">
        <v>0.84690003381314494</v>
      </c>
      <c r="AW229">
        <v>7.0762872236269522E-2</v>
      </c>
      <c r="AX229">
        <v>0.60303583078131295</v>
      </c>
      <c r="AY229">
        <v>0.83847353584382656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90000000</v>
      </c>
      <c r="BM229">
        <v>90000000</v>
      </c>
      <c r="BN229">
        <v>90000000</v>
      </c>
      <c r="BO229">
        <v>90000000</v>
      </c>
      <c r="BP229">
        <v>30000000</v>
      </c>
      <c r="BQ229">
        <v>30000000</v>
      </c>
      <c r="BR229">
        <v>30000000</v>
      </c>
      <c r="BS229">
        <v>55000000</v>
      </c>
      <c r="BT229">
        <v>90000000</v>
      </c>
      <c r="BU229">
        <v>90000000</v>
      </c>
      <c r="BV229">
        <v>90000000</v>
      </c>
      <c r="BW229">
        <v>90000000</v>
      </c>
      <c r="BX229">
        <v>30000000</v>
      </c>
      <c r="BY229">
        <v>30000000</v>
      </c>
      <c r="BZ229">
        <v>30000000</v>
      </c>
      <c r="CA229">
        <v>55000000</v>
      </c>
      <c r="CB229">
        <v>23757000</v>
      </c>
      <c r="CC229">
        <v>15503767</v>
      </c>
      <c r="CD229">
        <v>159296</v>
      </c>
      <c r="CE229">
        <v>2176890</v>
      </c>
      <c r="CF229">
        <v>10426758</v>
      </c>
      <c r="CG229">
        <v>0</v>
      </c>
      <c r="CH229">
        <v>0</v>
      </c>
      <c r="CI229">
        <v>0</v>
      </c>
      <c r="CJ229">
        <v>15503767</v>
      </c>
      <c r="CK229">
        <v>159296</v>
      </c>
      <c r="CL229">
        <v>2176890</v>
      </c>
      <c r="CM229">
        <v>10426758</v>
      </c>
      <c r="CN229">
        <v>0</v>
      </c>
      <c r="CO229">
        <v>0</v>
      </c>
      <c r="CP229">
        <v>0</v>
      </c>
      <c r="CQ229">
        <v>0</v>
      </c>
      <c r="CR229">
        <v>113757000</v>
      </c>
      <c r="CS229">
        <v>105503767</v>
      </c>
      <c r="CT229">
        <v>90159296</v>
      </c>
      <c r="CU229">
        <v>92176890</v>
      </c>
      <c r="CV229">
        <v>40426758</v>
      </c>
      <c r="CW229">
        <v>30000000</v>
      </c>
      <c r="CX229">
        <v>30000000</v>
      </c>
      <c r="CY229">
        <v>55000000</v>
      </c>
      <c r="CZ229">
        <v>105503767</v>
      </c>
      <c r="DA229">
        <v>90159296</v>
      </c>
      <c r="DB229">
        <v>92176890</v>
      </c>
      <c r="DC229">
        <v>100426758</v>
      </c>
      <c r="DD229">
        <v>30000000</v>
      </c>
      <c r="DE229">
        <v>30000000</v>
      </c>
      <c r="DF229">
        <v>30000000</v>
      </c>
      <c r="DG229">
        <v>55000000</v>
      </c>
      <c r="DH229">
        <v>3.0171699960204981</v>
      </c>
      <c r="DI229">
        <v>3.3045092380756578</v>
      </c>
      <c r="DJ229">
        <v>2.7019117463503601</v>
      </c>
      <c r="DK229">
        <v>2.887094870670198</v>
      </c>
      <c r="DL229">
        <v>1.4231284773384609</v>
      </c>
      <c r="DM229">
        <v>0.99470990064936982</v>
      </c>
      <c r="DN229">
        <v>0.97225668782156782</v>
      </c>
      <c r="DO229">
        <v>0.81979108026762271</v>
      </c>
      <c r="DP229">
        <v>2.7982699988531481</v>
      </c>
      <c r="DQ229">
        <v>2.8239013165321167</v>
      </c>
      <c r="DR229">
        <v>2.7623754053386249</v>
      </c>
      <c r="DS229">
        <v>3.1454909999657974</v>
      </c>
      <c r="DT229">
        <v>1.0560791028593941</v>
      </c>
      <c r="DU229" s="42">
        <v>0.99470990064936982</v>
      </c>
      <c r="DV229">
        <v>0.97225668782156782</v>
      </c>
      <c r="DW229">
        <v>0.81979108026762271</v>
      </c>
      <c r="DX229" s="42">
        <v>-0.17491882038174711</v>
      </c>
      <c r="DY229">
        <v>0.69562532103808428</v>
      </c>
      <c r="DZ229">
        <v>0.7035831805156324</v>
      </c>
      <c r="EA229">
        <v>0.70522135781436301</v>
      </c>
      <c r="EB229">
        <v>0.76999260788839186</v>
      </c>
      <c r="EC229">
        <v>0.77074316160747203</v>
      </c>
      <c r="ED229">
        <v>0.49514287941957108</v>
      </c>
      <c r="EE229">
        <v>0.46064848158513932</v>
      </c>
      <c r="EF229">
        <v>0.56037735362691354</v>
      </c>
      <c r="EG229">
        <v>1.8661093927902813E-8</v>
      </c>
      <c r="EH229">
        <v>2.2088410281936393E-8</v>
      </c>
      <c r="EI229">
        <v>2.307529189066198E-8</v>
      </c>
      <c r="EJ229">
        <v>2.414063469141847E-8</v>
      </c>
      <c r="EK229">
        <v>1.7430334929487927E-8</v>
      </c>
      <c r="EL229">
        <v>1.5273720178394567E-8</v>
      </c>
      <c r="EM229">
        <v>1.8161020992250614E-8</v>
      </c>
      <c r="EN229">
        <v>9.4776759892261163E-9</v>
      </c>
    </row>
    <row r="230" spans="1:144" x14ac:dyDescent="0.25">
      <c r="A230" t="s">
        <v>275</v>
      </c>
      <c r="B230" s="14">
        <v>0.4898138281678398</v>
      </c>
      <c r="C230" s="14">
        <v>0.36324860837321377</v>
      </c>
      <c r="D230" s="14">
        <v>0.19064503713384034</v>
      </c>
      <c r="E230" s="14">
        <v>0</v>
      </c>
      <c r="F230" s="14">
        <v>-0.47516650376822572</v>
      </c>
      <c r="G230" s="14">
        <v>-0.36324860837321377</v>
      </c>
      <c r="H230">
        <v>24789000</v>
      </c>
      <c r="I230">
        <v>24789000</v>
      </c>
      <c r="J230">
        <v>24789352</v>
      </c>
      <c r="K230">
        <v>24789352</v>
      </c>
      <c r="L230">
        <v>24789352</v>
      </c>
      <c r="M230">
        <v>24789352</v>
      </c>
      <c r="N230">
        <v>24789352</v>
      </c>
      <c r="O230">
        <v>24789352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1</v>
      </c>
      <c r="AI230">
        <v>1</v>
      </c>
      <c r="AJ230">
        <v>1</v>
      </c>
      <c r="AK230">
        <v>1</v>
      </c>
      <c r="AL230">
        <v>1</v>
      </c>
      <c r="AM230">
        <v>0</v>
      </c>
      <c r="AN230">
        <v>1.4450867052023121E-2</v>
      </c>
      <c r="AO230">
        <v>1.696448767247229E-2</v>
      </c>
      <c r="AP230">
        <v>8.3650190114068438E-3</v>
      </c>
      <c r="AQ230">
        <v>1.560241418111397E-2</v>
      </c>
      <c r="AR230">
        <v>2.1701514940286291E-2</v>
      </c>
      <c r="AS230">
        <v>1.9412903741306355E-2</v>
      </c>
      <c r="AT230">
        <v>2.5475913651525541E-2</v>
      </c>
      <c r="AU230">
        <v>3.404549933599494E-2</v>
      </c>
      <c r="AV230">
        <v>1.696448767247229E-2</v>
      </c>
      <c r="AW230">
        <v>8.3650190114068438E-3</v>
      </c>
      <c r="AX230">
        <v>1.560241418111397E-2</v>
      </c>
      <c r="AY230">
        <v>2.1701514940286291E-2</v>
      </c>
      <c r="AZ230">
        <v>1.9412903741306355E-2</v>
      </c>
      <c r="BA230">
        <v>2.5475913651525541E-2</v>
      </c>
      <c r="BB230">
        <v>3.404549933599494E-2</v>
      </c>
      <c r="BC230">
        <v>0.1184024735705294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59300000</v>
      </c>
      <c r="BM230">
        <v>52100000</v>
      </c>
      <c r="BN230">
        <v>47000000</v>
      </c>
      <c r="BO230">
        <v>38400000</v>
      </c>
      <c r="BP230">
        <v>28300000</v>
      </c>
      <c r="BQ230">
        <v>17000000</v>
      </c>
      <c r="BR230">
        <v>7000000</v>
      </c>
      <c r="BS230">
        <v>0</v>
      </c>
      <c r="BT230">
        <v>59300000</v>
      </c>
      <c r="BU230">
        <v>52100000</v>
      </c>
      <c r="BV230">
        <v>47000000</v>
      </c>
      <c r="BW230">
        <v>38400000</v>
      </c>
      <c r="BX230">
        <v>28300000</v>
      </c>
      <c r="BY230">
        <v>17000000</v>
      </c>
      <c r="BZ230">
        <v>7000000</v>
      </c>
      <c r="CA230">
        <v>0</v>
      </c>
      <c r="CB230">
        <v>60000</v>
      </c>
      <c r="CC230">
        <v>75000</v>
      </c>
      <c r="CD230">
        <v>44000</v>
      </c>
      <c r="CE230">
        <v>90420</v>
      </c>
      <c r="CF230">
        <v>104763</v>
      </c>
      <c r="CG230">
        <v>102771</v>
      </c>
      <c r="CH230">
        <v>146129</v>
      </c>
      <c r="CI230">
        <v>186813</v>
      </c>
      <c r="CJ230">
        <v>75000</v>
      </c>
      <c r="CK230">
        <v>44000</v>
      </c>
      <c r="CL230">
        <v>90420</v>
      </c>
      <c r="CM230">
        <v>104763</v>
      </c>
      <c r="CN230">
        <v>102771</v>
      </c>
      <c r="CO230">
        <v>146129</v>
      </c>
      <c r="CP230">
        <v>186813</v>
      </c>
      <c r="CQ230">
        <v>715861</v>
      </c>
      <c r="CR230">
        <v>59360000</v>
      </c>
      <c r="CS230">
        <v>52175000</v>
      </c>
      <c r="CT230">
        <v>47044000</v>
      </c>
      <c r="CU230">
        <v>38490420</v>
      </c>
      <c r="CV230">
        <v>28404763</v>
      </c>
      <c r="CW230">
        <v>17102771</v>
      </c>
      <c r="CX230">
        <v>7146129</v>
      </c>
      <c r="CY230">
        <v>186813</v>
      </c>
      <c r="CZ230">
        <v>59375000</v>
      </c>
      <c r="DA230">
        <v>52144000</v>
      </c>
      <c r="DB230">
        <v>47090420</v>
      </c>
      <c r="DC230">
        <v>38504763</v>
      </c>
      <c r="DD230">
        <v>28402771</v>
      </c>
      <c r="DE230">
        <v>17146129</v>
      </c>
      <c r="DF230">
        <v>7186813</v>
      </c>
      <c r="DG230">
        <v>715861</v>
      </c>
      <c r="DH230">
        <v>2.3946105127274193</v>
      </c>
      <c r="DI230">
        <v>2.1047642099318247</v>
      </c>
      <c r="DJ230">
        <v>1.8977502921415614</v>
      </c>
      <c r="DK230">
        <v>1.5526997236555438</v>
      </c>
      <c r="DL230">
        <v>1.1458453210071808</v>
      </c>
      <c r="DM230">
        <v>0.68992408514752623</v>
      </c>
      <c r="DN230">
        <v>0.28827413479787611</v>
      </c>
      <c r="DO230">
        <v>7.5360178838075314E-3</v>
      </c>
      <c r="DP230">
        <v>2.3952156198313768</v>
      </c>
      <c r="DQ230">
        <v>2.1035136552503126</v>
      </c>
      <c r="DR230">
        <v>1.8996228703356184</v>
      </c>
      <c r="DS230">
        <v>1.5532783188523847</v>
      </c>
      <c r="DT230">
        <v>1.1457649639248335</v>
      </c>
      <c r="DU230" s="42">
        <v>0.69167314256540469</v>
      </c>
      <c r="DV230">
        <v>0.28991532332107756</v>
      </c>
      <c r="DW230">
        <v>2.8877761709947079E-2</v>
      </c>
      <c r="DX230" s="42">
        <v>-0.66279538085545764</v>
      </c>
      <c r="DY230">
        <v>0.93172013010874155</v>
      </c>
      <c r="DZ230">
        <v>0.91447449482503695</v>
      </c>
      <c r="EA230">
        <v>0.884276217609551</v>
      </c>
      <c r="EB230">
        <v>0.86899376162527142</v>
      </c>
      <c r="EC230">
        <v>0.87920321891968378</v>
      </c>
      <c r="ED230">
        <v>0.8341516473078664</v>
      </c>
      <c r="EE230">
        <v>0.7400457240021403</v>
      </c>
      <c r="EF230">
        <v>0.54487384481388967</v>
      </c>
      <c r="EG230">
        <v>3.6890334213765661E-8</v>
      </c>
      <c r="EH230">
        <v>3.5642020662258132E-8</v>
      </c>
      <c r="EI230">
        <v>3.5055122119580675E-8</v>
      </c>
      <c r="EJ230">
        <v>3.5466970613821761E-8</v>
      </c>
      <c r="EK230">
        <v>3.3649594685164273E-8</v>
      </c>
      <c r="EL230">
        <v>2.9853371076506569E-8</v>
      </c>
      <c r="EM230">
        <v>2.1980156835640148E-8</v>
      </c>
      <c r="EN230">
        <v>4.3061468912439287E-9</v>
      </c>
    </row>
    <row r="231" spans="1:144" x14ac:dyDescent="0.25">
      <c r="A231" t="s">
        <v>276</v>
      </c>
      <c r="B231" s="14">
        <v>0.43759202853263074</v>
      </c>
      <c r="C231" s="14">
        <v>0.37137958019582784</v>
      </c>
      <c r="D231" s="14">
        <v>0.36682439713128223</v>
      </c>
      <c r="E231" s="14">
        <v>0</v>
      </c>
      <c r="F231" s="14">
        <v>-1.2265572227055857E-2</v>
      </c>
      <c r="G231" s="14">
        <v>-0.37137958019582784</v>
      </c>
      <c r="H231">
        <v>18600</v>
      </c>
      <c r="I231">
        <v>18600</v>
      </c>
      <c r="J231">
        <v>18600</v>
      </c>
      <c r="K231">
        <v>721138</v>
      </c>
      <c r="L231">
        <v>3943579</v>
      </c>
      <c r="M231">
        <v>6881146</v>
      </c>
      <c r="N231">
        <v>9184819</v>
      </c>
      <c r="O231">
        <v>8258763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H231">
        <v>1</v>
      </c>
      <c r="AI231">
        <v>1</v>
      </c>
      <c r="AJ231">
        <v>1</v>
      </c>
      <c r="AK231">
        <v>1</v>
      </c>
      <c r="AL231">
        <v>1</v>
      </c>
      <c r="AM231">
        <v>0</v>
      </c>
      <c r="AN231">
        <v>0.10417536534446764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0.674629515507285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0.674629515507285</v>
      </c>
      <c r="BC231">
        <v>0.99050421212628903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35069306</v>
      </c>
      <c r="BM231">
        <v>43478211</v>
      </c>
      <c r="BN231">
        <v>36573279</v>
      </c>
      <c r="BO231">
        <v>25605316</v>
      </c>
      <c r="BP231">
        <v>21457056</v>
      </c>
      <c r="BQ231">
        <v>21536723</v>
      </c>
      <c r="BR231">
        <v>20866114</v>
      </c>
      <c r="BS231">
        <v>0</v>
      </c>
      <c r="BT231">
        <v>35069306</v>
      </c>
      <c r="BU231">
        <v>43478211</v>
      </c>
      <c r="BV231">
        <v>36573279</v>
      </c>
      <c r="BW231">
        <v>25605316</v>
      </c>
      <c r="BX231">
        <v>21457056</v>
      </c>
      <c r="BY231">
        <v>21536723</v>
      </c>
      <c r="BZ231">
        <v>20866114</v>
      </c>
      <c r="CA231">
        <v>0</v>
      </c>
      <c r="CB231">
        <v>499000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579104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579104</v>
      </c>
      <c r="CQ231">
        <v>15028546</v>
      </c>
      <c r="CR231">
        <v>35568306</v>
      </c>
      <c r="CS231">
        <v>43478211</v>
      </c>
      <c r="CT231">
        <v>36573279</v>
      </c>
      <c r="CU231">
        <v>25605316</v>
      </c>
      <c r="CV231">
        <v>21457056</v>
      </c>
      <c r="CW231">
        <v>21536723</v>
      </c>
      <c r="CX231">
        <v>20866114</v>
      </c>
      <c r="CY231">
        <v>579104</v>
      </c>
      <c r="CZ231">
        <v>35069306</v>
      </c>
      <c r="DA231">
        <v>43478211</v>
      </c>
      <c r="DB231">
        <v>36573279</v>
      </c>
      <c r="DC231">
        <v>25605316</v>
      </c>
      <c r="DD231">
        <v>21457056</v>
      </c>
      <c r="DE231">
        <v>21536723</v>
      </c>
      <c r="DF231">
        <v>21445218</v>
      </c>
      <c r="DG231">
        <v>15028546</v>
      </c>
      <c r="DH231">
        <v>1912.2745161290322</v>
      </c>
      <c r="DI231">
        <v>2337.5382258064515</v>
      </c>
      <c r="DJ231">
        <v>1966.3053225806452</v>
      </c>
      <c r="DK231">
        <v>35.506818389822755</v>
      </c>
      <c r="DL231">
        <v>5.4410108178383139</v>
      </c>
      <c r="DM231">
        <v>3.1298163125735159</v>
      </c>
      <c r="DN231">
        <v>2.2718045940807325</v>
      </c>
      <c r="DO231">
        <v>7.0119944112695815E-2</v>
      </c>
      <c r="DP231">
        <v>1885.446559139785</v>
      </c>
      <c r="DQ231">
        <v>2337.5382258064515</v>
      </c>
      <c r="DR231">
        <v>1966.3053225806452</v>
      </c>
      <c r="DS231">
        <v>35.506818389822755</v>
      </c>
      <c r="DT231">
        <v>5.4410108178383139</v>
      </c>
      <c r="DU231" s="42">
        <v>3.1298163125735159</v>
      </c>
      <c r="DV231">
        <v>2.3348547205992847</v>
      </c>
      <c r="DW231">
        <v>1.8197090774974412</v>
      </c>
      <c r="DX231" s="42">
        <v>-1.3101072350760747</v>
      </c>
      <c r="DY231">
        <v>0.42225783704083597</v>
      </c>
      <c r="DZ231">
        <v>0.4915716570349235</v>
      </c>
      <c r="EA231">
        <v>0.69136595793704636</v>
      </c>
      <c r="EB231">
        <v>0.75268136445912759</v>
      </c>
      <c r="EC231">
        <v>0.61772430232272568</v>
      </c>
      <c r="ED231">
        <v>0.53637842095024602</v>
      </c>
      <c r="EE231">
        <v>0.46392336095160031</v>
      </c>
      <c r="EF231">
        <v>0.47829489925142088</v>
      </c>
      <c r="EG231">
        <v>2.6428583711555028E-5</v>
      </c>
      <c r="EH231">
        <v>3.7170212792314319E-5</v>
      </c>
      <c r="EI231">
        <v>4.0466740024684281E-5</v>
      </c>
      <c r="EJ231">
        <v>8.5659652150174543E-7</v>
      </c>
      <c r="EK231">
        <v>1.3601310407379846E-7</v>
      </c>
      <c r="EL231">
        <v>6.7419491019606375E-8</v>
      </c>
      <c r="EM231">
        <v>5.207450459844891E-8</v>
      </c>
      <c r="EN231">
        <v>3.4852053658985176E-9</v>
      </c>
    </row>
    <row r="232" spans="1:144" x14ac:dyDescent="0.25">
      <c r="A232" t="s">
        <v>277</v>
      </c>
      <c r="B232" s="14">
        <v>0.46235419660410088</v>
      </c>
      <c r="C232" s="14">
        <v>0.44935385774780418</v>
      </c>
      <c r="D232" s="14">
        <v>0.50313936091238376</v>
      </c>
      <c r="E232" s="14">
        <v>0.51009936457385885</v>
      </c>
      <c r="F232" s="14">
        <v>0.11969520732314758</v>
      </c>
      <c r="G232" s="14">
        <v>6.0745506826054674E-2</v>
      </c>
      <c r="H232">
        <v>62000</v>
      </c>
      <c r="I232">
        <v>2809949</v>
      </c>
      <c r="J232">
        <v>3154260</v>
      </c>
      <c r="K232">
        <v>3021244</v>
      </c>
      <c r="L232">
        <v>3192114</v>
      </c>
      <c r="M232">
        <v>3167431</v>
      </c>
      <c r="N232">
        <v>3156227</v>
      </c>
      <c r="O232">
        <v>3048835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1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1</v>
      </c>
      <c r="BI232">
        <v>1</v>
      </c>
      <c r="BJ232">
        <v>1</v>
      </c>
      <c r="BK232">
        <v>1</v>
      </c>
      <c r="BL232">
        <v>0</v>
      </c>
      <c r="BM232">
        <v>0</v>
      </c>
      <c r="BN232">
        <v>0</v>
      </c>
      <c r="BO232">
        <v>0</v>
      </c>
      <c r="BP232">
        <v>5500000</v>
      </c>
      <c r="BQ232">
        <v>5500000</v>
      </c>
      <c r="BR232">
        <v>5500000</v>
      </c>
      <c r="BS232">
        <v>5500000</v>
      </c>
      <c r="BT232">
        <v>0</v>
      </c>
      <c r="BU232">
        <v>0</v>
      </c>
      <c r="BV232">
        <v>0</v>
      </c>
      <c r="BW232">
        <v>0</v>
      </c>
      <c r="BX232">
        <v>5500000</v>
      </c>
      <c r="BY232">
        <v>5500000</v>
      </c>
      <c r="BZ232">
        <v>5500000</v>
      </c>
      <c r="CA232">
        <v>5500000</v>
      </c>
      <c r="CB232">
        <v>7536000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7536000</v>
      </c>
      <c r="CS232">
        <v>0</v>
      </c>
      <c r="CT232">
        <v>0</v>
      </c>
      <c r="CU232">
        <v>0</v>
      </c>
      <c r="CV232">
        <v>5500000</v>
      </c>
      <c r="CW232">
        <v>5500000</v>
      </c>
      <c r="CX232">
        <v>5500000</v>
      </c>
      <c r="CY232">
        <v>5500000</v>
      </c>
      <c r="CZ232">
        <v>0</v>
      </c>
      <c r="DA232">
        <v>0</v>
      </c>
      <c r="DB232">
        <v>0</v>
      </c>
      <c r="DC232">
        <v>0</v>
      </c>
      <c r="DD232">
        <v>5500000</v>
      </c>
      <c r="DE232">
        <v>5500000</v>
      </c>
      <c r="DF232">
        <v>5500000</v>
      </c>
      <c r="DG232">
        <v>5500000</v>
      </c>
      <c r="DH232">
        <v>121.54838709677419</v>
      </c>
      <c r="DI232">
        <v>0</v>
      </c>
      <c r="DJ232">
        <v>0</v>
      </c>
      <c r="DK232">
        <v>0</v>
      </c>
      <c r="DL232">
        <v>1.7229961085349708</v>
      </c>
      <c r="DM232">
        <v>1.7364229875883641</v>
      </c>
      <c r="DN232">
        <v>1.7425869558811835</v>
      </c>
      <c r="DO232">
        <v>1.8039677450567184</v>
      </c>
      <c r="DP232">
        <v>0</v>
      </c>
      <c r="DQ232">
        <v>0</v>
      </c>
      <c r="DR232">
        <v>0</v>
      </c>
      <c r="DS232">
        <v>0</v>
      </c>
      <c r="DT232">
        <v>1.7229961085349708</v>
      </c>
      <c r="DU232" s="42">
        <v>1.7364229875883641</v>
      </c>
      <c r="DV232">
        <v>1.7425869558811835</v>
      </c>
      <c r="DW232">
        <v>1.8039677450567184</v>
      </c>
      <c r="DX232" s="42">
        <v>6.7544757468354311E-2</v>
      </c>
      <c r="DY232">
        <v>0.99946949602122015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1.9890551026477937E-7</v>
      </c>
      <c r="EL232">
        <v>1.9388298434579362E-7</v>
      </c>
      <c r="EM232">
        <v>2.2696353133740214E-7</v>
      </c>
      <c r="EN232">
        <v>2.4669867038208052E-7</v>
      </c>
    </row>
    <row r="233" spans="1:144" x14ac:dyDescent="0.25">
      <c r="A233" t="s">
        <v>278</v>
      </c>
      <c r="B233" s="14">
        <v>0.62498087091628574</v>
      </c>
      <c r="C233" s="14">
        <v>0.55327094869787752</v>
      </c>
      <c r="D233" s="14">
        <v>0.57653269155353248</v>
      </c>
      <c r="E233" s="14">
        <v>0.67951812676458057</v>
      </c>
      <c r="F233" s="14">
        <v>4.2044034501362217E-2</v>
      </c>
      <c r="G233" s="14">
        <v>0.12624717806670305</v>
      </c>
      <c r="H233">
        <v>15435000</v>
      </c>
      <c r="I233">
        <v>15936123</v>
      </c>
      <c r="J233">
        <v>11735002</v>
      </c>
      <c r="K233">
        <v>12336272</v>
      </c>
      <c r="L233">
        <v>11421956</v>
      </c>
      <c r="M233">
        <v>8567746</v>
      </c>
      <c r="N233">
        <v>7596987</v>
      </c>
      <c r="O233">
        <v>7164123</v>
      </c>
      <c r="P233">
        <v>0</v>
      </c>
      <c r="Q233">
        <v>0</v>
      </c>
      <c r="R233">
        <v>1.0005684386952749</v>
      </c>
      <c r="S233">
        <v>1.0006355757873242</v>
      </c>
      <c r="T233">
        <v>1.0005967574805166</v>
      </c>
      <c r="U233">
        <v>1.0005570294994373</v>
      </c>
      <c r="V233">
        <v>1.0023683014860632</v>
      </c>
      <c r="W233">
        <v>1.0005685825587542</v>
      </c>
      <c r="X233">
        <v>0</v>
      </c>
      <c r="Y233">
        <v>0</v>
      </c>
      <c r="Z233">
        <v>1.0005684386952749</v>
      </c>
      <c r="AA233">
        <v>1.0006355757873242</v>
      </c>
      <c r="AB233">
        <v>1.0005967574805166</v>
      </c>
      <c r="AC233">
        <v>1.0005570294994373</v>
      </c>
      <c r="AD233">
        <v>1.0023683014860632</v>
      </c>
      <c r="AE233">
        <v>1.0005685825587542</v>
      </c>
      <c r="AF233">
        <v>0</v>
      </c>
      <c r="AG233">
        <v>1.0005684386952749</v>
      </c>
      <c r="AH233">
        <v>1.0006355757873242</v>
      </c>
      <c r="AI233">
        <v>1.0005967574805166</v>
      </c>
      <c r="AJ233">
        <v>1.0005570294994373</v>
      </c>
      <c r="AK233">
        <v>1.0023683014860632</v>
      </c>
      <c r="AL233">
        <v>1.0005685825587542</v>
      </c>
      <c r="AM233">
        <v>1.0005753382659921</v>
      </c>
      <c r="AN233">
        <v>0.94415777505684795</v>
      </c>
      <c r="AO233">
        <v>0.96756578637668877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0.96756578637668877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37245881</v>
      </c>
      <c r="BN233">
        <v>33311527</v>
      </c>
      <c r="BO233">
        <v>35478399</v>
      </c>
      <c r="BP233">
        <v>38008759</v>
      </c>
      <c r="BQ233">
        <v>34732909</v>
      </c>
      <c r="BR233">
        <v>37236457</v>
      </c>
      <c r="BS233">
        <v>36799221</v>
      </c>
      <c r="BT233">
        <v>0</v>
      </c>
      <c r="BU233">
        <v>37245881</v>
      </c>
      <c r="BV233">
        <v>33311527</v>
      </c>
      <c r="BW233">
        <v>35478399</v>
      </c>
      <c r="BX233">
        <v>38008759</v>
      </c>
      <c r="BY233">
        <v>34732909</v>
      </c>
      <c r="BZ233">
        <v>37236457</v>
      </c>
      <c r="CA233">
        <v>36799221</v>
      </c>
      <c r="CB233">
        <v>21591000</v>
      </c>
      <c r="CC233">
        <v>20554000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20554000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21591000</v>
      </c>
      <c r="CS233">
        <v>57799881</v>
      </c>
      <c r="CT233">
        <v>33311527</v>
      </c>
      <c r="CU233">
        <v>35478399</v>
      </c>
      <c r="CV233">
        <v>38008759</v>
      </c>
      <c r="CW233">
        <v>34732909</v>
      </c>
      <c r="CX233">
        <v>37236457</v>
      </c>
      <c r="CY233">
        <v>36799221</v>
      </c>
      <c r="CZ233">
        <v>20554000</v>
      </c>
      <c r="DA233">
        <v>37245881</v>
      </c>
      <c r="DB233">
        <v>33311527</v>
      </c>
      <c r="DC233">
        <v>35478399</v>
      </c>
      <c r="DD233">
        <v>38008759</v>
      </c>
      <c r="DE233">
        <v>34732909</v>
      </c>
      <c r="DF233">
        <v>37236457</v>
      </c>
      <c r="DG233">
        <v>36799221</v>
      </c>
      <c r="DH233">
        <v>1.3988338192419825</v>
      </c>
      <c r="DI233">
        <v>3.6269725704300853</v>
      </c>
      <c r="DJ233">
        <v>2.8386468958420288</v>
      </c>
      <c r="DK233">
        <v>2.875941694541106</v>
      </c>
      <c r="DL233">
        <v>3.327692647388941</v>
      </c>
      <c r="DM233">
        <v>4.0539144134291565</v>
      </c>
      <c r="DN233">
        <v>4.9014769934449012</v>
      </c>
      <c r="DO233">
        <v>5.1365981572343191</v>
      </c>
      <c r="DP233">
        <v>1.3316488500161969</v>
      </c>
      <c r="DQ233">
        <v>2.337198388842757</v>
      </c>
      <c r="DR233">
        <v>2.8386468958420288</v>
      </c>
      <c r="DS233">
        <v>2.875941694541106</v>
      </c>
      <c r="DT233">
        <v>3.327692647388941</v>
      </c>
      <c r="DU233" s="42">
        <v>4.0539144134291565</v>
      </c>
      <c r="DV233">
        <v>4.9014769934449012</v>
      </c>
      <c r="DW233">
        <v>5.1365981572343191</v>
      </c>
      <c r="DX233" s="42">
        <v>1.0826837438051626</v>
      </c>
      <c r="DY233">
        <v>0.7064424303896869</v>
      </c>
      <c r="DZ233">
        <v>0.71462346151171685</v>
      </c>
      <c r="EA233">
        <v>0.84606403375435102</v>
      </c>
      <c r="EB233">
        <v>0.78814901101770451</v>
      </c>
      <c r="EC233">
        <v>0.88791570526725705</v>
      </c>
      <c r="ED233">
        <v>0.89683043499701876</v>
      </c>
      <c r="EE233">
        <v>0.8098641398223736</v>
      </c>
      <c r="EF233">
        <v>0.7306053405739471</v>
      </c>
      <c r="EG233">
        <v>4.6298896113489918E-8</v>
      </c>
      <c r="EH233">
        <v>5.3090957804125327E-8</v>
      </c>
      <c r="EI233">
        <v>6.716223917283564E-8</v>
      </c>
      <c r="EJ233">
        <v>7.1976015547262333E-8</v>
      </c>
      <c r="EK233">
        <v>7.8518113272106689E-8</v>
      </c>
      <c r="EL233">
        <v>9.4524760633937296E-8</v>
      </c>
      <c r="EM233">
        <v>9.6170408159701608E-8</v>
      </c>
      <c r="EN233">
        <v>1.1952809949728462E-7</v>
      </c>
    </row>
    <row r="234" spans="1:144" x14ac:dyDescent="0.25">
      <c r="A234" t="s">
        <v>279</v>
      </c>
      <c r="B234" s="14">
        <v>0.40797549781473735</v>
      </c>
      <c r="C234" s="14">
        <v>0.71227776877512661</v>
      </c>
      <c r="D234" s="14">
        <v>0.72956957960568747</v>
      </c>
      <c r="E234" s="14">
        <v>0.75249813619511741</v>
      </c>
      <c r="F234" s="14">
        <v>2.4276780195311785E-2</v>
      </c>
      <c r="G234" s="14">
        <v>4.0220367419990799E-2</v>
      </c>
      <c r="H234">
        <v>624932000</v>
      </c>
      <c r="I234">
        <v>640831000</v>
      </c>
      <c r="J234">
        <v>649616000</v>
      </c>
      <c r="K234">
        <v>1740073000</v>
      </c>
      <c r="L234">
        <v>1659413000</v>
      </c>
      <c r="M234">
        <v>1086284000</v>
      </c>
      <c r="N234">
        <v>783360000</v>
      </c>
      <c r="O234">
        <v>831081000</v>
      </c>
      <c r="P234">
        <v>1</v>
      </c>
      <c r="Q234">
        <v>1</v>
      </c>
      <c r="R234">
        <v>0</v>
      </c>
      <c r="S234">
        <v>0</v>
      </c>
      <c r="T234">
        <v>0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0</v>
      </c>
      <c r="AA234">
        <v>0</v>
      </c>
      <c r="AB234">
        <v>0</v>
      </c>
      <c r="AC234">
        <v>1</v>
      </c>
      <c r="AD234">
        <v>1</v>
      </c>
      <c r="AE234">
        <v>1</v>
      </c>
      <c r="AF234">
        <v>1</v>
      </c>
      <c r="AG234">
        <v>0</v>
      </c>
      <c r="AH234">
        <v>0</v>
      </c>
      <c r="AI234">
        <v>0</v>
      </c>
      <c r="AJ234">
        <v>1</v>
      </c>
      <c r="AK234">
        <v>1</v>
      </c>
      <c r="AL234">
        <v>1</v>
      </c>
      <c r="AM234">
        <v>1.0000003530753034</v>
      </c>
      <c r="AN234">
        <v>0</v>
      </c>
      <c r="AO234">
        <v>0</v>
      </c>
      <c r="AP234">
        <v>0.54100431267860616</v>
      </c>
      <c r="AQ234">
        <v>0.48747283463249114</v>
      </c>
      <c r="AR234">
        <v>41.340270661814067</v>
      </c>
      <c r="AS234">
        <v>0</v>
      </c>
      <c r="AT234">
        <v>0</v>
      </c>
      <c r="AU234">
        <v>0</v>
      </c>
      <c r="AV234">
        <v>0</v>
      </c>
      <c r="AW234">
        <v>0.54100431267860616</v>
      </c>
      <c r="AX234">
        <v>0.48747283463249114</v>
      </c>
      <c r="AY234">
        <v>41.340270661814067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55299000</v>
      </c>
      <c r="BM234">
        <v>0</v>
      </c>
      <c r="BN234">
        <v>0</v>
      </c>
      <c r="BO234">
        <v>0</v>
      </c>
      <c r="BP234">
        <v>1162077000</v>
      </c>
      <c r="BQ234">
        <v>2026317000</v>
      </c>
      <c r="BR234">
        <v>2081141000</v>
      </c>
      <c r="BS234">
        <v>2832257000</v>
      </c>
      <c r="BT234">
        <v>55299000</v>
      </c>
      <c r="BU234">
        <v>0</v>
      </c>
      <c r="BV234">
        <v>0</v>
      </c>
      <c r="BW234">
        <v>0</v>
      </c>
      <c r="BX234">
        <v>1162077000</v>
      </c>
      <c r="BY234">
        <v>2026317000</v>
      </c>
      <c r="BZ234">
        <v>2081141000</v>
      </c>
      <c r="CA234">
        <v>2832257000</v>
      </c>
      <c r="CB234">
        <v>0</v>
      </c>
      <c r="CC234">
        <v>0</v>
      </c>
      <c r="CD234">
        <v>1293966000</v>
      </c>
      <c r="CE234">
        <v>1179636000</v>
      </c>
      <c r="CF234">
        <v>28301000</v>
      </c>
      <c r="CG234">
        <v>0</v>
      </c>
      <c r="CH234">
        <v>0</v>
      </c>
      <c r="CI234">
        <v>0</v>
      </c>
      <c r="CJ234">
        <v>0</v>
      </c>
      <c r="CK234">
        <v>1293966000</v>
      </c>
      <c r="CL234">
        <v>1179636000</v>
      </c>
      <c r="CM234">
        <v>28301000</v>
      </c>
      <c r="CN234">
        <v>0</v>
      </c>
      <c r="CO234">
        <v>0</v>
      </c>
      <c r="CP234">
        <v>0</v>
      </c>
      <c r="CQ234">
        <v>0</v>
      </c>
      <c r="CR234">
        <v>55299000</v>
      </c>
      <c r="CS234">
        <v>0</v>
      </c>
      <c r="CT234">
        <v>1293966000</v>
      </c>
      <c r="CU234">
        <v>1179636000</v>
      </c>
      <c r="CV234">
        <v>1190378000</v>
      </c>
      <c r="CW234">
        <v>2026317000</v>
      </c>
      <c r="CX234">
        <v>2081141000</v>
      </c>
      <c r="CY234">
        <v>2832257000</v>
      </c>
      <c r="CZ234">
        <v>55299000</v>
      </c>
      <c r="DA234">
        <v>1293966000</v>
      </c>
      <c r="DB234">
        <v>1179636000</v>
      </c>
      <c r="DC234">
        <v>28301000</v>
      </c>
      <c r="DD234">
        <v>1162077000</v>
      </c>
      <c r="DE234">
        <v>2026317000</v>
      </c>
      <c r="DF234">
        <v>2081141000</v>
      </c>
      <c r="DG234">
        <v>2832257000</v>
      </c>
      <c r="DH234">
        <v>8.8488027497391722E-2</v>
      </c>
      <c r="DI234">
        <v>0</v>
      </c>
      <c r="DJ234">
        <v>1.9918936725696412</v>
      </c>
      <c r="DK234">
        <v>0.6779232825289514</v>
      </c>
      <c r="DL234">
        <v>0.71734884564602064</v>
      </c>
      <c r="DM234">
        <v>1.8653657791148539</v>
      </c>
      <c r="DN234">
        <v>2.6566853043300656</v>
      </c>
      <c r="DO234">
        <v>3.4079193243498529</v>
      </c>
      <c r="DP234">
        <v>8.8488027497391722E-2</v>
      </c>
      <c r="DQ234">
        <v>2.0192000699092274</v>
      </c>
      <c r="DR234">
        <v>1.8158973916898598</v>
      </c>
      <c r="DS234">
        <v>1.6264260177590251E-2</v>
      </c>
      <c r="DT234">
        <v>0.70029401963224347</v>
      </c>
      <c r="DU234" s="42">
        <v>1.8653657791148539</v>
      </c>
      <c r="DV234">
        <v>2.6566853043300656</v>
      </c>
      <c r="DW234">
        <v>3.4079193243498529</v>
      </c>
      <c r="DX234" s="42">
        <v>1.542553545234999</v>
      </c>
      <c r="DY234">
        <v>3.2079954034164991E-2</v>
      </c>
      <c r="DZ234">
        <v>3.2138977729552293E-2</v>
      </c>
      <c r="EA234">
        <v>0.53386104725330763</v>
      </c>
      <c r="EB234">
        <v>0.47846564692292215</v>
      </c>
      <c r="EC234">
        <v>2.26965973148388E-2</v>
      </c>
      <c r="ED234">
        <v>0.95130804375072142</v>
      </c>
      <c r="EE234">
        <v>0.96372105543763265</v>
      </c>
      <c r="EF234">
        <v>0.93696131750976963</v>
      </c>
      <c r="EG234">
        <v>5.1427959729302226E-11</v>
      </c>
      <c r="EH234">
        <v>8.3307618896917855E-10</v>
      </c>
      <c r="EI234">
        <v>7.3653611814198257E-10</v>
      </c>
      <c r="EJ234">
        <v>5.3922075458767443E-10</v>
      </c>
      <c r="EK234">
        <v>5.732798548346442E-10</v>
      </c>
      <c r="EL234">
        <v>8.8717228223708771E-10</v>
      </c>
      <c r="EM234">
        <v>1.1960801132426594E-9</v>
      </c>
      <c r="EN234">
        <v>1.1007790018688662E-9</v>
      </c>
    </row>
    <row r="235" spans="1:144" x14ac:dyDescent="0.25">
      <c r="A235" t="s">
        <v>280</v>
      </c>
      <c r="B235" s="14">
        <v>0.41551231965558594</v>
      </c>
      <c r="C235" s="14">
        <v>0.46887159594822975</v>
      </c>
      <c r="D235" s="14">
        <v>0.48552670323960495</v>
      </c>
      <c r="E235" s="14">
        <v>0.32397919619257987</v>
      </c>
      <c r="F235" s="14">
        <v>3.5521681064284751E-2</v>
      </c>
      <c r="G235" s="14">
        <v>-0.14489239975564988</v>
      </c>
      <c r="H235">
        <v>4141888</v>
      </c>
      <c r="I235">
        <v>4141888</v>
      </c>
      <c r="J235">
        <v>4141888</v>
      </c>
      <c r="K235">
        <v>4141888</v>
      </c>
      <c r="L235">
        <v>16316354</v>
      </c>
      <c r="M235">
        <v>19619774</v>
      </c>
      <c r="N235">
        <v>11753352</v>
      </c>
      <c r="O235">
        <v>12062599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1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28977814</v>
      </c>
      <c r="BM235">
        <v>32135992</v>
      </c>
      <c r="BN235">
        <v>33809861</v>
      </c>
      <c r="BO235">
        <v>34385164</v>
      </c>
      <c r="BP235">
        <v>34810113</v>
      </c>
      <c r="BQ235">
        <v>35454535</v>
      </c>
      <c r="BR235">
        <v>35821478</v>
      </c>
      <c r="BS235">
        <v>36103178</v>
      </c>
      <c r="BT235">
        <v>28977814</v>
      </c>
      <c r="BU235">
        <v>32135992</v>
      </c>
      <c r="BV235">
        <v>33809861</v>
      </c>
      <c r="BW235">
        <v>34385164</v>
      </c>
      <c r="BX235">
        <v>34810113</v>
      </c>
      <c r="BY235">
        <v>35454535</v>
      </c>
      <c r="BZ235">
        <v>35821478</v>
      </c>
      <c r="CA235">
        <v>36103178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28977814</v>
      </c>
      <c r="CS235">
        <v>32135992</v>
      </c>
      <c r="CT235">
        <v>33809861</v>
      </c>
      <c r="CU235">
        <v>34385164</v>
      </c>
      <c r="CV235">
        <v>34810113</v>
      </c>
      <c r="CW235">
        <v>35454535</v>
      </c>
      <c r="CX235">
        <v>35821478</v>
      </c>
      <c r="CY235">
        <v>36103178</v>
      </c>
      <c r="CZ235">
        <v>28977814</v>
      </c>
      <c r="DA235">
        <v>32135992</v>
      </c>
      <c r="DB235">
        <v>33809861</v>
      </c>
      <c r="DC235">
        <v>34385164</v>
      </c>
      <c r="DD235">
        <v>34810113</v>
      </c>
      <c r="DE235">
        <v>35454535</v>
      </c>
      <c r="DF235">
        <v>35821478</v>
      </c>
      <c r="DG235">
        <v>36103178</v>
      </c>
      <c r="DH235">
        <v>6.9962814059675198</v>
      </c>
      <c r="DI235">
        <v>7.7587786053123597</v>
      </c>
      <c r="DJ235">
        <v>8.1629104891295956</v>
      </c>
      <c r="DK235">
        <v>8.3018092232334624</v>
      </c>
      <c r="DL235">
        <v>2.1334492374950922</v>
      </c>
      <c r="DM235">
        <v>1.8070817227558278</v>
      </c>
      <c r="DN235">
        <v>3.0477669689463909</v>
      </c>
      <c r="DO235">
        <v>2.992985010941672</v>
      </c>
      <c r="DP235">
        <v>6.9962814059675198</v>
      </c>
      <c r="DQ235">
        <v>7.7587786053123597</v>
      </c>
      <c r="DR235">
        <v>8.1629104891295956</v>
      </c>
      <c r="DS235">
        <v>8.3018092232334624</v>
      </c>
      <c r="DT235">
        <v>2.1334492374950922</v>
      </c>
      <c r="DU235" s="42">
        <v>1.8070817227558278</v>
      </c>
      <c r="DV235">
        <v>3.0477669689463909</v>
      </c>
      <c r="DW235">
        <v>2.992985010941672</v>
      </c>
      <c r="DX235" s="42">
        <v>1.1859032881858442</v>
      </c>
      <c r="DY235">
        <v>0.41226347986911366</v>
      </c>
      <c r="DZ235">
        <v>0.43093827097556942</v>
      </c>
      <c r="EA235">
        <v>0.4756936416133633</v>
      </c>
      <c r="EB235">
        <v>0.46180081587058441</v>
      </c>
      <c r="EC235">
        <v>0.63552370766588573</v>
      </c>
      <c r="ED235">
        <v>0.61440251543798241</v>
      </c>
      <c r="EE235">
        <v>0.61114334309911433</v>
      </c>
      <c r="EF235">
        <v>0.64679040076256733</v>
      </c>
      <c r="EG235">
        <v>1.0404392175152235E-7</v>
      </c>
      <c r="EH235">
        <v>1.1484947000338089E-7</v>
      </c>
      <c r="EI235">
        <v>1.1149524464944114E-7</v>
      </c>
      <c r="EJ235">
        <v>1.5343816821359866E-7</v>
      </c>
      <c r="EK235">
        <v>3.765562548091212E-8</v>
      </c>
      <c r="EL235">
        <v>3.1149356924249706E-8</v>
      </c>
      <c r="EM235">
        <v>5.5030292699696844E-8</v>
      </c>
      <c r="EN235">
        <v>3.6874108292513158E-8</v>
      </c>
    </row>
    <row r="236" spans="1:144" x14ac:dyDescent="0.25">
      <c r="A236" t="s">
        <v>281</v>
      </c>
      <c r="B236" s="14">
        <v>0.76716267569463703</v>
      </c>
      <c r="C236" s="14">
        <v>0.77202177045807119</v>
      </c>
      <c r="D236" s="14">
        <v>0</v>
      </c>
      <c r="E236" s="14">
        <v>0</v>
      </c>
      <c r="F236" s="14">
        <v>-1</v>
      </c>
      <c r="G236" s="14">
        <v>-0.77202177045807119</v>
      </c>
      <c r="H236">
        <v>58286000</v>
      </c>
      <c r="I236">
        <v>58285975</v>
      </c>
      <c r="J236">
        <v>58285975</v>
      </c>
      <c r="K236">
        <v>58285975</v>
      </c>
      <c r="L236">
        <v>58285975</v>
      </c>
      <c r="M236">
        <v>58285975</v>
      </c>
      <c r="N236">
        <v>14520712</v>
      </c>
      <c r="O236">
        <v>14520712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0.86717335305669618</v>
      </c>
      <c r="AO236">
        <v>0.85842161451917554</v>
      </c>
      <c r="AP236">
        <v>0.86466580660378056</v>
      </c>
      <c r="AQ236">
        <v>1</v>
      </c>
      <c r="AR236">
        <v>0.88062727199753277</v>
      </c>
      <c r="AS236">
        <v>1</v>
      </c>
      <c r="AT236">
        <v>1</v>
      </c>
      <c r="AU236">
        <v>1</v>
      </c>
      <c r="AV236">
        <v>0.85842161451917554</v>
      </c>
      <c r="AW236">
        <v>0.86466580660378056</v>
      </c>
      <c r="AX236">
        <v>1</v>
      </c>
      <c r="AY236">
        <v>0.88062727199753277</v>
      </c>
      <c r="AZ236">
        <v>1</v>
      </c>
      <c r="BA236">
        <v>1</v>
      </c>
      <c r="BB236">
        <v>1</v>
      </c>
      <c r="BC236">
        <v>0.39505249734259318</v>
      </c>
      <c r="BD236">
        <v>0</v>
      </c>
      <c r="BE236">
        <v>0</v>
      </c>
      <c r="BF236">
        <v>0</v>
      </c>
      <c r="BG236">
        <v>1</v>
      </c>
      <c r="BH236">
        <v>1</v>
      </c>
      <c r="BI236">
        <v>1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50000000</v>
      </c>
      <c r="BP236">
        <v>50000000</v>
      </c>
      <c r="BQ236">
        <v>50000000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50000000</v>
      </c>
      <c r="BX236">
        <v>50000000</v>
      </c>
      <c r="BY236">
        <v>50000000</v>
      </c>
      <c r="BZ236">
        <v>0</v>
      </c>
      <c r="CA236">
        <v>0</v>
      </c>
      <c r="CB236">
        <v>34001000</v>
      </c>
      <c r="CC236">
        <v>31359000</v>
      </c>
      <c r="CD236">
        <v>32114289</v>
      </c>
      <c r="CE236">
        <v>86625721</v>
      </c>
      <c r="CF236">
        <v>41534780</v>
      </c>
      <c r="CG236">
        <v>38548096</v>
      </c>
      <c r="CH236">
        <v>35975231</v>
      </c>
      <c r="CI236">
        <v>38456890</v>
      </c>
      <c r="CJ236">
        <v>31359000</v>
      </c>
      <c r="CK236">
        <v>32114289</v>
      </c>
      <c r="CL236">
        <v>86625721</v>
      </c>
      <c r="CM236">
        <v>41534780</v>
      </c>
      <c r="CN236">
        <v>38548096</v>
      </c>
      <c r="CO236">
        <v>35975231</v>
      </c>
      <c r="CP236">
        <v>38456890</v>
      </c>
      <c r="CQ236">
        <v>5099069</v>
      </c>
      <c r="CR236">
        <v>34001000</v>
      </c>
      <c r="CS236">
        <v>31359000</v>
      </c>
      <c r="CT236">
        <v>32114289</v>
      </c>
      <c r="CU236">
        <v>136625721</v>
      </c>
      <c r="CV236">
        <v>91534780</v>
      </c>
      <c r="CW236">
        <v>88548096</v>
      </c>
      <c r="CX236">
        <v>35975231</v>
      </c>
      <c r="CY236">
        <v>38456890</v>
      </c>
      <c r="CZ236">
        <v>31359000</v>
      </c>
      <c r="DA236">
        <v>32114289</v>
      </c>
      <c r="DB236">
        <v>86625721</v>
      </c>
      <c r="DC236">
        <v>91534780</v>
      </c>
      <c r="DD236">
        <v>88548096</v>
      </c>
      <c r="DE236">
        <v>85975231</v>
      </c>
      <c r="DF236">
        <v>38456890</v>
      </c>
      <c r="DG236">
        <v>5099069</v>
      </c>
      <c r="DH236">
        <v>0.58334763064886941</v>
      </c>
      <c r="DI236">
        <v>0.53801965224052617</v>
      </c>
      <c r="DJ236">
        <v>0.55097798398328246</v>
      </c>
      <c r="DK236">
        <v>2.3440582575825486</v>
      </c>
      <c r="DL236">
        <v>1.5704426322112652</v>
      </c>
      <c r="DM236">
        <v>1.5192007339673053</v>
      </c>
      <c r="DN236">
        <v>2.4775115021908016</v>
      </c>
      <c r="DO236">
        <v>2.6484162760063006</v>
      </c>
      <c r="DP236">
        <v>0.53801942147342419</v>
      </c>
      <c r="DQ236">
        <v>0.55097798398328246</v>
      </c>
      <c r="DR236">
        <v>1.486218957476477</v>
      </c>
      <c r="DS236">
        <v>1.5704426322112652</v>
      </c>
      <c r="DT236">
        <v>1.5192007339673053</v>
      </c>
      <c r="DU236" s="42">
        <v>1.475058639749957</v>
      </c>
      <c r="DV236">
        <v>2.6484162760063006</v>
      </c>
      <c r="DW236">
        <v>0.35115833163001925</v>
      </c>
      <c r="DX236" s="42">
        <v>-1.1239003081199377</v>
      </c>
      <c r="DY236">
        <v>0.68841870824053453</v>
      </c>
      <c r="DZ236">
        <v>0.67624859829207284</v>
      </c>
      <c r="EA236">
        <v>0.69133488387512598</v>
      </c>
      <c r="EB236">
        <v>0.87137939593414993</v>
      </c>
      <c r="EC236">
        <v>0.39279414543254021</v>
      </c>
      <c r="ED236">
        <v>0.37829849771375224</v>
      </c>
      <c r="EE236">
        <v>0.35941857188507609</v>
      </c>
      <c r="EF236">
        <v>0.73737405577905457</v>
      </c>
      <c r="EG236">
        <v>0</v>
      </c>
      <c r="EH236">
        <v>0</v>
      </c>
      <c r="EI236">
        <v>6.7667810543042583E-9</v>
      </c>
      <c r="EJ236">
        <v>1.4039794419236807E-8</v>
      </c>
      <c r="EK236">
        <v>1.467197703143774E-8</v>
      </c>
      <c r="EL236">
        <v>1.4736902446732656E-8</v>
      </c>
      <c r="EM236">
        <v>5.0780847094760544E-8</v>
      </c>
      <c r="EN236">
        <v>1.6158098497597958E-8</v>
      </c>
    </row>
    <row r="237" spans="1:144" x14ac:dyDescent="0.25">
      <c r="A237" t="s">
        <v>282</v>
      </c>
      <c r="B237" s="14">
        <v>0.130185303077651</v>
      </c>
      <c r="C237" s="14">
        <v>0.13044181769235064</v>
      </c>
      <c r="D237" s="14">
        <v>0.1256707940703769</v>
      </c>
      <c r="E237" s="14">
        <v>6.0106437682733674E-2</v>
      </c>
      <c r="F237" s="14">
        <v>-3.6575875025187707E-2</v>
      </c>
      <c r="G237" s="14">
        <v>-7.0335380009616963E-2</v>
      </c>
      <c r="H237">
        <v>40101406</v>
      </c>
      <c r="I237">
        <v>42740967</v>
      </c>
      <c r="J237">
        <v>2336470641</v>
      </c>
      <c r="K237">
        <v>2350086000</v>
      </c>
      <c r="L237">
        <v>2360731000</v>
      </c>
      <c r="M237">
        <v>2360731000</v>
      </c>
      <c r="N237">
        <v>2360731000</v>
      </c>
      <c r="O237">
        <v>395977000</v>
      </c>
      <c r="P237">
        <v>0</v>
      </c>
      <c r="Q237">
        <v>0</v>
      </c>
      <c r="R237">
        <v>0</v>
      </c>
      <c r="S237">
        <v>0.99997412075256853</v>
      </c>
      <c r="T237">
        <v>0.97762005101474991</v>
      </c>
      <c r="U237">
        <v>0.9824368300153139</v>
      </c>
      <c r="V237">
        <v>0.93982589217532964</v>
      </c>
      <c r="W237">
        <v>1</v>
      </c>
      <c r="X237">
        <v>0</v>
      </c>
      <c r="Y237">
        <v>0</v>
      </c>
      <c r="Z237">
        <v>0</v>
      </c>
      <c r="AA237">
        <v>0.99997412075256853</v>
      </c>
      <c r="AB237">
        <v>0.97762005101474991</v>
      </c>
      <c r="AC237">
        <v>0.9824368300153139</v>
      </c>
      <c r="AD237">
        <v>0.93982589217532964</v>
      </c>
      <c r="AE237">
        <v>1</v>
      </c>
      <c r="AF237">
        <v>0</v>
      </c>
      <c r="AG237">
        <v>0</v>
      </c>
      <c r="AH237">
        <v>0.99997412075256853</v>
      </c>
      <c r="AI237">
        <v>0.97762005101474991</v>
      </c>
      <c r="AJ237">
        <v>0.9824368300153139</v>
      </c>
      <c r="AK237">
        <v>0.93982589217532964</v>
      </c>
      <c r="AL237">
        <v>1</v>
      </c>
      <c r="AM237">
        <v>1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154560000</v>
      </c>
      <c r="BO237">
        <v>352608000</v>
      </c>
      <c r="BP237">
        <v>369522000</v>
      </c>
      <c r="BQ237">
        <v>369220000</v>
      </c>
      <c r="BR237">
        <v>374154000</v>
      </c>
      <c r="BS237">
        <v>390994000</v>
      </c>
      <c r="BT237">
        <v>0</v>
      </c>
      <c r="BU237">
        <v>0</v>
      </c>
      <c r="BV237">
        <v>154560000</v>
      </c>
      <c r="BW237">
        <v>352608000</v>
      </c>
      <c r="BX237">
        <v>369522000</v>
      </c>
      <c r="BY237">
        <v>369220000</v>
      </c>
      <c r="BZ237">
        <v>374154000</v>
      </c>
      <c r="CA237">
        <v>390994000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154560000</v>
      </c>
      <c r="CU237">
        <v>352608000</v>
      </c>
      <c r="CV237">
        <v>369522000</v>
      </c>
      <c r="CW237">
        <v>369220000</v>
      </c>
      <c r="CX237">
        <v>374154000</v>
      </c>
      <c r="CY237">
        <v>390994000</v>
      </c>
      <c r="CZ237">
        <v>0</v>
      </c>
      <c r="DA237">
        <v>0</v>
      </c>
      <c r="DB237">
        <v>154560000</v>
      </c>
      <c r="DC237">
        <v>352608000</v>
      </c>
      <c r="DD237">
        <v>369522000</v>
      </c>
      <c r="DE237">
        <v>369220000</v>
      </c>
      <c r="DF237">
        <v>374154000</v>
      </c>
      <c r="DG237">
        <v>390994000</v>
      </c>
      <c r="DH237">
        <v>0</v>
      </c>
      <c r="DI237">
        <v>0</v>
      </c>
      <c r="DJ237">
        <v>6.6151055907917991E-2</v>
      </c>
      <c r="DK237">
        <v>0.15004046660420087</v>
      </c>
      <c r="DL237">
        <v>0.15652863456276891</v>
      </c>
      <c r="DM237">
        <v>0.15640070808575818</v>
      </c>
      <c r="DN237">
        <v>0.1584907386737413</v>
      </c>
      <c r="DO237">
        <v>0.98741593577404752</v>
      </c>
      <c r="DP237">
        <v>0</v>
      </c>
      <c r="DQ237">
        <v>0</v>
      </c>
      <c r="DR237">
        <v>6.6151055907917991E-2</v>
      </c>
      <c r="DS237">
        <v>0.15004046660420087</v>
      </c>
      <c r="DT237">
        <v>0.15652863456276891</v>
      </c>
      <c r="DU237" s="42">
        <v>0.15640070808575818</v>
      </c>
      <c r="DV237">
        <v>0.1584907386737413</v>
      </c>
      <c r="DW237">
        <v>0.98741593577404752</v>
      </c>
      <c r="DX237" s="42">
        <v>0.83101522768828939</v>
      </c>
      <c r="DY237">
        <v>0</v>
      </c>
      <c r="DZ237">
        <v>0</v>
      </c>
      <c r="EA237">
        <v>0</v>
      </c>
      <c r="EB237">
        <v>0.42947887895342313</v>
      </c>
      <c r="EC237">
        <v>0.60254066117340677</v>
      </c>
      <c r="ED237">
        <v>0.61181975323359361</v>
      </c>
      <c r="EE237">
        <v>0.62583903993491086</v>
      </c>
      <c r="EF237">
        <v>0.52294928221907588</v>
      </c>
      <c r="EG237">
        <v>0</v>
      </c>
      <c r="EH237">
        <v>0</v>
      </c>
      <c r="EI237">
        <v>1.8381522601525514E-10</v>
      </c>
      <c r="EJ237">
        <v>2.563908985345246E-10</v>
      </c>
      <c r="EK237">
        <v>2.5916538277067299E-10</v>
      </c>
      <c r="EL237">
        <v>2.6510391905511927E-10</v>
      </c>
      <c r="EM237">
        <v>2.215200640052068E-10</v>
      </c>
      <c r="EN237">
        <v>1.5741705260760592E-10</v>
      </c>
    </row>
    <row r="238" spans="1:144" x14ac:dyDescent="0.25">
      <c r="A238" t="s">
        <v>283</v>
      </c>
      <c r="B238" s="14">
        <v>0.44193325862263177</v>
      </c>
      <c r="C238" s="14">
        <v>0.34881560623154029</v>
      </c>
      <c r="D238" s="14">
        <v>0.28775982554047613</v>
      </c>
      <c r="E238" s="14">
        <v>0</v>
      </c>
      <c r="F238" s="14">
        <v>-0.17503741117172361</v>
      </c>
      <c r="G238" s="14">
        <v>-0.34881560623154029</v>
      </c>
      <c r="H238">
        <v>16693683</v>
      </c>
      <c r="I238">
        <v>17102508</v>
      </c>
      <c r="J238">
        <v>19437636</v>
      </c>
      <c r="K238">
        <v>20990745</v>
      </c>
      <c r="L238">
        <v>22180768</v>
      </c>
      <c r="M238">
        <v>24041904</v>
      </c>
      <c r="N238">
        <v>24540278</v>
      </c>
      <c r="O238">
        <v>24974742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>
        <v>1</v>
      </c>
      <c r="AE238">
        <v>1</v>
      </c>
      <c r="AF238">
        <v>1</v>
      </c>
      <c r="AG238">
        <v>1</v>
      </c>
      <c r="AH238">
        <v>1</v>
      </c>
      <c r="AI238">
        <v>1</v>
      </c>
      <c r="AJ238">
        <v>1</v>
      </c>
      <c r="AK238">
        <v>1</v>
      </c>
      <c r="AL238">
        <v>1</v>
      </c>
      <c r="AM238">
        <v>0</v>
      </c>
      <c r="AN238">
        <v>0</v>
      </c>
      <c r="AO238">
        <v>0</v>
      </c>
      <c r="AP238">
        <v>0</v>
      </c>
      <c r="AQ238">
        <v>0.21263841020752364</v>
      </c>
      <c r="AR238">
        <v>0</v>
      </c>
      <c r="AS238">
        <v>0</v>
      </c>
      <c r="AT238">
        <v>0</v>
      </c>
      <c r="AU238">
        <v>4.1123875486839392</v>
      </c>
      <c r="AV238">
        <v>0</v>
      </c>
      <c r="AW238">
        <v>0</v>
      </c>
      <c r="AX238">
        <v>0.21263841020752364</v>
      </c>
      <c r="AY238">
        <v>0</v>
      </c>
      <c r="AZ238">
        <v>0</v>
      </c>
      <c r="BA238">
        <v>0</v>
      </c>
      <c r="BB238">
        <v>4.1123875486839392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30500000</v>
      </c>
      <c r="BM238">
        <v>29500000</v>
      </c>
      <c r="BN238">
        <v>26000000</v>
      </c>
      <c r="BO238">
        <v>23700000</v>
      </c>
      <c r="BP238">
        <v>21500000</v>
      </c>
      <c r="BQ238">
        <v>14500000</v>
      </c>
      <c r="BR238">
        <v>11500000</v>
      </c>
      <c r="BS238">
        <v>0</v>
      </c>
      <c r="BT238">
        <v>30500000</v>
      </c>
      <c r="BU238">
        <v>29500000</v>
      </c>
      <c r="BV238">
        <v>26000000</v>
      </c>
      <c r="BW238">
        <v>23700000</v>
      </c>
      <c r="BX238">
        <v>21500000</v>
      </c>
      <c r="BY238">
        <v>14500000</v>
      </c>
      <c r="BZ238">
        <v>11500000</v>
      </c>
      <c r="CA238">
        <v>0</v>
      </c>
      <c r="CB238">
        <v>0</v>
      </c>
      <c r="CC238">
        <v>0</v>
      </c>
      <c r="CD238">
        <v>0</v>
      </c>
      <c r="CE238">
        <v>11599</v>
      </c>
      <c r="CF238">
        <v>0</v>
      </c>
      <c r="CG238">
        <v>0</v>
      </c>
      <c r="CH238">
        <v>0</v>
      </c>
      <c r="CI238">
        <v>101933</v>
      </c>
      <c r="CJ238">
        <v>0</v>
      </c>
      <c r="CK238">
        <v>0</v>
      </c>
      <c r="CL238">
        <v>11599</v>
      </c>
      <c r="CM238">
        <v>0</v>
      </c>
      <c r="CN238">
        <v>0</v>
      </c>
      <c r="CO238">
        <v>0</v>
      </c>
      <c r="CP238">
        <v>101933</v>
      </c>
      <c r="CQ238">
        <v>0</v>
      </c>
      <c r="CR238">
        <v>30500000</v>
      </c>
      <c r="CS238">
        <v>29500000</v>
      </c>
      <c r="CT238">
        <v>26000000</v>
      </c>
      <c r="CU238">
        <v>23711599</v>
      </c>
      <c r="CV238">
        <v>21500000</v>
      </c>
      <c r="CW238">
        <v>14500000</v>
      </c>
      <c r="CX238">
        <v>11500000</v>
      </c>
      <c r="CY238">
        <v>101933</v>
      </c>
      <c r="CZ238">
        <v>30500000</v>
      </c>
      <c r="DA238">
        <v>29500000</v>
      </c>
      <c r="DB238">
        <v>26011599</v>
      </c>
      <c r="DC238">
        <v>23700000</v>
      </c>
      <c r="DD238">
        <v>21500000</v>
      </c>
      <c r="DE238">
        <v>14500000</v>
      </c>
      <c r="DF238">
        <v>11601933</v>
      </c>
      <c r="DG238">
        <v>0</v>
      </c>
      <c r="DH238">
        <v>1.8270384072825632</v>
      </c>
      <c r="DI238">
        <v>1.7248932144922837</v>
      </c>
      <c r="DJ238">
        <v>1.3376112198005972</v>
      </c>
      <c r="DK238">
        <v>1.1296216022823391</v>
      </c>
      <c r="DL238">
        <v>0.96930818626298243</v>
      </c>
      <c r="DM238">
        <v>0.6031136302682184</v>
      </c>
      <c r="DN238">
        <v>0.4686173481816302</v>
      </c>
      <c r="DO238">
        <v>4.0814435640616426E-3</v>
      </c>
      <c r="DP238">
        <v>1.8270384072825632</v>
      </c>
      <c r="DQ238">
        <v>1.7248932144922837</v>
      </c>
      <c r="DR238">
        <v>1.3382079487443843</v>
      </c>
      <c r="DS238">
        <v>1.1290690254204889</v>
      </c>
      <c r="DT238">
        <v>0.96930818626298243</v>
      </c>
      <c r="DU238" s="42">
        <v>0.6031136302682184</v>
      </c>
      <c r="DV238">
        <v>0.47277105010790832</v>
      </c>
      <c r="DW238">
        <v>0</v>
      </c>
      <c r="DX238" s="42">
        <v>-0.6031136302682184</v>
      </c>
      <c r="DY238">
        <v>0.91129185821930847</v>
      </c>
      <c r="DZ238">
        <v>0.92341127015280766</v>
      </c>
      <c r="EA238">
        <v>0.90598534766788474</v>
      </c>
      <c r="EB238">
        <v>0.92027875691674688</v>
      </c>
      <c r="EC238">
        <v>0.9199726647784584</v>
      </c>
      <c r="ED238">
        <v>0.91447848270410692</v>
      </c>
      <c r="EE238">
        <v>0.87648362988502104</v>
      </c>
      <c r="EF238">
        <v>0.81324591928967793</v>
      </c>
      <c r="EG238">
        <v>5.531501168153293E-8</v>
      </c>
      <c r="EH238">
        <v>5.2973829783788706E-8</v>
      </c>
      <c r="EI238">
        <v>4.7345199638307193E-8</v>
      </c>
      <c r="EJ238">
        <v>4.3827537554215366E-8</v>
      </c>
      <c r="EK238">
        <v>4.1228440904485675E-8</v>
      </c>
      <c r="EL238">
        <v>3.645649819935314E-8</v>
      </c>
      <c r="EM238">
        <v>3.2848073344076454E-8</v>
      </c>
      <c r="EN238">
        <v>0</v>
      </c>
    </row>
    <row r="239" spans="1:144" x14ac:dyDescent="0.25">
      <c r="A239" t="s">
        <v>284</v>
      </c>
      <c r="B239" s="14">
        <v>0.43295411196916772</v>
      </c>
      <c r="C239" s="14">
        <v>0.36880096285592323</v>
      </c>
      <c r="D239" s="14">
        <v>0.35444727554527422</v>
      </c>
      <c r="E239" s="14">
        <v>0.40023972473565317</v>
      </c>
      <c r="F239" s="14">
        <v>-3.8919874827594902E-2</v>
      </c>
      <c r="G239" s="14">
        <v>3.1438761879729937E-2</v>
      </c>
      <c r="H239">
        <v>2831000</v>
      </c>
      <c r="I239">
        <v>2857706</v>
      </c>
      <c r="J239">
        <v>2887028</v>
      </c>
      <c r="K239">
        <v>3079202</v>
      </c>
      <c r="L239">
        <v>2803192</v>
      </c>
      <c r="M239">
        <v>2902705</v>
      </c>
      <c r="N239">
        <v>3069537</v>
      </c>
      <c r="O239">
        <v>2994423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0.42105263157894735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1</v>
      </c>
      <c r="BF239">
        <v>1</v>
      </c>
      <c r="BG239">
        <v>1</v>
      </c>
      <c r="BH239">
        <v>1</v>
      </c>
      <c r="BI239">
        <v>1</v>
      </c>
      <c r="BJ239">
        <v>1</v>
      </c>
      <c r="BK239">
        <v>1</v>
      </c>
      <c r="BL239">
        <v>0</v>
      </c>
      <c r="BM239">
        <v>15400000</v>
      </c>
      <c r="BN239">
        <v>10299000</v>
      </c>
      <c r="BO239">
        <v>10299000</v>
      </c>
      <c r="BP239">
        <v>10299000</v>
      </c>
      <c r="BQ239">
        <v>10299000</v>
      </c>
      <c r="BR239">
        <v>10299000</v>
      </c>
      <c r="BS239">
        <v>10299000</v>
      </c>
      <c r="BT239">
        <v>0</v>
      </c>
      <c r="BU239">
        <v>15400000</v>
      </c>
      <c r="BV239">
        <v>10299000</v>
      </c>
      <c r="BW239">
        <v>10299000</v>
      </c>
      <c r="BX239">
        <v>10299000</v>
      </c>
      <c r="BY239">
        <v>10299000</v>
      </c>
      <c r="BZ239">
        <v>10299000</v>
      </c>
      <c r="CA239">
        <v>10299000</v>
      </c>
      <c r="CB239">
        <v>88000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88000</v>
      </c>
      <c r="CS239">
        <v>15400000</v>
      </c>
      <c r="CT239">
        <v>10299000</v>
      </c>
      <c r="CU239">
        <v>10299000</v>
      </c>
      <c r="CV239">
        <v>10299000</v>
      </c>
      <c r="CW239">
        <v>10299000</v>
      </c>
      <c r="CX239">
        <v>10299000</v>
      </c>
      <c r="CY239">
        <v>10299000</v>
      </c>
      <c r="CZ239">
        <v>0</v>
      </c>
      <c r="DA239">
        <v>15400000</v>
      </c>
      <c r="DB239">
        <v>10299000</v>
      </c>
      <c r="DC239">
        <v>10299000</v>
      </c>
      <c r="DD239">
        <v>10299000</v>
      </c>
      <c r="DE239">
        <v>10299000</v>
      </c>
      <c r="DF239">
        <v>10299000</v>
      </c>
      <c r="DG239">
        <v>10299000</v>
      </c>
      <c r="DH239">
        <v>3.1084422465559872E-2</v>
      </c>
      <c r="DI239">
        <v>5.3889378403516668</v>
      </c>
      <c r="DJ239">
        <v>3.5673363749849325</v>
      </c>
      <c r="DK239">
        <v>3.34469774961175</v>
      </c>
      <c r="DL239">
        <v>3.6740258961926262</v>
      </c>
      <c r="DM239">
        <v>3.5480698176356191</v>
      </c>
      <c r="DN239">
        <v>3.3552291436786721</v>
      </c>
      <c r="DO239">
        <v>3.4393938331357994</v>
      </c>
      <c r="DP239">
        <v>0</v>
      </c>
      <c r="DQ239">
        <v>5.3889378403516668</v>
      </c>
      <c r="DR239">
        <v>3.5673363749849325</v>
      </c>
      <c r="DS239">
        <v>3.34469774961175</v>
      </c>
      <c r="DT239">
        <v>3.6740258961926262</v>
      </c>
      <c r="DU239" s="42">
        <v>3.5480698176356191</v>
      </c>
      <c r="DV239">
        <v>3.3552291436786721</v>
      </c>
      <c r="DW239">
        <v>3.4393938331357994</v>
      </c>
      <c r="DX239" s="42">
        <v>-0.10867598449981974</v>
      </c>
      <c r="DY239">
        <v>1.420500403551251E-2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2.1885615738947229E-7</v>
      </c>
      <c r="EI239">
        <v>1.7762105012713035E-7</v>
      </c>
      <c r="EJ239">
        <v>1.6717363506070125E-7</v>
      </c>
      <c r="EK239">
        <v>1.8162401553792022E-7</v>
      </c>
      <c r="EL239">
        <v>1.7342470329761068E-7</v>
      </c>
      <c r="EM239">
        <v>1.7381535023414629E-7</v>
      </c>
      <c r="EN239">
        <v>2.2929848651899282E-7</v>
      </c>
    </row>
    <row r="240" spans="1:144" x14ac:dyDescent="0.25">
      <c r="A240" t="s">
        <v>285</v>
      </c>
      <c r="B240" s="14">
        <v>0.64247781563620721</v>
      </c>
      <c r="C240" s="14">
        <v>0.66148060174291501</v>
      </c>
      <c r="D240" s="14">
        <v>0.35931762537535739</v>
      </c>
      <c r="E240" s="14">
        <v>0.41458537755872166</v>
      </c>
      <c r="F240" s="14">
        <v>-0.45679794021381376</v>
      </c>
      <c r="G240" s="14">
        <v>-0.24689522418419335</v>
      </c>
      <c r="H240">
        <v>5602000</v>
      </c>
      <c r="I240">
        <v>2204433</v>
      </c>
      <c r="J240">
        <v>2154270</v>
      </c>
      <c r="K240">
        <v>2000000</v>
      </c>
      <c r="L240">
        <v>8000000</v>
      </c>
      <c r="M240">
        <v>8000000</v>
      </c>
      <c r="N240">
        <v>19500000</v>
      </c>
      <c r="O240">
        <v>19500000</v>
      </c>
      <c r="P240">
        <v>0</v>
      </c>
      <c r="Q240">
        <v>0</v>
      </c>
      <c r="R240">
        <v>0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0</v>
      </c>
      <c r="Y240">
        <v>0</v>
      </c>
      <c r="Z240">
        <v>0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0</v>
      </c>
      <c r="AG240">
        <v>0</v>
      </c>
      <c r="AH240">
        <v>1</v>
      </c>
      <c r="AI240">
        <v>1</v>
      </c>
      <c r="AJ240">
        <v>1</v>
      </c>
      <c r="AK240">
        <v>1</v>
      </c>
      <c r="AL240">
        <v>1</v>
      </c>
      <c r="AM240">
        <v>1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21826073</v>
      </c>
      <c r="BO240">
        <v>23458544</v>
      </c>
      <c r="BP240">
        <v>23637693</v>
      </c>
      <c r="BQ240">
        <v>25410520</v>
      </c>
      <c r="BR240">
        <v>11173951</v>
      </c>
      <c r="BS240">
        <v>11655548</v>
      </c>
      <c r="BT240">
        <v>0</v>
      </c>
      <c r="BU240">
        <v>0</v>
      </c>
      <c r="BV240">
        <v>21826073</v>
      </c>
      <c r="BW240">
        <v>23458544</v>
      </c>
      <c r="BX240">
        <v>23637693</v>
      </c>
      <c r="BY240">
        <v>25410520</v>
      </c>
      <c r="BZ240">
        <v>11173951</v>
      </c>
      <c r="CA240">
        <v>11655548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21826073</v>
      </c>
      <c r="CU240">
        <v>23458544</v>
      </c>
      <c r="CV240">
        <v>23637693</v>
      </c>
      <c r="CW240">
        <v>25410520</v>
      </c>
      <c r="CX240">
        <v>11173951</v>
      </c>
      <c r="CY240">
        <v>11655548</v>
      </c>
      <c r="CZ240">
        <v>0</v>
      </c>
      <c r="DA240">
        <v>0</v>
      </c>
      <c r="DB240">
        <v>21826073</v>
      </c>
      <c r="DC240">
        <v>23458544</v>
      </c>
      <c r="DD240">
        <v>23637693</v>
      </c>
      <c r="DE240">
        <v>25410520</v>
      </c>
      <c r="DF240">
        <v>11173951</v>
      </c>
      <c r="DG240">
        <v>11655548</v>
      </c>
      <c r="DH240">
        <v>0</v>
      </c>
      <c r="DI240">
        <v>0</v>
      </c>
      <c r="DJ240">
        <v>10.131540150491814</v>
      </c>
      <c r="DK240">
        <v>11.729272</v>
      </c>
      <c r="DL240">
        <v>2.9547116249999998</v>
      </c>
      <c r="DM240">
        <v>3.1763150000000002</v>
      </c>
      <c r="DN240">
        <v>0.57302312820512824</v>
      </c>
      <c r="DO240">
        <v>0.59772041025641021</v>
      </c>
      <c r="DP240">
        <v>0</v>
      </c>
      <c r="DQ240">
        <v>0</v>
      </c>
      <c r="DR240">
        <v>10.131540150491814</v>
      </c>
      <c r="DS240">
        <v>11.729272</v>
      </c>
      <c r="DT240">
        <v>2.9547116249999998</v>
      </c>
      <c r="DU240" s="42">
        <v>3.1763150000000002</v>
      </c>
      <c r="DV240">
        <v>0.57302312820512824</v>
      </c>
      <c r="DW240">
        <v>0.59772041025641021</v>
      </c>
      <c r="DX240" s="42">
        <v>-2.5785945897435898</v>
      </c>
      <c r="DY240">
        <v>0</v>
      </c>
      <c r="DZ240">
        <v>0</v>
      </c>
      <c r="EA240">
        <v>0</v>
      </c>
      <c r="EB240">
        <v>0.71742712284877763</v>
      </c>
      <c r="EC240">
        <v>0.7066399480343406</v>
      </c>
      <c r="ED240">
        <v>0.77814126769016279</v>
      </c>
      <c r="EE240">
        <v>0.75493683230234032</v>
      </c>
      <c r="EF240">
        <v>0.5801329701334047</v>
      </c>
      <c r="EG240">
        <v>0</v>
      </c>
      <c r="EH240">
        <v>0</v>
      </c>
      <c r="EI240">
        <v>3.3302562949341431E-7</v>
      </c>
      <c r="EJ240">
        <v>3.5331997401717031E-7</v>
      </c>
      <c r="EK240">
        <v>9.7267658461270345E-8</v>
      </c>
      <c r="EL240">
        <v>9.4367104037792539E-8</v>
      </c>
      <c r="EM240">
        <v>2.9750408724789986E-8</v>
      </c>
      <c r="EN240">
        <v>3.0132271985783527E-8</v>
      </c>
    </row>
    <row r="241" spans="1:144" x14ac:dyDescent="0.25">
      <c r="A241" t="s">
        <v>286</v>
      </c>
      <c r="B241" s="14">
        <v>0.48010250114080083</v>
      </c>
      <c r="C241" s="14">
        <v>0.39507747310358765</v>
      </c>
      <c r="D241" s="14">
        <v>0.58956677241202537</v>
      </c>
      <c r="E241" s="14">
        <v>0.51948606798258379</v>
      </c>
      <c r="F241" s="14">
        <v>0.49228141959246419</v>
      </c>
      <c r="G241" s="14">
        <v>0.12440859487899614</v>
      </c>
      <c r="H241">
        <v>7002000</v>
      </c>
      <c r="I241">
        <v>7826409</v>
      </c>
      <c r="J241">
        <v>8736894</v>
      </c>
      <c r="K241">
        <v>9773920</v>
      </c>
      <c r="L241">
        <v>10457753</v>
      </c>
      <c r="M241">
        <v>10570119</v>
      </c>
      <c r="N241">
        <v>11296527</v>
      </c>
      <c r="O241">
        <v>11998854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0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0</v>
      </c>
      <c r="AF241">
        <v>1</v>
      </c>
      <c r="AG241">
        <v>1</v>
      </c>
      <c r="AH241">
        <v>1</v>
      </c>
      <c r="AI241">
        <v>1</v>
      </c>
      <c r="AJ241">
        <v>1</v>
      </c>
      <c r="AK241">
        <v>1</v>
      </c>
      <c r="AL241">
        <v>0</v>
      </c>
      <c r="AM241">
        <v>0</v>
      </c>
      <c r="AN241">
        <v>1</v>
      </c>
      <c r="AO241">
        <v>0.85677214389385115</v>
      </c>
      <c r="AP241">
        <v>0.91738105241446999</v>
      </c>
      <c r="AQ241">
        <v>0.91737387139054383</v>
      </c>
      <c r="AR241">
        <v>0.95766521302124319</v>
      </c>
      <c r="AS241">
        <v>0.59168785859579898</v>
      </c>
      <c r="AT241">
        <v>0.7983656820869115</v>
      </c>
      <c r="AU241">
        <v>0</v>
      </c>
      <c r="AV241">
        <v>0.85677214389385115</v>
      </c>
      <c r="AW241">
        <v>0.91738105241446999</v>
      </c>
      <c r="AX241">
        <v>0.91737387139054383</v>
      </c>
      <c r="AY241">
        <v>0.95766521302124319</v>
      </c>
      <c r="AZ241">
        <v>0.59168785859579898</v>
      </c>
      <c r="BA241">
        <v>0.7983656820869115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8976543</v>
      </c>
      <c r="BM241">
        <v>8346203</v>
      </c>
      <c r="BN241">
        <v>7690643</v>
      </c>
      <c r="BO241">
        <v>7008863</v>
      </c>
      <c r="BP241">
        <v>17765000</v>
      </c>
      <c r="BQ241">
        <v>20265000</v>
      </c>
      <c r="BR241">
        <v>0</v>
      </c>
      <c r="BS241">
        <v>0</v>
      </c>
      <c r="BT241">
        <v>8976543</v>
      </c>
      <c r="BU241">
        <v>8346203</v>
      </c>
      <c r="BV241">
        <v>7690643</v>
      </c>
      <c r="BW241">
        <v>7008863</v>
      </c>
      <c r="BX241">
        <v>17765000</v>
      </c>
      <c r="BY241">
        <v>20265000</v>
      </c>
      <c r="BZ241">
        <v>0</v>
      </c>
      <c r="CA241">
        <v>0</v>
      </c>
      <c r="CB241">
        <v>583000</v>
      </c>
      <c r="CC241">
        <v>2906100</v>
      </c>
      <c r="CD241">
        <v>6369295</v>
      </c>
      <c r="CE241">
        <v>7644515</v>
      </c>
      <c r="CF241">
        <v>11731735</v>
      </c>
      <c r="CG241">
        <v>1930000</v>
      </c>
      <c r="CH241">
        <v>10055106</v>
      </c>
      <c r="CI241">
        <v>0</v>
      </c>
      <c r="CJ241">
        <v>2906100</v>
      </c>
      <c r="CK241">
        <v>6369295</v>
      </c>
      <c r="CL241">
        <v>7644515</v>
      </c>
      <c r="CM241">
        <v>11731735</v>
      </c>
      <c r="CN241">
        <v>1930000</v>
      </c>
      <c r="CO241">
        <v>10055106</v>
      </c>
      <c r="CP241">
        <v>0</v>
      </c>
      <c r="CQ241">
        <v>0</v>
      </c>
      <c r="CR241">
        <v>9559543</v>
      </c>
      <c r="CS241">
        <v>11252303</v>
      </c>
      <c r="CT241">
        <v>14059938</v>
      </c>
      <c r="CU241">
        <v>14653378</v>
      </c>
      <c r="CV241">
        <v>29496735</v>
      </c>
      <c r="CW241">
        <v>22195000</v>
      </c>
      <c r="CX241">
        <v>10055106</v>
      </c>
      <c r="CY241">
        <v>0</v>
      </c>
      <c r="CZ241">
        <v>11882643</v>
      </c>
      <c r="DA241">
        <v>14715498</v>
      </c>
      <c r="DB241">
        <v>15335158</v>
      </c>
      <c r="DC241">
        <v>18740598</v>
      </c>
      <c r="DD241">
        <v>19695000</v>
      </c>
      <c r="DE241">
        <v>30320106</v>
      </c>
      <c r="DF241">
        <v>0</v>
      </c>
      <c r="DG241">
        <v>0</v>
      </c>
      <c r="DH241">
        <v>1.3652589260211367</v>
      </c>
      <c r="DI241">
        <v>1.4377351094224695</v>
      </c>
      <c r="DJ241">
        <v>1.609260453428873</v>
      </c>
      <c r="DK241">
        <v>1.4992324471655181</v>
      </c>
      <c r="DL241">
        <v>2.8205614533064609</v>
      </c>
      <c r="DM241">
        <v>2.0997871452535208</v>
      </c>
      <c r="DN241">
        <v>0.8901059591146907</v>
      </c>
      <c r="DO241">
        <v>0</v>
      </c>
      <c r="DP241">
        <v>1.6970355612682091</v>
      </c>
      <c r="DQ241">
        <v>1.8802362616111681</v>
      </c>
      <c r="DR241">
        <v>1.7552185021358848</v>
      </c>
      <c r="DS241">
        <v>1.9174085730188093</v>
      </c>
      <c r="DT241">
        <v>1.8832917549305286</v>
      </c>
      <c r="DU241" s="42">
        <v>2.8684734769778846</v>
      </c>
      <c r="DV241">
        <v>0</v>
      </c>
      <c r="DW241">
        <v>0</v>
      </c>
      <c r="DX241" s="42">
        <v>-2.8684734769778846</v>
      </c>
      <c r="DY241">
        <v>0.69212962962962965</v>
      </c>
      <c r="DZ241">
        <v>0.60925108112886139</v>
      </c>
      <c r="EA241">
        <v>0.57811762706440228</v>
      </c>
      <c r="EB241">
        <v>0.56367026537109488</v>
      </c>
      <c r="EC241">
        <v>0.81267935345571329</v>
      </c>
      <c r="ED241">
        <v>0.77582620862654139</v>
      </c>
      <c r="EE241">
        <v>0.79511122641465648</v>
      </c>
      <c r="EF241">
        <v>0</v>
      </c>
      <c r="EG241">
        <v>8.7011008444567466E-8</v>
      </c>
      <c r="EH241">
        <v>7.3867546030932231E-8</v>
      </c>
      <c r="EI241">
        <v>3.4807800532433819E-8</v>
      </c>
      <c r="EJ241">
        <v>4.6145877810319699E-8</v>
      </c>
      <c r="EK241">
        <v>7.4186702308473099E-8</v>
      </c>
      <c r="EL241">
        <v>7.0950194952315806E-8</v>
      </c>
      <c r="EM241">
        <v>0</v>
      </c>
      <c r="EN241">
        <v>0</v>
      </c>
    </row>
    <row r="242" spans="1:144" x14ac:dyDescent="0.25">
      <c r="A242" t="s">
        <v>287</v>
      </c>
      <c r="B242" s="14">
        <v>0.36759463763200662</v>
      </c>
      <c r="C242" s="14">
        <v>0.34829129875407666</v>
      </c>
      <c r="D242" s="14">
        <v>0.29296724472351254</v>
      </c>
      <c r="E242" s="14">
        <v>0.26169885781241287</v>
      </c>
      <c r="F242" s="14">
        <v>-0.15884420376986683</v>
      </c>
      <c r="G242" s="14">
        <v>-8.6592440941663795E-2</v>
      </c>
      <c r="H242">
        <v>11495000</v>
      </c>
      <c r="I242">
        <v>51236000</v>
      </c>
      <c r="J242">
        <v>61205270</v>
      </c>
      <c r="K242">
        <v>50643000</v>
      </c>
      <c r="L242">
        <v>50643000</v>
      </c>
      <c r="M242">
        <v>50643000</v>
      </c>
      <c r="N242">
        <v>50643000</v>
      </c>
      <c r="O242">
        <v>50643000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1</v>
      </c>
      <c r="V242">
        <v>1</v>
      </c>
      <c r="W242">
        <v>1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1</v>
      </c>
      <c r="AD242">
        <v>1</v>
      </c>
      <c r="AE242">
        <v>1</v>
      </c>
      <c r="AF242">
        <v>0</v>
      </c>
      <c r="AG242">
        <v>0</v>
      </c>
      <c r="AH242">
        <v>0</v>
      </c>
      <c r="AI242">
        <v>0</v>
      </c>
      <c r="AJ242">
        <v>1</v>
      </c>
      <c r="AK242">
        <v>1</v>
      </c>
      <c r="AL242">
        <v>1</v>
      </c>
      <c r="AM242">
        <v>1</v>
      </c>
      <c r="AN242">
        <v>0</v>
      </c>
      <c r="AO242">
        <v>0</v>
      </c>
      <c r="AP242">
        <v>0.97439140590085416</v>
      </c>
      <c r="AQ242">
        <v>0.98162330236913897</v>
      </c>
      <c r="AR242">
        <v>0.99824254008519753</v>
      </c>
      <c r="AS242">
        <v>0</v>
      </c>
      <c r="AT242">
        <v>0</v>
      </c>
      <c r="AU242">
        <v>0</v>
      </c>
      <c r="AV242">
        <v>0</v>
      </c>
      <c r="AW242">
        <v>0.97439140590085416</v>
      </c>
      <c r="AX242">
        <v>0.98162330236913897</v>
      </c>
      <c r="AY242">
        <v>0.99824254008519753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24916764</v>
      </c>
      <c r="BQ242">
        <v>23050000</v>
      </c>
      <c r="BR242">
        <v>20375000</v>
      </c>
      <c r="BS242">
        <v>20150000</v>
      </c>
      <c r="BT242">
        <v>0</v>
      </c>
      <c r="BU242">
        <v>0</v>
      </c>
      <c r="BV242">
        <v>0</v>
      </c>
      <c r="BW242">
        <v>0</v>
      </c>
      <c r="BX242">
        <v>24916764</v>
      </c>
      <c r="BY242">
        <v>23050000</v>
      </c>
      <c r="BZ242">
        <v>20375000</v>
      </c>
      <c r="CA242">
        <v>20150000</v>
      </c>
      <c r="CB242">
        <v>0</v>
      </c>
      <c r="CC242">
        <v>0</v>
      </c>
      <c r="CD242">
        <v>10631152</v>
      </c>
      <c r="CE242">
        <v>28648253</v>
      </c>
      <c r="CF242">
        <v>31027733</v>
      </c>
      <c r="CG242">
        <v>0</v>
      </c>
      <c r="CH242">
        <v>0</v>
      </c>
      <c r="CI242">
        <v>0</v>
      </c>
      <c r="CJ242">
        <v>0</v>
      </c>
      <c r="CK242">
        <v>10631152</v>
      </c>
      <c r="CL242">
        <v>28648253</v>
      </c>
      <c r="CM242">
        <v>31027733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10631152</v>
      </c>
      <c r="CU242">
        <v>28648253</v>
      </c>
      <c r="CV242">
        <v>55944497</v>
      </c>
      <c r="CW242">
        <v>23050000</v>
      </c>
      <c r="CX242">
        <v>20375000</v>
      </c>
      <c r="CY242">
        <v>20150000</v>
      </c>
      <c r="CZ242">
        <v>0</v>
      </c>
      <c r="DA242">
        <v>10631152</v>
      </c>
      <c r="DB242">
        <v>28648253</v>
      </c>
      <c r="DC242">
        <v>31027733</v>
      </c>
      <c r="DD242">
        <v>24916764</v>
      </c>
      <c r="DE242">
        <v>23050000</v>
      </c>
      <c r="DF242">
        <v>20375000</v>
      </c>
      <c r="DG242">
        <v>20150000</v>
      </c>
      <c r="DH242">
        <v>0</v>
      </c>
      <c r="DI242">
        <v>0</v>
      </c>
      <c r="DJ242">
        <v>0.17369667677309486</v>
      </c>
      <c r="DK242">
        <v>0.56569028296112001</v>
      </c>
      <c r="DL242">
        <v>1.1046837075212763</v>
      </c>
      <c r="DM242">
        <v>0.45514681199770946</v>
      </c>
      <c r="DN242">
        <v>0.40232608652725943</v>
      </c>
      <c r="DO242">
        <v>0.39788322176806273</v>
      </c>
      <c r="DP242">
        <v>0</v>
      </c>
      <c r="DQ242">
        <v>0.20749379342649699</v>
      </c>
      <c r="DR242">
        <v>0.46806840326004606</v>
      </c>
      <c r="DS242">
        <v>0.61267565112651301</v>
      </c>
      <c r="DT242">
        <v>0.49200805639476336</v>
      </c>
      <c r="DU242" s="42">
        <v>0.45514681199770946</v>
      </c>
      <c r="DV242">
        <v>0.40232608652725943</v>
      </c>
      <c r="DW242">
        <v>0.39788322176806273</v>
      </c>
      <c r="DX242" s="42">
        <v>-5.7263590229646721E-2</v>
      </c>
      <c r="DY242">
        <v>0</v>
      </c>
      <c r="DZ242">
        <v>0</v>
      </c>
      <c r="EA242">
        <v>0.48839206825134479</v>
      </c>
      <c r="EB242">
        <v>0.78225970902205511</v>
      </c>
      <c r="EC242">
        <v>0.87428687439752784</v>
      </c>
      <c r="ED242">
        <v>0.79291326066669687</v>
      </c>
      <c r="EE242">
        <v>0.73762391081669298</v>
      </c>
      <c r="EF242">
        <v>0.72839731748159642</v>
      </c>
      <c r="EG242">
        <v>0</v>
      </c>
      <c r="EH242">
        <v>9.5322052512168164E-9</v>
      </c>
      <c r="EI242">
        <v>5.2197519156403841E-11</v>
      </c>
      <c r="EJ242">
        <v>3.6277060053701709E-10</v>
      </c>
      <c r="EK242">
        <v>1.5656917257403726E-8</v>
      </c>
      <c r="EL242">
        <v>1.4565170128481587E-8</v>
      </c>
      <c r="EM242">
        <v>1.4382981211255186E-8</v>
      </c>
      <c r="EN242">
        <v>1.4940110190045267E-8</v>
      </c>
    </row>
    <row r="243" spans="1:144" x14ac:dyDescent="0.25">
      <c r="A243" t="s">
        <v>288</v>
      </c>
      <c r="B243" s="14">
        <v>0</v>
      </c>
      <c r="C243" s="14">
        <v>7.6629477202465282E-2</v>
      </c>
      <c r="D243" s="14">
        <v>0.30360690331642798</v>
      </c>
      <c r="E243" s="14">
        <v>0.38171274262667232</v>
      </c>
      <c r="F243" s="14">
        <v>2.9620119358802115</v>
      </c>
      <c r="G243" s="14">
        <v>0.30508326542420705</v>
      </c>
      <c r="H243">
        <v>9944000</v>
      </c>
      <c r="I243">
        <v>6681640</v>
      </c>
      <c r="J243">
        <v>6644140</v>
      </c>
      <c r="K243">
        <v>6696633</v>
      </c>
      <c r="L243">
        <v>11753425</v>
      </c>
      <c r="M243">
        <v>12231268</v>
      </c>
      <c r="N243">
        <v>10616958</v>
      </c>
      <c r="O243">
        <v>8344860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</v>
      </c>
      <c r="W243">
        <v>1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1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1</v>
      </c>
      <c r="AL243">
        <v>1</v>
      </c>
      <c r="AM243">
        <v>1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2600000</v>
      </c>
      <c r="BR243">
        <v>13100000</v>
      </c>
      <c r="BS243">
        <v>18700000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2600000</v>
      </c>
      <c r="BZ243">
        <v>13100000</v>
      </c>
      <c r="CA243">
        <v>18700000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2600000</v>
      </c>
      <c r="CX243">
        <v>13100000</v>
      </c>
      <c r="CY243">
        <v>18700000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2600000</v>
      </c>
      <c r="DF243">
        <v>13100000</v>
      </c>
      <c r="DG243">
        <v>18700000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0.21256994777646929</v>
      </c>
      <c r="DN243">
        <v>1.2338750892675661</v>
      </c>
      <c r="DO243">
        <v>2.2409003865852752</v>
      </c>
      <c r="DP243">
        <v>0</v>
      </c>
      <c r="DQ243">
        <v>0</v>
      </c>
      <c r="DR243">
        <v>0</v>
      </c>
      <c r="DS243">
        <v>0</v>
      </c>
      <c r="DT243">
        <v>0</v>
      </c>
      <c r="DU243" s="42">
        <v>0.21256994777646929</v>
      </c>
      <c r="DV243">
        <v>1.2338750892675661</v>
      </c>
      <c r="DW243">
        <v>2.2409003865852752</v>
      </c>
      <c r="DX243" s="42">
        <v>2.0283304388088061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0.2649664516803612</v>
      </c>
      <c r="EF243">
        <v>0.6079451093321987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2.1663040306234905E-8</v>
      </c>
      <c r="EM243">
        <v>5.7261704278400531E-8</v>
      </c>
      <c r="EN243">
        <v>8.5695385160910089E-8</v>
      </c>
    </row>
    <row r="244" spans="1:144" x14ac:dyDescent="0.25">
      <c r="A244" t="s">
        <v>289</v>
      </c>
      <c r="B244" s="14">
        <v>0.32040705737253888</v>
      </c>
      <c r="C244" s="14">
        <v>0.30154674967425366</v>
      </c>
      <c r="D244" s="14">
        <v>0.30277383893877746</v>
      </c>
      <c r="E244" s="14">
        <v>8.0472611122215904E-2</v>
      </c>
      <c r="F244" s="14">
        <v>4.0693168334574037E-3</v>
      </c>
      <c r="G244" s="14">
        <v>-0.22107413855203775</v>
      </c>
      <c r="H244">
        <v>30795000</v>
      </c>
      <c r="I244">
        <v>38849494</v>
      </c>
      <c r="J244">
        <v>48348456</v>
      </c>
      <c r="K244">
        <v>79662207</v>
      </c>
      <c r="L244">
        <v>64293000</v>
      </c>
      <c r="M244">
        <v>64293000</v>
      </c>
      <c r="N244">
        <v>64293000</v>
      </c>
      <c r="O244">
        <v>64293000</v>
      </c>
      <c r="P244">
        <v>0</v>
      </c>
      <c r="Q244">
        <v>0</v>
      </c>
      <c r="R244">
        <v>0</v>
      </c>
      <c r="S244">
        <v>0</v>
      </c>
      <c r="T244">
        <v>1</v>
      </c>
      <c r="U244">
        <v>1</v>
      </c>
      <c r="V244">
        <v>1</v>
      </c>
      <c r="W244">
        <v>1</v>
      </c>
      <c r="X244">
        <v>0</v>
      </c>
      <c r="Y244">
        <v>0</v>
      </c>
      <c r="Z244">
        <v>0</v>
      </c>
      <c r="AA244">
        <v>0</v>
      </c>
      <c r="AB244">
        <v>1</v>
      </c>
      <c r="AC244">
        <v>1</v>
      </c>
      <c r="AD244">
        <v>1</v>
      </c>
      <c r="AE244">
        <v>1</v>
      </c>
      <c r="AF244">
        <v>0</v>
      </c>
      <c r="AG244">
        <v>0</v>
      </c>
      <c r="AH244">
        <v>0</v>
      </c>
      <c r="AI244">
        <v>1</v>
      </c>
      <c r="AJ244">
        <v>1</v>
      </c>
      <c r="AK244">
        <v>1</v>
      </c>
      <c r="AL244">
        <v>1</v>
      </c>
      <c r="AM244">
        <v>0</v>
      </c>
      <c r="AN244">
        <v>9.3718628997562031E-2</v>
      </c>
      <c r="AO244">
        <v>0</v>
      </c>
      <c r="AP244">
        <v>0</v>
      </c>
      <c r="AQ244">
        <v>0.30225102411920585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0.30225102411920585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100000000</v>
      </c>
      <c r="BP244">
        <v>100000000</v>
      </c>
      <c r="BQ244">
        <v>100000000</v>
      </c>
      <c r="BR244">
        <v>100000000</v>
      </c>
      <c r="BS244">
        <v>0</v>
      </c>
      <c r="BT244">
        <v>0</v>
      </c>
      <c r="BU244">
        <v>0</v>
      </c>
      <c r="BV244">
        <v>0</v>
      </c>
      <c r="BW244">
        <v>100000000</v>
      </c>
      <c r="BX244">
        <v>100000000</v>
      </c>
      <c r="BY244">
        <v>100000000</v>
      </c>
      <c r="BZ244">
        <v>100000000</v>
      </c>
      <c r="CA244">
        <v>0</v>
      </c>
      <c r="CB244">
        <v>1307000</v>
      </c>
      <c r="CC244">
        <v>0</v>
      </c>
      <c r="CD244">
        <v>0</v>
      </c>
      <c r="CE244">
        <v>22000000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22000000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1307000</v>
      </c>
      <c r="CS244">
        <v>0</v>
      </c>
      <c r="CT244">
        <v>0</v>
      </c>
      <c r="CU244">
        <v>122000000</v>
      </c>
      <c r="CV244">
        <v>100000000</v>
      </c>
      <c r="CW244">
        <v>100000000</v>
      </c>
      <c r="CX244">
        <v>100000000</v>
      </c>
      <c r="CY244">
        <v>0</v>
      </c>
      <c r="CZ244">
        <v>0</v>
      </c>
      <c r="DA244">
        <v>0</v>
      </c>
      <c r="DB244">
        <v>22000000</v>
      </c>
      <c r="DC244">
        <v>100000000</v>
      </c>
      <c r="DD244">
        <v>100000000</v>
      </c>
      <c r="DE244">
        <v>100000000</v>
      </c>
      <c r="DF244">
        <v>100000000</v>
      </c>
      <c r="DG244">
        <v>0</v>
      </c>
      <c r="DH244">
        <v>4.2441954862802403E-2</v>
      </c>
      <c r="DI244">
        <v>0</v>
      </c>
      <c r="DJ244">
        <v>0</v>
      </c>
      <c r="DK244">
        <v>1.5314664832220879</v>
      </c>
      <c r="DL244">
        <v>1.5553792792372421</v>
      </c>
      <c r="DM244">
        <v>1.5553792792372421</v>
      </c>
      <c r="DN244">
        <v>1.5553792792372421</v>
      </c>
      <c r="DO244">
        <v>0</v>
      </c>
      <c r="DP244">
        <v>0</v>
      </c>
      <c r="DQ244">
        <v>0</v>
      </c>
      <c r="DR244">
        <v>0.45503004273807629</v>
      </c>
      <c r="DS244">
        <v>1.2553003960836786</v>
      </c>
      <c r="DT244">
        <v>1.5553792792372421</v>
      </c>
      <c r="DU244" s="42">
        <v>1.5553792792372421</v>
      </c>
      <c r="DV244">
        <v>1.5553792792372421</v>
      </c>
      <c r="DW244">
        <v>0</v>
      </c>
      <c r="DX244" s="42">
        <v>-1.5553792792372421</v>
      </c>
      <c r="DY244">
        <v>9.381751882451746E-3</v>
      </c>
      <c r="DZ244">
        <v>0</v>
      </c>
      <c r="EA244">
        <v>0</v>
      </c>
      <c r="EB244">
        <v>7.899646368380496E-2</v>
      </c>
      <c r="EC244">
        <v>0.35016119565593662</v>
      </c>
      <c r="ED244">
        <v>0.31984075819505509</v>
      </c>
      <c r="EE244">
        <v>0.31409929940276909</v>
      </c>
      <c r="EF244">
        <v>0.32574620368614993</v>
      </c>
      <c r="EG244">
        <v>0</v>
      </c>
      <c r="EH244">
        <v>0</v>
      </c>
      <c r="EI244">
        <v>1.035743033424559E-9</v>
      </c>
      <c r="EJ244">
        <v>4.3955748760003176E-9</v>
      </c>
      <c r="EK244">
        <v>4.9747368795211773E-9</v>
      </c>
      <c r="EL244">
        <v>4.8854354191400166E-9</v>
      </c>
      <c r="EM244">
        <v>5.0665889550363169E-9</v>
      </c>
      <c r="EN244">
        <v>0</v>
      </c>
    </row>
    <row r="245" spans="1:144" x14ac:dyDescent="0.25">
      <c r="A245" t="s">
        <v>290</v>
      </c>
      <c r="B245" s="14">
        <v>0.13058150186261874</v>
      </c>
      <c r="C245" s="14">
        <v>0.12335099732113987</v>
      </c>
      <c r="D245" s="14">
        <v>0.12938792573015201</v>
      </c>
      <c r="E245" s="14">
        <v>0.13937876668586044</v>
      </c>
      <c r="F245" s="14">
        <v>4.8941058768217457E-2</v>
      </c>
      <c r="G245" s="14">
        <v>1.602776936472057E-2</v>
      </c>
      <c r="H245">
        <v>85988334</v>
      </c>
      <c r="I245">
        <v>85988334</v>
      </c>
      <c r="J245">
        <v>97269635</v>
      </c>
      <c r="K245">
        <v>103588963</v>
      </c>
      <c r="L245">
        <v>791908844</v>
      </c>
      <c r="M245">
        <v>795800680</v>
      </c>
      <c r="N245">
        <v>799918798</v>
      </c>
      <c r="O245">
        <v>679663613</v>
      </c>
      <c r="P245">
        <v>0</v>
      </c>
      <c r="Q245">
        <v>0.15177753982639278</v>
      </c>
      <c r="R245">
        <v>0</v>
      </c>
      <c r="S245">
        <v>0.22077750924720937</v>
      </c>
      <c r="T245">
        <v>0.29035785483244353</v>
      </c>
      <c r="U245">
        <v>0.29289256410399594</v>
      </c>
      <c r="V245">
        <v>0.24835693474341686</v>
      </c>
      <c r="W245">
        <v>0.24835693474341686</v>
      </c>
      <c r="X245">
        <v>0</v>
      </c>
      <c r="Y245">
        <v>0.15177753982639278</v>
      </c>
      <c r="Z245">
        <v>0</v>
      </c>
      <c r="AA245">
        <v>0.22077750924720937</v>
      </c>
      <c r="AB245">
        <v>0.29035785483244353</v>
      </c>
      <c r="AC245">
        <v>0.29289256410399594</v>
      </c>
      <c r="AD245">
        <v>0.24835693474341686</v>
      </c>
      <c r="AE245">
        <v>0.24835693474341686</v>
      </c>
      <c r="AF245">
        <v>0.15177753982639278</v>
      </c>
      <c r="AG245">
        <v>0</v>
      </c>
      <c r="AH245">
        <v>0.22077750924720937</v>
      </c>
      <c r="AI245">
        <v>0.29035785483244353</v>
      </c>
      <c r="AJ245">
        <v>0.29289256410399594</v>
      </c>
      <c r="AK245">
        <v>0.24835693474341686</v>
      </c>
      <c r="AL245">
        <v>0.24835693474341686</v>
      </c>
      <c r="AM245">
        <v>0.24835693474341686</v>
      </c>
      <c r="AN245">
        <v>0.36668048932199876</v>
      </c>
      <c r="AO245">
        <v>0.35578756835733005</v>
      </c>
      <c r="AP245">
        <v>0.33747977640392418</v>
      </c>
      <c r="AQ245">
        <v>1.8723226675653602E-2</v>
      </c>
      <c r="AR245">
        <v>1.2993979705484418E-2</v>
      </c>
      <c r="AS245">
        <v>0.10620460371295577</v>
      </c>
      <c r="AT245">
        <v>1.644549702176077E-2</v>
      </c>
      <c r="AU245">
        <v>0.89108522212028551</v>
      </c>
      <c r="AV245">
        <v>0.35578756835733005</v>
      </c>
      <c r="AW245">
        <v>0.33747977640392418</v>
      </c>
      <c r="AX245">
        <v>1.8723226675653602E-2</v>
      </c>
      <c r="AY245">
        <v>1.2993979705484418E-2</v>
      </c>
      <c r="AZ245">
        <v>0.10620460371295577</v>
      </c>
      <c r="BA245">
        <v>1.644549702176077E-2</v>
      </c>
      <c r="BB245">
        <v>0.89108522212028551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15996879</v>
      </c>
      <c r="BM245">
        <v>0</v>
      </c>
      <c r="BN245">
        <v>25329748</v>
      </c>
      <c r="BO245">
        <v>36578989</v>
      </c>
      <c r="BP245">
        <v>37030575</v>
      </c>
      <c r="BQ245">
        <v>29539433</v>
      </c>
      <c r="BR245">
        <v>29539433</v>
      </c>
      <c r="BS245">
        <v>29539433</v>
      </c>
      <c r="BT245">
        <v>15996879</v>
      </c>
      <c r="BU245">
        <v>0</v>
      </c>
      <c r="BV245">
        <v>25329748</v>
      </c>
      <c r="BW245">
        <v>36578989</v>
      </c>
      <c r="BX245">
        <v>37030575</v>
      </c>
      <c r="BY245">
        <v>29539433</v>
      </c>
      <c r="BZ245">
        <v>29539433</v>
      </c>
      <c r="CA245">
        <v>29539433</v>
      </c>
      <c r="CB245">
        <v>3537000</v>
      </c>
      <c r="CC245">
        <v>3603752</v>
      </c>
      <c r="CD245">
        <v>3562557</v>
      </c>
      <c r="CE245">
        <v>144559</v>
      </c>
      <c r="CF245">
        <v>99507</v>
      </c>
      <c r="CG245">
        <v>878102</v>
      </c>
      <c r="CH245">
        <v>176739</v>
      </c>
      <c r="CI245">
        <v>78009653</v>
      </c>
      <c r="CJ245">
        <v>3603752</v>
      </c>
      <c r="CK245">
        <v>3562557</v>
      </c>
      <c r="CL245">
        <v>144559</v>
      </c>
      <c r="CM245">
        <v>99507</v>
      </c>
      <c r="CN245">
        <v>878102</v>
      </c>
      <c r="CO245">
        <v>176739</v>
      </c>
      <c r="CP245">
        <v>78009653</v>
      </c>
      <c r="CQ245">
        <v>0</v>
      </c>
      <c r="CR245">
        <v>19533879</v>
      </c>
      <c r="CS245">
        <v>3603752</v>
      </c>
      <c r="CT245">
        <v>28892305</v>
      </c>
      <c r="CU245">
        <v>36723548</v>
      </c>
      <c r="CV245">
        <v>37130082</v>
      </c>
      <c r="CW245">
        <v>30417535</v>
      </c>
      <c r="CX245">
        <v>29716172</v>
      </c>
      <c r="CY245">
        <v>107549086</v>
      </c>
      <c r="CZ245">
        <v>19600631</v>
      </c>
      <c r="DA245">
        <v>3562557</v>
      </c>
      <c r="DB245">
        <v>25474307</v>
      </c>
      <c r="DC245">
        <v>36678496</v>
      </c>
      <c r="DD245">
        <v>37908677</v>
      </c>
      <c r="DE245">
        <v>29716172</v>
      </c>
      <c r="DF245">
        <v>107549086</v>
      </c>
      <c r="DG245">
        <v>29539433</v>
      </c>
      <c r="DH245">
        <v>0.22716894363833121</v>
      </c>
      <c r="DI245">
        <v>4.190977813339191E-2</v>
      </c>
      <c r="DJ245">
        <v>0.29703313886188637</v>
      </c>
      <c r="DK245">
        <v>0.35451216940939934</v>
      </c>
      <c r="DL245">
        <v>4.6886813149418498E-2</v>
      </c>
      <c r="DM245">
        <v>3.822255467286105E-2</v>
      </c>
      <c r="DN245">
        <v>3.7148985714922526E-2</v>
      </c>
      <c r="DO245">
        <v>0.15823869917838312</v>
      </c>
      <c r="DP245">
        <v>0.22794523498966732</v>
      </c>
      <c r="DQ245">
        <v>4.1430701518185016E-2</v>
      </c>
      <c r="DR245">
        <v>0.26189372459349725</v>
      </c>
      <c r="DS245">
        <v>0.35407725821137914</v>
      </c>
      <c r="DT245">
        <v>4.7870000805294709E-2</v>
      </c>
      <c r="DU245" s="42">
        <v>3.7341224689579303E-2</v>
      </c>
      <c r="DV245">
        <v>0.13445000451158293</v>
      </c>
      <c r="DW245">
        <v>4.3461842645385225E-2</v>
      </c>
      <c r="DX245" s="42">
        <v>6.1206179558059223E-3</v>
      </c>
      <c r="DY245">
        <v>2.5068749468431944E-2</v>
      </c>
      <c r="DZ245">
        <v>0.13567797117126981</v>
      </c>
      <c r="EA245">
        <v>2.2676206438105154E-2</v>
      </c>
      <c r="EB245">
        <v>0.13571868903314679</v>
      </c>
      <c r="EC245">
        <v>0.20624754259162498</v>
      </c>
      <c r="ED245">
        <v>0.21860046991226556</v>
      </c>
      <c r="EE245">
        <v>0.17618399497908166</v>
      </c>
      <c r="EF245">
        <v>0.4433528468231217</v>
      </c>
      <c r="EG245">
        <v>1.5778648667768094E-9</v>
      </c>
      <c r="EH245">
        <v>2.6371259196747728E-10</v>
      </c>
      <c r="EI245">
        <v>1.3952832148814662E-9</v>
      </c>
      <c r="EJ245">
        <v>1.991018508329164E-9</v>
      </c>
      <c r="EK245">
        <v>2.760424657061483E-10</v>
      </c>
      <c r="EL245">
        <v>2.2139211413978891E-10</v>
      </c>
      <c r="EM245">
        <v>1.9169422936714641E-10</v>
      </c>
      <c r="EN245">
        <v>2.549856283050046E-10</v>
      </c>
    </row>
    <row r="246" spans="1:144" x14ac:dyDescent="0.25">
      <c r="A246" t="s">
        <v>291</v>
      </c>
      <c r="B246" s="14">
        <v>0.37199055709611967</v>
      </c>
      <c r="C246" s="14">
        <v>0.31145382409305478</v>
      </c>
      <c r="D246" s="14">
        <v>0.26436066322757562</v>
      </c>
      <c r="E246" s="14">
        <v>0.22205691593372115</v>
      </c>
      <c r="F246" s="14">
        <v>-0.15120431095239617</v>
      </c>
      <c r="G246" s="14">
        <v>-8.9396908159333627E-2</v>
      </c>
      <c r="H246">
        <v>1980000</v>
      </c>
      <c r="I246">
        <v>2915000</v>
      </c>
      <c r="J246">
        <v>4989271</v>
      </c>
      <c r="K246">
        <v>6011220</v>
      </c>
      <c r="L246">
        <v>6306781</v>
      </c>
      <c r="M246">
        <v>4582405</v>
      </c>
      <c r="N246">
        <v>4895860</v>
      </c>
      <c r="O246">
        <v>6136809</v>
      </c>
      <c r="P246">
        <v>0</v>
      </c>
      <c r="Q246">
        <v>0</v>
      </c>
      <c r="R246">
        <v>0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0</v>
      </c>
      <c r="Y246">
        <v>0</v>
      </c>
      <c r="Z246">
        <v>0</v>
      </c>
      <c r="AA246">
        <v>1</v>
      </c>
      <c r="AB246">
        <v>1</v>
      </c>
      <c r="AC246">
        <v>1</v>
      </c>
      <c r="AD246">
        <v>1</v>
      </c>
      <c r="AE246">
        <v>1</v>
      </c>
      <c r="AF246">
        <v>0</v>
      </c>
      <c r="AG246">
        <v>0</v>
      </c>
      <c r="AH246">
        <v>1</v>
      </c>
      <c r="AI246">
        <v>1</v>
      </c>
      <c r="AJ246">
        <v>1</v>
      </c>
      <c r="AK246">
        <v>1</v>
      </c>
      <c r="AL246">
        <v>1</v>
      </c>
      <c r="AM246">
        <v>1</v>
      </c>
      <c r="AN246">
        <v>0.32786885245901637</v>
      </c>
      <c r="AO246">
        <v>0.22321428571428573</v>
      </c>
      <c r="AP246">
        <v>0.3437323837153346</v>
      </c>
      <c r="AQ246">
        <v>0</v>
      </c>
      <c r="AR246">
        <v>0.19437002541068363</v>
      </c>
      <c r="AS246">
        <v>0</v>
      </c>
      <c r="AT246">
        <v>0.90724672393207983</v>
      </c>
      <c r="AU246">
        <v>0.95303582338334425</v>
      </c>
      <c r="AV246">
        <v>0.22321428571428573</v>
      </c>
      <c r="AW246">
        <v>0.3437323837153346</v>
      </c>
      <c r="AX246">
        <v>0</v>
      </c>
      <c r="AY246">
        <v>0.19437002541068363</v>
      </c>
      <c r="AZ246">
        <v>0</v>
      </c>
      <c r="BA246">
        <v>0.90724672393207983</v>
      </c>
      <c r="BB246">
        <v>0.95303582338334425</v>
      </c>
      <c r="BC246">
        <v>0.93262963318743897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2800000</v>
      </c>
      <c r="BO246">
        <v>4300000</v>
      </c>
      <c r="BP246">
        <v>6450000</v>
      </c>
      <c r="BQ246">
        <v>5450000</v>
      </c>
      <c r="BR246">
        <v>4563792</v>
      </c>
      <c r="BS246">
        <v>3450000</v>
      </c>
      <c r="BT246">
        <v>0</v>
      </c>
      <c r="BU246">
        <v>0</v>
      </c>
      <c r="BV246">
        <v>2800000</v>
      </c>
      <c r="BW246">
        <v>4300000</v>
      </c>
      <c r="BX246">
        <v>6450000</v>
      </c>
      <c r="BY246">
        <v>5450000</v>
      </c>
      <c r="BZ246">
        <v>4563792</v>
      </c>
      <c r="CA246">
        <v>3450000</v>
      </c>
      <c r="CB246">
        <v>200000</v>
      </c>
      <c r="CC246">
        <v>200000</v>
      </c>
      <c r="CD246">
        <v>200000</v>
      </c>
      <c r="CE246">
        <v>0</v>
      </c>
      <c r="CF246">
        <v>174630</v>
      </c>
      <c r="CG246">
        <v>0</v>
      </c>
      <c r="CH246">
        <v>1000000</v>
      </c>
      <c r="CI246">
        <v>1113792</v>
      </c>
      <c r="CJ246">
        <v>200000</v>
      </c>
      <c r="CK246">
        <v>200000</v>
      </c>
      <c r="CL246">
        <v>0</v>
      </c>
      <c r="CM246">
        <v>174630</v>
      </c>
      <c r="CN246">
        <v>0</v>
      </c>
      <c r="CO246">
        <v>1000000</v>
      </c>
      <c r="CP246">
        <v>1113792</v>
      </c>
      <c r="CQ246">
        <v>1000000</v>
      </c>
      <c r="CR246">
        <v>200000</v>
      </c>
      <c r="CS246">
        <v>200000</v>
      </c>
      <c r="CT246">
        <v>3000000</v>
      </c>
      <c r="CU246">
        <v>4300000</v>
      </c>
      <c r="CV246">
        <v>6624630</v>
      </c>
      <c r="CW246">
        <v>5450000</v>
      </c>
      <c r="CX246">
        <v>5563792</v>
      </c>
      <c r="CY246">
        <v>4563792</v>
      </c>
      <c r="CZ246">
        <v>200000</v>
      </c>
      <c r="DA246">
        <v>200000</v>
      </c>
      <c r="DB246">
        <v>2800000</v>
      </c>
      <c r="DC246">
        <v>4474630</v>
      </c>
      <c r="DD246">
        <v>6450000</v>
      </c>
      <c r="DE246">
        <v>6450000</v>
      </c>
      <c r="DF246">
        <v>5677584</v>
      </c>
      <c r="DG246">
        <v>4450000</v>
      </c>
      <c r="DH246">
        <v>0.10101010101010101</v>
      </c>
      <c r="DI246">
        <v>6.86106346483705E-2</v>
      </c>
      <c r="DJ246">
        <v>0.60129024861547908</v>
      </c>
      <c r="DK246">
        <v>0.71532900143398515</v>
      </c>
      <c r="DL246">
        <v>1.0503979764003222</v>
      </c>
      <c r="DM246">
        <v>1.189331802841521</v>
      </c>
      <c r="DN246">
        <v>1.1364279207330275</v>
      </c>
      <c r="DO246">
        <v>0.74367509238107299</v>
      </c>
      <c r="DP246">
        <v>0.10101010101010101</v>
      </c>
      <c r="DQ246">
        <v>6.86106346483705E-2</v>
      </c>
      <c r="DR246">
        <v>0.5612042320411138</v>
      </c>
      <c r="DS246">
        <v>0.74437967667129135</v>
      </c>
      <c r="DT246">
        <v>1.022708732077426</v>
      </c>
      <c r="DU246" s="42">
        <v>1.4075578217115248</v>
      </c>
      <c r="DV246">
        <v>1.1596704154122055</v>
      </c>
      <c r="DW246">
        <v>0.72513255667562737</v>
      </c>
      <c r="DX246" s="42">
        <v>-0.6824252650358974</v>
      </c>
      <c r="DY246">
        <v>6.538084341288003E-2</v>
      </c>
      <c r="DZ246">
        <v>4.4365572315882874E-2</v>
      </c>
      <c r="EA246">
        <v>4.6517805038762121E-2</v>
      </c>
      <c r="EB246">
        <v>0.34810946103082424</v>
      </c>
      <c r="EC246">
        <v>0.4428694254583187</v>
      </c>
      <c r="ED246">
        <v>0.5030929687726684</v>
      </c>
      <c r="EE246">
        <v>0.46994265023902593</v>
      </c>
      <c r="EF246">
        <v>0.4384487661180147</v>
      </c>
      <c r="EG246">
        <v>2.2406854704991352E-8</v>
      </c>
      <c r="EH246">
        <v>1.5958080630793184E-8</v>
      </c>
      <c r="EI246">
        <v>6.9771608122874906E-8</v>
      </c>
      <c r="EJ246">
        <v>7.3673800902032985E-8</v>
      </c>
      <c r="EK246">
        <v>7.977016623419594E-8</v>
      </c>
      <c r="EL246">
        <v>9.1966577054356533E-8</v>
      </c>
      <c r="EM246">
        <v>8.6158179762444648E-8</v>
      </c>
      <c r="EN246">
        <v>5.6485448054056177E-8</v>
      </c>
    </row>
    <row r="247" spans="1:144" x14ac:dyDescent="0.25">
      <c r="A247" t="s">
        <v>292</v>
      </c>
      <c r="B247" s="14">
        <v>0.51433009362522142</v>
      </c>
      <c r="C247" s="14">
        <v>0.29151982289946515</v>
      </c>
      <c r="D247" s="14">
        <v>0.31163887287411346</v>
      </c>
      <c r="E247" s="14">
        <v>0.16761540979453463</v>
      </c>
      <c r="F247" s="14">
        <v>6.9014346175651498E-2</v>
      </c>
      <c r="G247" s="14">
        <v>-0.12390441310493053</v>
      </c>
      <c r="H247">
        <v>500000</v>
      </c>
      <c r="I247">
        <v>500000</v>
      </c>
      <c r="J247">
        <v>500000</v>
      </c>
      <c r="K247">
        <v>500000</v>
      </c>
      <c r="L247">
        <v>500000</v>
      </c>
      <c r="M247">
        <v>500000</v>
      </c>
      <c r="N247">
        <v>500000</v>
      </c>
      <c r="O247">
        <v>500000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1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0.4729127405056856</v>
      </c>
      <c r="BD247">
        <v>1</v>
      </c>
      <c r="BE247">
        <v>1</v>
      </c>
      <c r="BF247">
        <v>1</v>
      </c>
      <c r="BG247">
        <v>1</v>
      </c>
      <c r="BH247">
        <v>1</v>
      </c>
      <c r="BI247">
        <v>1</v>
      </c>
      <c r="BJ247">
        <v>1</v>
      </c>
      <c r="BK247">
        <v>0</v>
      </c>
      <c r="BL247">
        <v>3250000</v>
      </c>
      <c r="BM247">
        <v>3350000</v>
      </c>
      <c r="BN247">
        <v>3350000</v>
      </c>
      <c r="BO247">
        <v>2500000</v>
      </c>
      <c r="BP247">
        <v>1800000</v>
      </c>
      <c r="BQ247">
        <v>1300000</v>
      </c>
      <c r="BR247">
        <v>1300000</v>
      </c>
      <c r="BS247">
        <v>700000</v>
      </c>
      <c r="BT247">
        <v>3250000</v>
      </c>
      <c r="BU247">
        <v>3350000</v>
      </c>
      <c r="BV247">
        <v>3350000</v>
      </c>
      <c r="BW247">
        <v>2500000</v>
      </c>
      <c r="BX247">
        <v>1800000</v>
      </c>
      <c r="BY247">
        <v>1300000</v>
      </c>
      <c r="BZ247">
        <v>1300000</v>
      </c>
      <c r="CA247">
        <v>700000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600000</v>
      </c>
      <c r="CR247">
        <v>3250000</v>
      </c>
      <c r="CS247">
        <v>3350000</v>
      </c>
      <c r="CT247">
        <v>3350000</v>
      </c>
      <c r="CU247">
        <v>2500000</v>
      </c>
      <c r="CV247">
        <v>1800000</v>
      </c>
      <c r="CW247">
        <v>1300000</v>
      </c>
      <c r="CX247">
        <v>1300000</v>
      </c>
      <c r="CY247">
        <v>700000</v>
      </c>
      <c r="CZ247">
        <v>3250000</v>
      </c>
      <c r="DA247">
        <v>3350000</v>
      </c>
      <c r="DB247">
        <v>3350000</v>
      </c>
      <c r="DC247">
        <v>2500000</v>
      </c>
      <c r="DD247">
        <v>1800000</v>
      </c>
      <c r="DE247">
        <v>1300000</v>
      </c>
      <c r="DF247">
        <v>1300000</v>
      </c>
      <c r="DG247">
        <v>1300000</v>
      </c>
      <c r="DH247">
        <v>6.5</v>
      </c>
      <c r="DI247">
        <v>6.7</v>
      </c>
      <c r="DJ247">
        <v>6.7</v>
      </c>
      <c r="DK247">
        <v>5</v>
      </c>
      <c r="DL247">
        <v>3.6</v>
      </c>
      <c r="DM247">
        <v>2.6</v>
      </c>
      <c r="DN247">
        <v>2.6</v>
      </c>
      <c r="DO247">
        <v>1.4</v>
      </c>
      <c r="DP247">
        <v>6.5</v>
      </c>
      <c r="DQ247">
        <v>6.7</v>
      </c>
      <c r="DR247">
        <v>6.7</v>
      </c>
      <c r="DS247">
        <v>5</v>
      </c>
      <c r="DT247">
        <v>3.6</v>
      </c>
      <c r="DU247" s="42">
        <v>2.6</v>
      </c>
      <c r="DV247">
        <v>2.6</v>
      </c>
      <c r="DW247">
        <v>2.6</v>
      </c>
      <c r="DX247" s="42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1.1111813909597702E-6</v>
      </c>
      <c r="EH247">
        <v>1.1532663429029195E-6</v>
      </c>
      <c r="EI247">
        <v>1.2616188980719263E-6</v>
      </c>
      <c r="EJ247">
        <v>1.0549618230415478E-6</v>
      </c>
      <c r="EK247">
        <v>8.05686174939982E-7</v>
      </c>
      <c r="EL247">
        <v>5.0780922701084154E-7</v>
      </c>
      <c r="EM247">
        <v>6.4720133960720352E-7</v>
      </c>
      <c r="EN247">
        <v>6.6102003017810681E-7</v>
      </c>
    </row>
    <row r="248" spans="1:144" x14ac:dyDescent="0.25">
      <c r="A248" t="s">
        <v>293</v>
      </c>
      <c r="B248" s="14">
        <v>0.30610731318223022</v>
      </c>
      <c r="C248" s="14">
        <v>0.56465587769917835</v>
      </c>
      <c r="D248" s="14">
        <v>0.53702024343645993</v>
      </c>
      <c r="E248" s="14">
        <v>0.49656814634545543</v>
      </c>
      <c r="F248" s="14">
        <v>-4.8942436188437882E-2</v>
      </c>
      <c r="G248" s="14">
        <v>-6.8087731353722925E-2</v>
      </c>
      <c r="H248">
        <v>71858261</v>
      </c>
      <c r="I248">
        <v>55519860</v>
      </c>
      <c r="J248">
        <v>50920856</v>
      </c>
      <c r="K248">
        <v>106591506</v>
      </c>
      <c r="L248">
        <v>43005197</v>
      </c>
      <c r="M248">
        <v>40858640</v>
      </c>
      <c r="N248">
        <v>63831395</v>
      </c>
      <c r="O248">
        <v>68781967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0.47156210144120936</v>
      </c>
      <c r="W248">
        <v>0.41601404553991689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0.47156210144120936</v>
      </c>
      <c r="AE248">
        <v>0.41601404553991689</v>
      </c>
      <c r="AF248">
        <v>1</v>
      </c>
      <c r="AG248">
        <v>1</v>
      </c>
      <c r="AH248">
        <v>1</v>
      </c>
      <c r="AI248">
        <v>1</v>
      </c>
      <c r="AJ248">
        <v>1</v>
      </c>
      <c r="AK248">
        <v>0.47156210144120936</v>
      </c>
      <c r="AL248">
        <v>0.41601404553991689</v>
      </c>
      <c r="AM248">
        <v>0.44176256050247148</v>
      </c>
      <c r="AN248">
        <v>0.96108374166190835</v>
      </c>
      <c r="AO248">
        <v>0.91514406423769412</v>
      </c>
      <c r="AP248">
        <v>0</v>
      </c>
      <c r="AQ248">
        <v>0.33722343591161053</v>
      </c>
      <c r="AR248">
        <v>0.31863506840586892</v>
      </c>
      <c r="AS248">
        <v>0.97151973551071669</v>
      </c>
      <c r="AT248">
        <v>0.83443792644105719</v>
      </c>
      <c r="AU248">
        <v>0</v>
      </c>
      <c r="AV248">
        <v>0.91514406423769412</v>
      </c>
      <c r="AW248">
        <v>0</v>
      </c>
      <c r="AX248">
        <v>0.33722343591161053</v>
      </c>
      <c r="AY248">
        <v>0.31863506840586892</v>
      </c>
      <c r="AZ248">
        <v>0.97151973551071669</v>
      </c>
      <c r="BA248">
        <v>0.83443792644105719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0.52843789855879064</v>
      </c>
      <c r="BJ248">
        <v>0.58398595446008317</v>
      </c>
      <c r="BK248">
        <v>0.55823743949752846</v>
      </c>
      <c r="BL248">
        <v>152891966</v>
      </c>
      <c r="BM248">
        <v>242891966</v>
      </c>
      <c r="BN248">
        <v>224391966</v>
      </c>
      <c r="BO248">
        <v>122271966</v>
      </c>
      <c r="BP248">
        <v>88791966</v>
      </c>
      <c r="BQ248">
        <v>153281966</v>
      </c>
      <c r="BR248">
        <v>138701966</v>
      </c>
      <c r="BS248">
        <v>121811966</v>
      </c>
      <c r="BT248">
        <v>152891966</v>
      </c>
      <c r="BU248">
        <v>242891966</v>
      </c>
      <c r="BV248">
        <v>224391966</v>
      </c>
      <c r="BW248">
        <v>122271966</v>
      </c>
      <c r="BX248">
        <v>88791966</v>
      </c>
      <c r="BY248">
        <v>153281966</v>
      </c>
      <c r="BZ248">
        <v>138701966</v>
      </c>
      <c r="CA248">
        <v>121811966</v>
      </c>
      <c r="CB248">
        <v>217129000</v>
      </c>
      <c r="CC248">
        <v>82182773</v>
      </c>
      <c r="CD248">
        <v>0</v>
      </c>
      <c r="CE248">
        <v>3790644</v>
      </c>
      <c r="CF248">
        <v>810144</v>
      </c>
      <c r="CG248">
        <v>99119745</v>
      </c>
      <c r="CH248">
        <v>23936416</v>
      </c>
      <c r="CI248">
        <v>0</v>
      </c>
      <c r="CJ248">
        <v>82182773</v>
      </c>
      <c r="CK248">
        <v>0</v>
      </c>
      <c r="CL248">
        <v>3790644</v>
      </c>
      <c r="CM248">
        <v>810144</v>
      </c>
      <c r="CN248">
        <v>99119745</v>
      </c>
      <c r="CO248">
        <v>23936416</v>
      </c>
      <c r="CP248">
        <v>0</v>
      </c>
      <c r="CQ248">
        <v>0</v>
      </c>
      <c r="CR248">
        <v>370020966</v>
      </c>
      <c r="CS248">
        <v>325074739</v>
      </c>
      <c r="CT248">
        <v>224391966</v>
      </c>
      <c r="CU248">
        <v>126062610</v>
      </c>
      <c r="CV248">
        <v>89602110</v>
      </c>
      <c r="CW248">
        <v>252401711</v>
      </c>
      <c r="CX248">
        <v>162638382</v>
      </c>
      <c r="CY248">
        <v>121811966</v>
      </c>
      <c r="CZ248">
        <v>235074739</v>
      </c>
      <c r="DA248">
        <v>242891966</v>
      </c>
      <c r="DB248">
        <v>228182610</v>
      </c>
      <c r="DC248">
        <v>123082110</v>
      </c>
      <c r="DD248">
        <v>187911711</v>
      </c>
      <c r="DE248">
        <v>177218382</v>
      </c>
      <c r="DF248">
        <v>138701966</v>
      </c>
      <c r="DG248">
        <v>121811966</v>
      </c>
      <c r="DH248">
        <v>5.1493170145044287</v>
      </c>
      <c r="DI248">
        <v>5.8551073255588184</v>
      </c>
      <c r="DJ248">
        <v>4.4066809481757341</v>
      </c>
      <c r="DK248">
        <v>1.1826703152125462</v>
      </c>
      <c r="DL248">
        <v>2.0835181850230797</v>
      </c>
      <c r="DM248">
        <v>6.1774378931848934</v>
      </c>
      <c r="DN248">
        <v>2.5479371397100126</v>
      </c>
      <c r="DO248">
        <v>1.77098695069305</v>
      </c>
      <c r="DP248">
        <v>3.2713669344155156</v>
      </c>
      <c r="DQ248">
        <v>4.3748663271124961</v>
      </c>
      <c r="DR248">
        <v>4.4811228232298372</v>
      </c>
      <c r="DS248">
        <v>1.1547084248908164</v>
      </c>
      <c r="DT248">
        <v>4.369511689482553</v>
      </c>
      <c r="DU248" s="42">
        <v>4.3373539109475985</v>
      </c>
      <c r="DV248">
        <v>2.1729427345274219</v>
      </c>
      <c r="DW248">
        <v>1.77098695069305</v>
      </c>
      <c r="DX248" s="42">
        <v>-2.5663669602545482</v>
      </c>
      <c r="DY248">
        <v>0.9122971400127371</v>
      </c>
      <c r="DZ248">
        <v>0.8592600697259023</v>
      </c>
      <c r="EA248">
        <v>0.85889939607756982</v>
      </c>
      <c r="EB248">
        <v>0.84574088439133444</v>
      </c>
      <c r="EC248">
        <v>0.73130810923309919</v>
      </c>
      <c r="ED248">
        <v>0.78044481435712332</v>
      </c>
      <c r="EE248">
        <v>0.76017240671992026</v>
      </c>
      <c r="EF248">
        <v>0.7693985521477994</v>
      </c>
      <c r="EG248">
        <v>1.195770754493909E-8</v>
      </c>
      <c r="EH248">
        <v>1.5470128996679204E-8</v>
      </c>
      <c r="EI248">
        <v>1.6608929048469539E-8</v>
      </c>
      <c r="EJ248">
        <v>6.8608478918864249E-9</v>
      </c>
      <c r="EK248">
        <v>9.1792686750650063E-9</v>
      </c>
      <c r="EL248">
        <v>1.7272106014739076E-8</v>
      </c>
      <c r="EM248">
        <v>1.2053607040043531E-8</v>
      </c>
      <c r="EN248">
        <v>1.0812921625040662E-8</v>
      </c>
    </row>
    <row r="249" spans="1:144" x14ac:dyDescent="0.25">
      <c r="A249" t="s">
        <v>294</v>
      </c>
      <c r="B249" s="14">
        <v>0.35983443931087039</v>
      </c>
      <c r="C249" s="14">
        <v>0.34389755440418041</v>
      </c>
      <c r="D249" s="14">
        <v>0.32282600125323635</v>
      </c>
      <c r="E249" s="14">
        <v>0</v>
      </c>
      <c r="F249" s="14">
        <v>-6.1272762429065736E-2</v>
      </c>
      <c r="G249" s="14">
        <v>-0.34389755440418041</v>
      </c>
      <c r="H249">
        <v>3241000</v>
      </c>
      <c r="I249">
        <v>2830045</v>
      </c>
      <c r="J249">
        <v>4869788</v>
      </c>
      <c r="K249">
        <v>7572366</v>
      </c>
      <c r="L249">
        <v>10402316</v>
      </c>
      <c r="M249">
        <v>13521690</v>
      </c>
      <c r="N249">
        <v>16610420</v>
      </c>
      <c r="O249">
        <v>19796770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>
        <v>1</v>
      </c>
      <c r="AE249">
        <v>1</v>
      </c>
      <c r="AF249">
        <v>1</v>
      </c>
      <c r="AG249">
        <v>1</v>
      </c>
      <c r="AH249">
        <v>1</v>
      </c>
      <c r="AI249">
        <v>1</v>
      </c>
      <c r="AJ249">
        <v>1</v>
      </c>
      <c r="AK249">
        <v>1</v>
      </c>
      <c r="AL249">
        <v>1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12500000</v>
      </c>
      <c r="BM249">
        <v>12500000</v>
      </c>
      <c r="BN249">
        <v>12500000</v>
      </c>
      <c r="BO249">
        <v>12500000</v>
      </c>
      <c r="BP249">
        <v>12500000</v>
      </c>
      <c r="BQ249">
        <v>12500000</v>
      </c>
      <c r="BR249">
        <v>12500000</v>
      </c>
      <c r="BS249">
        <v>0</v>
      </c>
      <c r="BT249">
        <v>12500000</v>
      </c>
      <c r="BU249">
        <v>12500000</v>
      </c>
      <c r="BV249">
        <v>12500000</v>
      </c>
      <c r="BW249">
        <v>12500000</v>
      </c>
      <c r="BX249">
        <v>12500000</v>
      </c>
      <c r="BY249">
        <v>12500000</v>
      </c>
      <c r="BZ249">
        <v>12500000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12500000</v>
      </c>
      <c r="CS249">
        <v>12500000</v>
      </c>
      <c r="CT249">
        <v>12500000</v>
      </c>
      <c r="CU249">
        <v>12500000</v>
      </c>
      <c r="CV249">
        <v>12500000</v>
      </c>
      <c r="CW249">
        <v>12500000</v>
      </c>
      <c r="CX249">
        <v>12500000</v>
      </c>
      <c r="CY249">
        <v>0</v>
      </c>
      <c r="CZ249">
        <v>12500000</v>
      </c>
      <c r="DA249">
        <v>12500000</v>
      </c>
      <c r="DB249">
        <v>12500000</v>
      </c>
      <c r="DC249">
        <v>12500000</v>
      </c>
      <c r="DD249">
        <v>12500000</v>
      </c>
      <c r="DE249">
        <v>12500000</v>
      </c>
      <c r="DF249">
        <v>12500000</v>
      </c>
      <c r="DG249">
        <v>0</v>
      </c>
      <c r="DH249">
        <v>3.8568343103980252</v>
      </c>
      <c r="DI249">
        <v>4.4168908974945627</v>
      </c>
      <c r="DJ249">
        <v>2.566846852470785</v>
      </c>
      <c r="DK249">
        <v>1.6507390160486168</v>
      </c>
      <c r="DL249">
        <v>1.2016554774917432</v>
      </c>
      <c r="DM249">
        <v>0.92444065793550956</v>
      </c>
      <c r="DN249">
        <v>0.75253967088129015</v>
      </c>
      <c r="DO249">
        <v>0</v>
      </c>
      <c r="DP249">
        <v>3.8568343103980252</v>
      </c>
      <c r="DQ249">
        <v>4.4168908974945627</v>
      </c>
      <c r="DR249">
        <v>2.566846852470785</v>
      </c>
      <c r="DS249">
        <v>1.6507390160486168</v>
      </c>
      <c r="DT249">
        <v>1.2016554774917432</v>
      </c>
      <c r="DU249" s="42">
        <v>0.92444065793550956</v>
      </c>
      <c r="DV249">
        <v>0.75253967088129015</v>
      </c>
      <c r="DW249">
        <v>0</v>
      </c>
      <c r="DX249" s="42">
        <v>-0.92444065793550956</v>
      </c>
      <c r="DY249">
        <v>0.50566343042071193</v>
      </c>
      <c r="DZ249">
        <v>0.47654131952537704</v>
      </c>
      <c r="EA249">
        <v>0.46220614320033754</v>
      </c>
      <c r="EB249">
        <v>0.53337206610161092</v>
      </c>
      <c r="EC249">
        <v>0.53698547608938996</v>
      </c>
      <c r="ED249">
        <v>0.60214788559382859</v>
      </c>
      <c r="EE249">
        <v>0.64922997689052908</v>
      </c>
      <c r="EF249">
        <v>0.67427416947897434</v>
      </c>
      <c r="EG249">
        <v>1.4703527291742581E-7</v>
      </c>
      <c r="EH249">
        <v>1.6332112853341114E-7</v>
      </c>
      <c r="EI249">
        <v>1.0952675272550075E-7</v>
      </c>
      <c r="EJ249">
        <v>7.0913830114575805E-8</v>
      </c>
      <c r="EK249">
        <v>5.7885944398711651E-8</v>
      </c>
      <c r="EL249">
        <v>4.8013966959050915E-8</v>
      </c>
      <c r="EM249">
        <v>4.0593444926677008E-8</v>
      </c>
      <c r="EN249">
        <v>0</v>
      </c>
    </row>
    <row r="250" spans="1:144" x14ac:dyDescent="0.25">
      <c r="A250" t="s">
        <v>295</v>
      </c>
      <c r="B250" s="14">
        <v>0.16078730037586711</v>
      </c>
      <c r="C250" s="14">
        <v>5.4942181046354059E-2</v>
      </c>
      <c r="D250" s="14">
        <v>0</v>
      </c>
      <c r="E250" s="14">
        <v>0</v>
      </c>
      <c r="F250" s="14">
        <v>-1</v>
      </c>
      <c r="G250" s="14">
        <v>-5.4942181046354059E-2</v>
      </c>
      <c r="H250">
        <v>4700000</v>
      </c>
      <c r="I250">
        <v>2863000</v>
      </c>
      <c r="J250">
        <v>2886832</v>
      </c>
      <c r="K250">
        <v>3827456</v>
      </c>
      <c r="L250">
        <v>4858277</v>
      </c>
      <c r="M250">
        <v>5409287</v>
      </c>
      <c r="N250">
        <v>4889535</v>
      </c>
      <c r="O250">
        <v>4606164</v>
      </c>
      <c r="P250">
        <v>0.30555555555555558</v>
      </c>
      <c r="Q250">
        <v>0.30555555555555558</v>
      </c>
      <c r="R250">
        <v>1.6525711302531976</v>
      </c>
      <c r="S250">
        <v>1</v>
      </c>
      <c r="T250">
        <v>1</v>
      </c>
      <c r="U250">
        <v>1</v>
      </c>
      <c r="V250">
        <v>1</v>
      </c>
      <c r="W250">
        <v>0</v>
      </c>
      <c r="X250">
        <v>0.30555555555555558</v>
      </c>
      <c r="Y250">
        <v>0.30555555555555558</v>
      </c>
      <c r="Z250">
        <v>1</v>
      </c>
      <c r="AA250">
        <v>1</v>
      </c>
      <c r="AB250">
        <v>1</v>
      </c>
      <c r="AC250">
        <v>1</v>
      </c>
      <c r="AD250">
        <v>1</v>
      </c>
      <c r="AE250">
        <v>0</v>
      </c>
      <c r="AF250">
        <v>0.30555555555555558</v>
      </c>
      <c r="AG250">
        <v>1</v>
      </c>
      <c r="AH250">
        <v>1</v>
      </c>
      <c r="AI250">
        <v>1</v>
      </c>
      <c r="AJ250">
        <v>1</v>
      </c>
      <c r="AK250">
        <v>1</v>
      </c>
      <c r="AL250">
        <v>0</v>
      </c>
      <c r="AM250">
        <v>0</v>
      </c>
      <c r="AN250">
        <v>0</v>
      </c>
      <c r="AO250">
        <v>0</v>
      </c>
      <c r="AP250">
        <v>0.65243522753548078</v>
      </c>
      <c r="AQ250">
        <v>0</v>
      </c>
      <c r="AR250">
        <v>0</v>
      </c>
      <c r="AS250">
        <v>0.71636111477251241</v>
      </c>
      <c r="AT250">
        <v>0.95811504278941784</v>
      </c>
      <c r="AU250">
        <v>0</v>
      </c>
      <c r="AV250">
        <v>0</v>
      </c>
      <c r="AW250">
        <v>0.65243522753548078</v>
      </c>
      <c r="AX250">
        <v>0</v>
      </c>
      <c r="AY250">
        <v>0</v>
      </c>
      <c r="AZ250">
        <v>0.71636111477251241</v>
      </c>
      <c r="BA250">
        <v>0.95811504278941784</v>
      </c>
      <c r="BB250">
        <v>0</v>
      </c>
      <c r="BC250">
        <v>0</v>
      </c>
      <c r="BD250">
        <v>0.69444444444444442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3600000</v>
      </c>
      <c r="BM250">
        <v>3831000</v>
      </c>
      <c r="BN250">
        <v>5100000</v>
      </c>
      <c r="BO250">
        <v>2500000</v>
      </c>
      <c r="BP250">
        <v>1500000</v>
      </c>
      <c r="BQ250">
        <v>500000</v>
      </c>
      <c r="BR250">
        <v>0</v>
      </c>
      <c r="BS250">
        <v>0</v>
      </c>
      <c r="BT250">
        <v>3600000</v>
      </c>
      <c r="BU250">
        <v>3831000</v>
      </c>
      <c r="BV250">
        <v>5100000</v>
      </c>
      <c r="BW250">
        <v>2500000</v>
      </c>
      <c r="BX250">
        <v>1500000</v>
      </c>
      <c r="BY250">
        <v>500000</v>
      </c>
      <c r="BZ250">
        <v>0</v>
      </c>
      <c r="CA250">
        <v>0</v>
      </c>
      <c r="CB250">
        <v>0</v>
      </c>
      <c r="CC250">
        <v>0</v>
      </c>
      <c r="CD250">
        <v>2500000</v>
      </c>
      <c r="CE250">
        <v>0</v>
      </c>
      <c r="CF250">
        <v>0</v>
      </c>
      <c r="CG250">
        <v>500000</v>
      </c>
      <c r="CH250">
        <v>1000000</v>
      </c>
      <c r="CI250">
        <v>0</v>
      </c>
      <c r="CJ250">
        <v>0</v>
      </c>
      <c r="CK250">
        <v>2500000</v>
      </c>
      <c r="CL250">
        <v>0</v>
      </c>
      <c r="CM250">
        <v>0</v>
      </c>
      <c r="CN250">
        <v>500000</v>
      </c>
      <c r="CO250">
        <v>1000000</v>
      </c>
      <c r="CP250">
        <v>0</v>
      </c>
      <c r="CQ250">
        <v>0</v>
      </c>
      <c r="CR250">
        <v>3600000</v>
      </c>
      <c r="CS250">
        <v>3831000</v>
      </c>
      <c r="CT250">
        <v>7600000</v>
      </c>
      <c r="CU250">
        <v>2500000</v>
      </c>
      <c r="CV250">
        <v>1500000</v>
      </c>
      <c r="CW250">
        <v>1000000</v>
      </c>
      <c r="CX250">
        <v>1000000</v>
      </c>
      <c r="CY250">
        <v>0</v>
      </c>
      <c r="CZ250">
        <v>3600000</v>
      </c>
      <c r="DA250">
        <v>6331000</v>
      </c>
      <c r="DB250">
        <v>5100000</v>
      </c>
      <c r="DC250">
        <v>2500000</v>
      </c>
      <c r="DD250">
        <v>2000000</v>
      </c>
      <c r="DE250">
        <v>1500000</v>
      </c>
      <c r="DF250">
        <v>0</v>
      </c>
      <c r="DG250">
        <v>0</v>
      </c>
      <c r="DH250">
        <v>0.76595744680851063</v>
      </c>
      <c r="DI250">
        <v>1.338106880894167</v>
      </c>
      <c r="DJ250">
        <v>2.6326436730644525</v>
      </c>
      <c r="DK250">
        <v>0.65317537288475691</v>
      </c>
      <c r="DL250">
        <v>0.30875143595147003</v>
      </c>
      <c r="DM250">
        <v>0.18486724775372429</v>
      </c>
      <c r="DN250">
        <v>0.20451842557625624</v>
      </c>
      <c r="DO250">
        <v>0</v>
      </c>
      <c r="DP250">
        <v>0.76595744680851063</v>
      </c>
      <c r="DQ250">
        <v>2.2113168005588544</v>
      </c>
      <c r="DR250">
        <v>1.7666424648195669</v>
      </c>
      <c r="DS250">
        <v>0.65317537288475691</v>
      </c>
      <c r="DT250">
        <v>0.41166858126862671</v>
      </c>
      <c r="DU250" s="42">
        <v>0.27730087163058642</v>
      </c>
      <c r="DV250">
        <v>0</v>
      </c>
      <c r="DW250">
        <v>0</v>
      </c>
      <c r="DX250" s="42">
        <v>-0.27730087163058642</v>
      </c>
      <c r="DY250">
        <v>0.56998100063331225</v>
      </c>
      <c r="DZ250">
        <v>0.35721373288350861</v>
      </c>
      <c r="EA250">
        <v>0.54342195491649237</v>
      </c>
      <c r="EB250">
        <v>0.69568756916805452</v>
      </c>
      <c r="EC250">
        <v>0.65865565745690413</v>
      </c>
      <c r="ED250">
        <v>0.4693969610301949</v>
      </c>
      <c r="EE250">
        <v>0.29527431180416147</v>
      </c>
      <c r="EF250">
        <v>0</v>
      </c>
      <c r="EG250">
        <v>7.6002921890108226E-8</v>
      </c>
      <c r="EH250">
        <v>1.1485652457790525E-7</v>
      </c>
      <c r="EI250">
        <v>2.4098651018419307E-7</v>
      </c>
      <c r="EJ250">
        <v>1.7208706186482724E-7</v>
      </c>
      <c r="EK250">
        <v>9.6617990499552598E-8</v>
      </c>
      <c r="EL250">
        <v>2.4547644027283783E-8</v>
      </c>
      <c r="EM250">
        <v>0</v>
      </c>
      <c r="EN250">
        <v>0</v>
      </c>
    </row>
    <row r="251" spans="1:144" x14ac:dyDescent="0.25">
      <c r="A251" t="s">
        <v>296</v>
      </c>
      <c r="B251" s="14">
        <v>0.35254986160050061</v>
      </c>
      <c r="C251" s="14">
        <v>0.28656485616590077</v>
      </c>
      <c r="D251" s="14">
        <v>0.24456725737811566</v>
      </c>
      <c r="E251" s="14">
        <v>0.21539487045866421</v>
      </c>
      <c r="F251" s="14">
        <v>-0.14655530112691653</v>
      </c>
      <c r="G251" s="14">
        <v>-7.1169985707236566E-2</v>
      </c>
      <c r="H251">
        <v>5431000</v>
      </c>
      <c r="I251">
        <v>1194308</v>
      </c>
      <c r="J251">
        <v>4447032</v>
      </c>
      <c r="K251">
        <v>4592364</v>
      </c>
      <c r="L251">
        <v>5024573</v>
      </c>
      <c r="M251">
        <v>6819191</v>
      </c>
      <c r="N251">
        <v>7292667</v>
      </c>
      <c r="O251">
        <v>8290614</v>
      </c>
      <c r="P251">
        <v>1.3574230680476184E-2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1.3574230680476184E-2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1</v>
      </c>
      <c r="AG251">
        <v>1</v>
      </c>
      <c r="AH251">
        <v>1</v>
      </c>
      <c r="AI251">
        <v>1</v>
      </c>
      <c r="AJ251">
        <v>1</v>
      </c>
      <c r="AK251">
        <v>1</v>
      </c>
      <c r="AL251">
        <v>1</v>
      </c>
      <c r="AM251">
        <v>1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0.18480756173404195</v>
      </c>
      <c r="AT251">
        <v>0.42904755814550888</v>
      </c>
      <c r="AU251">
        <v>0.38770484864174476</v>
      </c>
      <c r="AV251">
        <v>0</v>
      </c>
      <c r="AW251">
        <v>0</v>
      </c>
      <c r="AX251">
        <v>0</v>
      </c>
      <c r="AY251">
        <v>0</v>
      </c>
      <c r="AZ251">
        <v>0.18480756173404195</v>
      </c>
      <c r="BA251">
        <v>0.42904755814550888</v>
      </c>
      <c r="BB251">
        <v>0.38770484864174476</v>
      </c>
      <c r="BC251">
        <v>0.27589428834447793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19101000</v>
      </c>
      <c r="BM251">
        <v>11450000</v>
      </c>
      <c r="BN251">
        <v>11200000</v>
      </c>
      <c r="BO251">
        <v>11050000</v>
      </c>
      <c r="BP251">
        <v>10050000</v>
      </c>
      <c r="BQ251">
        <v>8480000</v>
      </c>
      <c r="BR251">
        <v>6900000</v>
      </c>
      <c r="BS251">
        <v>6400000</v>
      </c>
      <c r="BT251">
        <v>19101000</v>
      </c>
      <c r="BU251">
        <v>11450000</v>
      </c>
      <c r="BV251">
        <v>11200000</v>
      </c>
      <c r="BW251">
        <v>11050000</v>
      </c>
      <c r="BX251">
        <v>10050000</v>
      </c>
      <c r="BY251">
        <v>8480000</v>
      </c>
      <c r="BZ251">
        <v>6900000</v>
      </c>
      <c r="CA251">
        <v>6400000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500000</v>
      </c>
      <c r="CH251">
        <v>1570000</v>
      </c>
      <c r="CI251">
        <v>1580000</v>
      </c>
      <c r="CJ251">
        <v>0</v>
      </c>
      <c r="CK251">
        <v>0</v>
      </c>
      <c r="CL251">
        <v>0</v>
      </c>
      <c r="CM251">
        <v>0</v>
      </c>
      <c r="CN251">
        <v>500000</v>
      </c>
      <c r="CO251">
        <v>1570000</v>
      </c>
      <c r="CP251">
        <v>1580000</v>
      </c>
      <c r="CQ251">
        <v>900000</v>
      </c>
      <c r="CR251">
        <v>19101000</v>
      </c>
      <c r="CS251">
        <v>11450000</v>
      </c>
      <c r="CT251">
        <v>11200000</v>
      </c>
      <c r="CU251">
        <v>11050000</v>
      </c>
      <c r="CV251">
        <v>10050000</v>
      </c>
      <c r="CW251">
        <v>8980000</v>
      </c>
      <c r="CX251">
        <v>8470000</v>
      </c>
      <c r="CY251">
        <v>7980000</v>
      </c>
      <c r="CZ251">
        <v>19101000</v>
      </c>
      <c r="DA251">
        <v>11450000</v>
      </c>
      <c r="DB251">
        <v>11200000</v>
      </c>
      <c r="DC251">
        <v>11050000</v>
      </c>
      <c r="DD251">
        <v>10550000</v>
      </c>
      <c r="DE251">
        <v>10050000</v>
      </c>
      <c r="DF251">
        <v>8480000</v>
      </c>
      <c r="DG251">
        <v>7300000</v>
      </c>
      <c r="DH251">
        <v>3.5170318541705026</v>
      </c>
      <c r="DI251">
        <v>9.5871416753467287</v>
      </c>
      <c r="DJ251">
        <v>2.5185337096742275</v>
      </c>
      <c r="DK251">
        <v>2.4061681521760905</v>
      </c>
      <c r="DL251">
        <v>2.0001699646915272</v>
      </c>
      <c r="DM251">
        <v>1.3168717520890674</v>
      </c>
      <c r="DN251">
        <v>1.1614406636145598</v>
      </c>
      <c r="DO251">
        <v>0.96253425862065223</v>
      </c>
      <c r="DP251">
        <v>3.5170318541705026</v>
      </c>
      <c r="DQ251">
        <v>9.5871416753467287</v>
      </c>
      <c r="DR251">
        <v>2.5185337096742275</v>
      </c>
      <c r="DS251">
        <v>2.4061681521760905</v>
      </c>
      <c r="DT251">
        <v>2.0996809082085184</v>
      </c>
      <c r="DU251" s="42">
        <v>1.4737818606342012</v>
      </c>
      <c r="DV251">
        <v>1.1628119040674694</v>
      </c>
      <c r="DW251">
        <v>0.88051379548004527</v>
      </c>
      <c r="DX251" s="42">
        <v>-0.59326806515415598</v>
      </c>
      <c r="DY251">
        <v>0.77407796574550802</v>
      </c>
      <c r="DZ251">
        <v>0.59128900445765231</v>
      </c>
      <c r="EA251">
        <v>0.51835851567292057</v>
      </c>
      <c r="EB251">
        <v>0.54615150925556133</v>
      </c>
      <c r="EC251">
        <v>0.52535134000011319</v>
      </c>
      <c r="ED251">
        <v>0.52027645567557745</v>
      </c>
      <c r="EE251">
        <v>0.45522000782978411</v>
      </c>
      <c r="EF251">
        <v>0.42348789726023806</v>
      </c>
      <c r="EG251">
        <v>1.08872952395075E-7</v>
      </c>
      <c r="EH251">
        <v>4.3402415095010721E-7</v>
      </c>
      <c r="EI251">
        <v>1.2281258809371315E-7</v>
      </c>
      <c r="EJ251">
        <v>1.1439671158473351E-7</v>
      </c>
      <c r="EK251">
        <v>1.0354640198790574E-7</v>
      </c>
      <c r="EL251">
        <v>6.6755720411671137E-8</v>
      </c>
      <c r="EM251">
        <v>5.8070373604092721E-8</v>
      </c>
      <c r="EN251">
        <v>4.4811203280792592E-8</v>
      </c>
    </row>
    <row r="252" spans="1:144" x14ac:dyDescent="0.25">
      <c r="A252" t="s">
        <v>297</v>
      </c>
      <c r="B252" s="14">
        <v>1.2138436998440184E-2</v>
      </c>
      <c r="C252" s="14">
        <v>1.2097141129001759E-2</v>
      </c>
      <c r="D252" s="14">
        <v>1.1295749209904291E-2</v>
      </c>
      <c r="E252" s="14">
        <v>1.180854512171086E-2</v>
      </c>
      <c r="F252" s="14">
        <v>-6.6246389171752879E-2</v>
      </c>
      <c r="G252" s="14">
        <v>-2.8859600729089913E-4</v>
      </c>
      <c r="H252">
        <v>37828126</v>
      </c>
      <c r="I252">
        <v>46878042</v>
      </c>
      <c r="J252">
        <v>53351742</v>
      </c>
      <c r="K252">
        <v>56612304</v>
      </c>
      <c r="L252">
        <v>24827131</v>
      </c>
      <c r="M252">
        <v>27979767</v>
      </c>
      <c r="N252">
        <v>27068800</v>
      </c>
      <c r="O252">
        <v>26193585</v>
      </c>
      <c r="P252">
        <v>1.0003009328919652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1.0003009328919652</v>
      </c>
      <c r="Y252">
        <v>1</v>
      </c>
      <c r="Z252">
        <v>1</v>
      </c>
      <c r="AA252">
        <v>1</v>
      </c>
      <c r="AB252">
        <v>1</v>
      </c>
      <c r="AC252">
        <v>1</v>
      </c>
      <c r="AD252">
        <v>1</v>
      </c>
      <c r="AE252">
        <v>1</v>
      </c>
      <c r="AF252">
        <v>1</v>
      </c>
      <c r="AG252">
        <v>1</v>
      </c>
      <c r="AH252">
        <v>1</v>
      </c>
      <c r="AI252">
        <v>1</v>
      </c>
      <c r="AJ252">
        <v>1</v>
      </c>
      <c r="AK252">
        <v>1</v>
      </c>
      <c r="AL252">
        <v>1</v>
      </c>
      <c r="AM252">
        <v>1</v>
      </c>
      <c r="AN252">
        <v>0.66575674855929634</v>
      </c>
      <c r="AO252">
        <v>0.45128737016235149</v>
      </c>
      <c r="AP252">
        <v>0</v>
      </c>
      <c r="AQ252">
        <v>0.54560909176882022</v>
      </c>
      <c r="AR252">
        <v>3.9314305406080772</v>
      </c>
      <c r="AS252">
        <v>0.75237629200343492</v>
      </c>
      <c r="AT252">
        <v>0.69935034761618231</v>
      </c>
      <c r="AU252">
        <v>0.53837624259920203</v>
      </c>
      <c r="AV252">
        <v>0.45128737016235149</v>
      </c>
      <c r="AW252">
        <v>0</v>
      </c>
      <c r="AX252">
        <v>0.54560909176882022</v>
      </c>
      <c r="AY252">
        <v>3.9314305406080772</v>
      </c>
      <c r="AZ252">
        <v>0.75237629200343492</v>
      </c>
      <c r="BA252">
        <v>0.69935034761618231</v>
      </c>
      <c r="BB252">
        <v>0.53837624259920203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1340257</v>
      </c>
      <c r="BM252">
        <v>1340257</v>
      </c>
      <c r="BN252">
        <v>1340257</v>
      </c>
      <c r="BO252">
        <v>1340257</v>
      </c>
      <c r="BP252">
        <v>1340257</v>
      </c>
      <c r="BQ252">
        <v>1340257</v>
      </c>
      <c r="BR252">
        <v>1340257</v>
      </c>
      <c r="BS252">
        <v>1340257</v>
      </c>
      <c r="BT252">
        <v>1340257</v>
      </c>
      <c r="BU252">
        <v>1340257</v>
      </c>
      <c r="BV252">
        <v>1340257</v>
      </c>
      <c r="BW252">
        <v>1340257</v>
      </c>
      <c r="BX252">
        <v>1340257</v>
      </c>
      <c r="BY252">
        <v>1340257</v>
      </c>
      <c r="BZ252">
        <v>1340257</v>
      </c>
      <c r="CA252">
        <v>1340257</v>
      </c>
      <c r="CB252">
        <v>2195000</v>
      </c>
      <c r="CC252">
        <v>2197737</v>
      </c>
      <c r="CD252">
        <v>0</v>
      </c>
      <c r="CE252">
        <v>4355862</v>
      </c>
      <c r="CF252">
        <v>5542555</v>
      </c>
      <c r="CG252">
        <v>20400000</v>
      </c>
      <c r="CH252">
        <v>22861616</v>
      </c>
      <c r="CI252">
        <v>17861616</v>
      </c>
      <c r="CJ252">
        <v>2197737</v>
      </c>
      <c r="CK252">
        <v>0</v>
      </c>
      <c r="CL252">
        <v>4355862</v>
      </c>
      <c r="CM252">
        <v>5542555</v>
      </c>
      <c r="CN252">
        <v>20400000</v>
      </c>
      <c r="CO252">
        <v>22861616</v>
      </c>
      <c r="CP252">
        <v>17861616</v>
      </c>
      <c r="CQ252">
        <v>0</v>
      </c>
      <c r="CR252">
        <v>3535257</v>
      </c>
      <c r="CS252">
        <v>3537994</v>
      </c>
      <c r="CT252">
        <v>1340257</v>
      </c>
      <c r="CU252">
        <v>5696119</v>
      </c>
      <c r="CV252">
        <v>6882812</v>
      </c>
      <c r="CW252">
        <v>21740257</v>
      </c>
      <c r="CX252">
        <v>24201873</v>
      </c>
      <c r="CY252">
        <v>19201873</v>
      </c>
      <c r="CZ252">
        <v>3537994</v>
      </c>
      <c r="DA252">
        <v>1340257</v>
      </c>
      <c r="DB252">
        <v>5696119</v>
      </c>
      <c r="DC252">
        <v>6882812</v>
      </c>
      <c r="DD252">
        <v>21740257</v>
      </c>
      <c r="DE252">
        <v>24201873</v>
      </c>
      <c r="DF252">
        <v>19201873</v>
      </c>
      <c r="DG252">
        <v>1340257</v>
      </c>
      <c r="DH252">
        <v>9.3455779437765438E-2</v>
      </c>
      <c r="DI252">
        <v>7.5472307482466958E-2</v>
      </c>
      <c r="DJ252">
        <v>2.51211478717977E-2</v>
      </c>
      <c r="DK252">
        <v>0.10061627239195212</v>
      </c>
      <c r="DL252">
        <v>0.27722945514727415</v>
      </c>
      <c r="DM252">
        <v>0.77699921518288551</v>
      </c>
      <c r="DN252">
        <v>0.89408739951530913</v>
      </c>
      <c r="DO252">
        <v>0.73307540758548329</v>
      </c>
      <c r="DP252">
        <v>9.3528133008756495E-2</v>
      </c>
      <c r="DQ252">
        <v>2.8590293937617958E-2</v>
      </c>
      <c r="DR252">
        <v>0.1067653798445794</v>
      </c>
      <c r="DS252">
        <v>0.12157802303894927</v>
      </c>
      <c r="DT252">
        <v>0.87566529535772775</v>
      </c>
      <c r="DU252" s="42">
        <v>0.86497764616839024</v>
      </c>
      <c r="DV252">
        <v>0.70937289425464001</v>
      </c>
      <c r="DW252">
        <v>5.1167375523434457E-2</v>
      </c>
      <c r="DX252" s="42">
        <v>-0.81381027064495581</v>
      </c>
      <c r="DY252">
        <v>7.5221178619627307E-2</v>
      </c>
      <c r="DZ252">
        <v>4.7641283205192474E-2</v>
      </c>
      <c r="EA252">
        <v>2.0857924559183432E-2</v>
      </c>
      <c r="EB252">
        <v>0.11385254512587069</v>
      </c>
      <c r="EC252">
        <v>9.2778203743615825E-2</v>
      </c>
      <c r="ED252">
        <v>0.27473005342804524</v>
      </c>
      <c r="EE252">
        <v>0.29902841326007817</v>
      </c>
      <c r="EF252">
        <v>0.21346805811585701</v>
      </c>
      <c r="EG252">
        <v>9.5417846660487969E-10</v>
      </c>
      <c r="EH252">
        <v>4.4494018242450126E-10</v>
      </c>
      <c r="EI252">
        <v>1.7373057258112896E-9</v>
      </c>
      <c r="EJ252">
        <v>1.4786785078460828E-9</v>
      </c>
      <c r="EK252">
        <v>1.7679552229865693E-9</v>
      </c>
      <c r="EL252">
        <v>4.1172726997155266E-9</v>
      </c>
      <c r="EM252">
        <v>2.8267422514060842E-9</v>
      </c>
      <c r="EN252">
        <v>5.6729589209514674E-10</v>
      </c>
    </row>
    <row r="253" spans="1:144" x14ac:dyDescent="0.25">
      <c r="A253" t="s">
        <v>298</v>
      </c>
      <c r="B253" s="14">
        <v>1.2002229214282449E-2</v>
      </c>
      <c r="C253" s="14">
        <v>1.4794933239595909E-2</v>
      </c>
      <c r="D253" s="14">
        <v>9.6362624727534141E-3</v>
      </c>
      <c r="E253" s="14">
        <v>0.15110273603022584</v>
      </c>
      <c r="F253" s="14">
        <v>-0.34867820511932179</v>
      </c>
      <c r="G253" s="14">
        <v>0.13630780279062993</v>
      </c>
      <c r="H253">
        <v>27018000</v>
      </c>
      <c r="I253">
        <v>32360100</v>
      </c>
      <c r="J253">
        <v>40891340</v>
      </c>
      <c r="K253">
        <v>49894784</v>
      </c>
      <c r="L253">
        <v>39898806</v>
      </c>
      <c r="M253">
        <v>88698044</v>
      </c>
      <c r="N253">
        <v>112086573</v>
      </c>
      <c r="O253">
        <v>122814628</v>
      </c>
      <c r="P253">
        <v>0.99840633481909413</v>
      </c>
      <c r="Q253">
        <v>1</v>
      </c>
      <c r="R253">
        <v>1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0.99840633481909413</v>
      </c>
      <c r="Y253">
        <v>1</v>
      </c>
      <c r="Z253">
        <v>1</v>
      </c>
      <c r="AA253">
        <v>1</v>
      </c>
      <c r="AB253">
        <v>1</v>
      </c>
      <c r="AC253">
        <v>0</v>
      </c>
      <c r="AD253">
        <v>0</v>
      </c>
      <c r="AE253">
        <v>0</v>
      </c>
      <c r="AF253">
        <v>1</v>
      </c>
      <c r="AG253">
        <v>1</v>
      </c>
      <c r="AH253">
        <v>1</v>
      </c>
      <c r="AI253">
        <v>1</v>
      </c>
      <c r="AJ253">
        <v>0</v>
      </c>
      <c r="AK253">
        <v>0</v>
      </c>
      <c r="AL253">
        <v>0</v>
      </c>
      <c r="AM253">
        <v>1</v>
      </c>
      <c r="AN253">
        <v>8.7857224836451281E-2</v>
      </c>
      <c r="AO253">
        <v>0.20961347869177405</v>
      </c>
      <c r="AP253">
        <v>7.9182734469038257E-2</v>
      </c>
      <c r="AQ253">
        <v>4.3428848453819169E-2</v>
      </c>
      <c r="AR253">
        <v>2.2109177499988458E-2</v>
      </c>
      <c r="AS253">
        <v>1.5379167019252049E-3</v>
      </c>
      <c r="AT253">
        <v>8.7710450035998649E-4</v>
      </c>
      <c r="AU253">
        <v>0</v>
      </c>
      <c r="AV253">
        <v>0.20961347869177405</v>
      </c>
      <c r="AW253">
        <v>7.9182734469038257E-2</v>
      </c>
      <c r="AX253">
        <v>4.3428848453819169E-2</v>
      </c>
      <c r="AY253">
        <v>2.2109177499988458E-2</v>
      </c>
      <c r="AZ253">
        <v>1.5379167019252049E-3</v>
      </c>
      <c r="BA253">
        <v>8.7710450035998649E-4</v>
      </c>
      <c r="BB253">
        <v>0</v>
      </c>
      <c r="BC253">
        <v>5.8958606789240368E-5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30601000</v>
      </c>
      <c r="BM253">
        <v>34807838</v>
      </c>
      <c r="BN253">
        <v>40014286</v>
      </c>
      <c r="BO253">
        <v>85597143</v>
      </c>
      <c r="BP253">
        <v>0</v>
      </c>
      <c r="BQ253">
        <v>0</v>
      </c>
      <c r="BR253">
        <v>0</v>
      </c>
      <c r="BS253">
        <v>50000000</v>
      </c>
      <c r="BT253">
        <v>30601000</v>
      </c>
      <c r="BU253">
        <v>34807838</v>
      </c>
      <c r="BV253">
        <v>40014286</v>
      </c>
      <c r="BW253">
        <v>85597143</v>
      </c>
      <c r="BX253">
        <v>0</v>
      </c>
      <c r="BY253">
        <v>0</v>
      </c>
      <c r="BZ253">
        <v>0</v>
      </c>
      <c r="CA253">
        <v>50000000</v>
      </c>
      <c r="CB253">
        <v>3062000</v>
      </c>
      <c r="CC253">
        <v>12267000</v>
      </c>
      <c r="CD253">
        <v>12926756</v>
      </c>
      <c r="CE253">
        <v>7657293</v>
      </c>
      <c r="CF253">
        <v>4352368</v>
      </c>
      <c r="CG253">
        <v>393764</v>
      </c>
      <c r="CH253">
        <v>257463</v>
      </c>
      <c r="CI253">
        <v>0</v>
      </c>
      <c r="CJ253">
        <v>12267000</v>
      </c>
      <c r="CK253">
        <v>12926756</v>
      </c>
      <c r="CL253">
        <v>7657293</v>
      </c>
      <c r="CM253">
        <v>4352368</v>
      </c>
      <c r="CN253">
        <v>393764</v>
      </c>
      <c r="CO253">
        <v>257463</v>
      </c>
      <c r="CP253">
        <v>0</v>
      </c>
      <c r="CQ253">
        <v>7182</v>
      </c>
      <c r="CR253">
        <v>33663000</v>
      </c>
      <c r="CS253">
        <v>47074838</v>
      </c>
      <c r="CT253">
        <v>52941042</v>
      </c>
      <c r="CU253">
        <v>93254436</v>
      </c>
      <c r="CV253">
        <v>4352368</v>
      </c>
      <c r="CW253">
        <v>393764</v>
      </c>
      <c r="CX253">
        <v>257463</v>
      </c>
      <c r="CY253">
        <v>50000000</v>
      </c>
      <c r="CZ253">
        <v>42868000</v>
      </c>
      <c r="DA253">
        <v>47734594</v>
      </c>
      <c r="DB253">
        <v>47671579</v>
      </c>
      <c r="DC253">
        <v>89949511</v>
      </c>
      <c r="DD253">
        <v>393764</v>
      </c>
      <c r="DE253">
        <v>257463</v>
      </c>
      <c r="DF253">
        <v>0</v>
      </c>
      <c r="DG253">
        <v>50007182</v>
      </c>
      <c r="DH253">
        <v>1.2459471463468799</v>
      </c>
      <c r="DI253">
        <v>1.4547185577300441</v>
      </c>
      <c r="DJ253">
        <v>1.2946761343599891</v>
      </c>
      <c r="DK253">
        <v>1.8690217398275539</v>
      </c>
      <c r="DL253">
        <v>0.1090851691150858</v>
      </c>
      <c r="DM253">
        <v>4.4393763632487766E-3</v>
      </c>
      <c r="DN253">
        <v>2.2970012652630571E-3</v>
      </c>
      <c r="DO253">
        <v>0.40711762771450971</v>
      </c>
      <c r="DP253">
        <v>1.5866459397438744</v>
      </c>
      <c r="DQ253">
        <v>1.4751065046152514</v>
      </c>
      <c r="DR253">
        <v>1.1658111228441035</v>
      </c>
      <c r="DS253">
        <v>1.8027838541199015</v>
      </c>
      <c r="DT253">
        <v>9.8690672598072231E-3</v>
      </c>
      <c r="DU253" s="42">
        <v>2.9026908417506929E-3</v>
      </c>
      <c r="DV253">
        <v>0</v>
      </c>
      <c r="DW253">
        <v>0.4071761060905546</v>
      </c>
      <c r="DX253" s="42">
        <v>0.40427341524880389</v>
      </c>
      <c r="DY253">
        <v>0.35534787978592014</v>
      </c>
      <c r="DZ253">
        <v>0.31116982666008536</v>
      </c>
      <c r="EA253">
        <v>0.16461200446399413</v>
      </c>
      <c r="EB253">
        <v>0.16946799983665917</v>
      </c>
      <c r="EC253">
        <v>0.25862691718882969</v>
      </c>
      <c r="ED253">
        <v>1.2005419421040079E-3</v>
      </c>
      <c r="EE253">
        <v>7.1321254219919826E-4</v>
      </c>
      <c r="EF253">
        <v>0</v>
      </c>
      <c r="EG253">
        <v>1.8716400815853789E-8</v>
      </c>
      <c r="EH253">
        <v>1.4218759833118323E-8</v>
      </c>
      <c r="EI253">
        <v>1.5016866801172825E-8</v>
      </c>
      <c r="EJ253">
        <v>2.3525289527317301E-8</v>
      </c>
      <c r="EK253">
        <v>2.9979151223964596E-11</v>
      </c>
      <c r="EL253">
        <v>9.8648120196332621E-12</v>
      </c>
      <c r="EM253">
        <v>0</v>
      </c>
      <c r="EN253">
        <v>2.9159606576951923E-9</v>
      </c>
    </row>
    <row r="254" spans="1:144" x14ac:dyDescent="0.25">
      <c r="A254" t="s">
        <v>299</v>
      </c>
      <c r="B254" s="14">
        <v>0.36716526305857533</v>
      </c>
      <c r="C254" s="14">
        <v>0.28654157585035034</v>
      </c>
      <c r="D254" s="14">
        <v>0.53612029744576151</v>
      </c>
      <c r="E254" s="14">
        <v>0.49114712510039488</v>
      </c>
      <c r="F254" s="14">
        <v>0.87100352140785509</v>
      </c>
      <c r="G254" s="14">
        <v>0.20460554925004454</v>
      </c>
      <c r="H254">
        <v>7761000</v>
      </c>
      <c r="I254">
        <v>4844232</v>
      </c>
      <c r="J254">
        <v>3596738</v>
      </c>
      <c r="K254">
        <v>3000000</v>
      </c>
      <c r="L254">
        <v>13425631</v>
      </c>
      <c r="M254">
        <v>15848948</v>
      </c>
      <c r="N254">
        <v>10000088</v>
      </c>
      <c r="O254">
        <v>15083453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0.47621444889062442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0.47621444889062442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0.47621444889062442</v>
      </c>
      <c r="AM254">
        <v>0.51109077943315218</v>
      </c>
      <c r="AN254">
        <v>0</v>
      </c>
      <c r="AO254">
        <v>0</v>
      </c>
      <c r="AP254">
        <v>0</v>
      </c>
      <c r="AQ254">
        <v>0</v>
      </c>
      <c r="AR254">
        <v>0.41711379282014877</v>
      </c>
      <c r="AS254">
        <v>1</v>
      </c>
      <c r="AT254">
        <v>0.66550806103293736</v>
      </c>
      <c r="AU254">
        <v>0.55992325011915134</v>
      </c>
      <c r="AV254">
        <v>0</v>
      </c>
      <c r="AW254">
        <v>0</v>
      </c>
      <c r="AX254">
        <v>0</v>
      </c>
      <c r="AY254">
        <v>0.41711379282014877</v>
      </c>
      <c r="AZ254">
        <v>1</v>
      </c>
      <c r="BA254">
        <v>0.66550806103293736</v>
      </c>
      <c r="BB254">
        <v>0.55992325011915134</v>
      </c>
      <c r="BC254">
        <v>0</v>
      </c>
      <c r="BD254">
        <v>0</v>
      </c>
      <c r="BE254">
        <v>0.28150482344439731</v>
      </c>
      <c r="BF254">
        <v>0</v>
      </c>
      <c r="BG254">
        <v>0.21884317020009633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5000000</v>
      </c>
      <c r="BN254">
        <v>0</v>
      </c>
      <c r="BO254">
        <v>3000000</v>
      </c>
      <c r="BP254">
        <v>0</v>
      </c>
      <c r="BQ254">
        <v>0</v>
      </c>
      <c r="BR254">
        <v>7000000</v>
      </c>
      <c r="BS254">
        <v>7000000</v>
      </c>
      <c r="BT254">
        <v>0</v>
      </c>
      <c r="BU254">
        <v>5000000</v>
      </c>
      <c r="BV254">
        <v>0</v>
      </c>
      <c r="BW254">
        <v>3000000</v>
      </c>
      <c r="BX254">
        <v>0</v>
      </c>
      <c r="BY254">
        <v>0</v>
      </c>
      <c r="BZ254">
        <v>7000000</v>
      </c>
      <c r="CA254">
        <v>7000000</v>
      </c>
      <c r="CB254">
        <v>0</v>
      </c>
      <c r="CC254">
        <v>0</v>
      </c>
      <c r="CD254">
        <v>0</v>
      </c>
      <c r="CE254">
        <v>0</v>
      </c>
      <c r="CF254">
        <v>6590000</v>
      </c>
      <c r="CG254">
        <v>150000</v>
      </c>
      <c r="CH254">
        <v>6203375</v>
      </c>
      <c r="CI254">
        <v>2044179</v>
      </c>
      <c r="CJ254">
        <v>0</v>
      </c>
      <c r="CK254">
        <v>0</v>
      </c>
      <c r="CL254">
        <v>0</v>
      </c>
      <c r="CM254">
        <v>6590000</v>
      </c>
      <c r="CN254">
        <v>150000</v>
      </c>
      <c r="CO254">
        <v>6203375</v>
      </c>
      <c r="CP254">
        <v>2044179</v>
      </c>
      <c r="CQ254">
        <v>0</v>
      </c>
      <c r="CR254">
        <v>0</v>
      </c>
      <c r="CS254">
        <v>5000000</v>
      </c>
      <c r="CT254">
        <v>0</v>
      </c>
      <c r="CU254">
        <v>3000000</v>
      </c>
      <c r="CV254">
        <v>6590000</v>
      </c>
      <c r="CW254">
        <v>150000</v>
      </c>
      <c r="CX254">
        <v>13203375</v>
      </c>
      <c r="CY254">
        <v>9044179</v>
      </c>
      <c r="CZ254">
        <v>0</v>
      </c>
      <c r="DA254">
        <v>5000000</v>
      </c>
      <c r="DB254">
        <v>0</v>
      </c>
      <c r="DC254">
        <v>9590000</v>
      </c>
      <c r="DD254">
        <v>150000</v>
      </c>
      <c r="DE254">
        <v>6203375</v>
      </c>
      <c r="DF254">
        <v>9044179</v>
      </c>
      <c r="DG254">
        <v>7000000</v>
      </c>
      <c r="DH254">
        <v>0</v>
      </c>
      <c r="DI254">
        <v>1.0321553550696994</v>
      </c>
      <c r="DJ254">
        <v>0</v>
      </c>
      <c r="DK254">
        <v>1</v>
      </c>
      <c r="DL254">
        <v>0.49085216180900548</v>
      </c>
      <c r="DM254">
        <v>9.464350567621271E-3</v>
      </c>
      <c r="DN254">
        <v>1.320325881132246</v>
      </c>
      <c r="DO254">
        <v>0.59960932022660862</v>
      </c>
      <c r="DP254">
        <v>0</v>
      </c>
      <c r="DQ254">
        <v>1.0321553550696994</v>
      </c>
      <c r="DR254">
        <v>0</v>
      </c>
      <c r="DS254">
        <v>3.1966666666666668</v>
      </c>
      <c r="DT254">
        <v>1.1172659221752781E-2</v>
      </c>
      <c r="DU254" s="42">
        <v>0.39140610468278397</v>
      </c>
      <c r="DV254">
        <v>0.9044099411925175</v>
      </c>
      <c r="DW254">
        <v>0.46408471588037564</v>
      </c>
      <c r="DX254" s="42">
        <v>7.2678611197591669E-2</v>
      </c>
      <c r="DY254">
        <v>0</v>
      </c>
      <c r="DZ254">
        <v>0</v>
      </c>
      <c r="EA254">
        <v>0</v>
      </c>
      <c r="EB254">
        <v>0</v>
      </c>
      <c r="EC254">
        <v>0.16413481042043343</v>
      </c>
      <c r="ED254">
        <v>6.4444779652772389E-3</v>
      </c>
      <c r="EE254">
        <v>0.24647868296874467</v>
      </c>
      <c r="EF254">
        <v>0.34121335466943536</v>
      </c>
      <c r="EG254">
        <v>0</v>
      </c>
      <c r="EH254">
        <v>2.8510966739162053E-8</v>
      </c>
      <c r="EI254">
        <v>0</v>
      </c>
      <c r="EJ254">
        <v>1.846914228312604E-8</v>
      </c>
      <c r="EK254">
        <v>4.4532835280306554E-10</v>
      </c>
      <c r="EL254">
        <v>0</v>
      </c>
      <c r="EM254">
        <v>3.0890912150610962E-8</v>
      </c>
      <c r="EN254">
        <v>1.7602607202204614E-8</v>
      </c>
    </row>
  </sheetData>
  <pageMargins left="0.7" right="0.7" top="0.75" bottom="0.75" header="0.3" footer="0.3"/>
  <pageSetup paperSize="9" orientation="portrait" verticalDpi="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4"/>
  <sheetViews>
    <sheetView tabSelected="1" workbookViewId="0">
      <selection activeCell="K11" sqref="K11"/>
    </sheetView>
  </sheetViews>
  <sheetFormatPr baseColWidth="10" defaultRowHeight="15" x14ac:dyDescent="0.25"/>
  <cols>
    <col min="1" max="1" width="31.28515625" customWidth="1"/>
    <col min="6" max="6" width="25.42578125" customWidth="1"/>
    <col min="7" max="7" width="25.85546875" customWidth="1"/>
  </cols>
  <sheetData>
    <row r="2" spans="1:9" x14ac:dyDescent="0.25">
      <c r="B2" t="s">
        <v>300</v>
      </c>
    </row>
    <row r="3" spans="1:9" x14ac:dyDescent="0.25">
      <c r="B3">
        <v>2010</v>
      </c>
      <c r="C3">
        <v>2011</v>
      </c>
      <c r="D3">
        <v>2012</v>
      </c>
      <c r="E3">
        <v>2013</v>
      </c>
      <c r="F3" t="s">
        <v>301</v>
      </c>
      <c r="G3" t="s">
        <v>338</v>
      </c>
      <c r="H3" t="s">
        <v>339</v>
      </c>
      <c r="I3" t="s">
        <v>301</v>
      </c>
    </row>
    <row r="4" spans="1:9" x14ac:dyDescent="0.25">
      <c r="A4" t="str">
        <f>'Bilan et annexes'!B3</f>
        <v>ACA PHARMA</v>
      </c>
      <c r="B4">
        <v>0.47973151085679205</v>
      </c>
      <c r="C4">
        <v>0.47770077465608102</v>
      </c>
      <c r="D4">
        <v>0.21090109653636557</v>
      </c>
      <c r="E4">
        <v>0.21093430451937034</v>
      </c>
      <c r="F4">
        <v>-0.55843842901190244</v>
      </c>
      <c r="G4">
        <v>0.45367647402340411</v>
      </c>
      <c r="H4">
        <v>0.19810394033338824</v>
      </c>
      <c r="I4">
        <v>-0.56333653676922091</v>
      </c>
    </row>
    <row r="5" spans="1:9" x14ac:dyDescent="0.25">
      <c r="A5" t="str">
        <f>'Bilan et annexes'!B4</f>
        <v>AERTSSEN KRANEN</v>
      </c>
      <c r="B5">
        <v>5.596231930777007E-2</v>
      </c>
      <c r="C5">
        <v>6.3452052234690942E-2</v>
      </c>
      <c r="D5">
        <v>2.749632471539825E-2</v>
      </c>
      <c r="E5">
        <v>5.5355726993790301E-2</v>
      </c>
      <c r="F5">
        <v>-0.12759753161260501</v>
      </c>
      <c r="G5">
        <v>0.10830482355398519</v>
      </c>
      <c r="H5">
        <v>6.9916544126400332E-2</v>
      </c>
      <c r="I5">
        <v>-0.35444662728664145</v>
      </c>
    </row>
    <row r="6" spans="1:9" x14ac:dyDescent="0.25">
      <c r="A6" t="str">
        <f>'Bilan et annexes'!B5</f>
        <v>ANDRE CELIS</v>
      </c>
      <c r="B6">
        <v>0.14199218719517809</v>
      </c>
      <c r="C6">
        <v>0.13587742440783437</v>
      </c>
      <c r="D6">
        <v>0.13839459667726428</v>
      </c>
      <c r="E6">
        <v>0.11843397651901702</v>
      </c>
      <c r="F6">
        <v>-0.12837635070606773</v>
      </c>
      <c r="G6">
        <v>5.5593876344938606E-2</v>
      </c>
      <c r="H6">
        <v>4.0167009227448404E-2</v>
      </c>
      <c r="I6">
        <v>-0.27749220115129997</v>
      </c>
    </row>
    <row r="7" spans="1:9" x14ac:dyDescent="0.25">
      <c r="A7" t="str">
        <f>'Bilan et annexes'!B6</f>
        <v>ANDRES</v>
      </c>
      <c r="B7">
        <v>0.78046770936186149</v>
      </c>
      <c r="C7">
        <v>0.55117665057399901</v>
      </c>
      <c r="D7">
        <v>0.43688651453782196</v>
      </c>
      <c r="E7">
        <v>0.75647350819266268</v>
      </c>
      <c r="F7">
        <v>0.37247016433817753</v>
      </c>
      <c r="G7">
        <v>0.2358159799251261</v>
      </c>
      <c r="H7">
        <v>0</v>
      </c>
      <c r="I7">
        <v>-1</v>
      </c>
    </row>
    <row r="8" spans="1:9" x14ac:dyDescent="0.25">
      <c r="A8" t="str">
        <f>'Bilan et annexes'!B7</f>
        <v>ANNABEL TEXTILES</v>
      </c>
      <c r="B8">
        <v>6.6701637943134648E-2</v>
      </c>
      <c r="C8">
        <v>0.37231212689181098</v>
      </c>
      <c r="D8">
        <v>0.40658070680211417</v>
      </c>
      <c r="E8">
        <v>0.41259834046191468</v>
      </c>
      <c r="F8">
        <v>0.10820548314240204</v>
      </c>
      <c r="G8">
        <v>0.37832921340571862</v>
      </c>
      <c r="H8">
        <v>0.49370612598750646</v>
      </c>
      <c r="I8">
        <v>0.30496432338165264</v>
      </c>
    </row>
    <row r="9" spans="1:9" x14ac:dyDescent="0.25">
      <c r="A9" t="str">
        <f>'Bilan et annexes'!B8</f>
        <v>APOK</v>
      </c>
      <c r="B9">
        <v>0.29187552098849939</v>
      </c>
      <c r="C9">
        <v>0.29738417733946892</v>
      </c>
      <c r="D9">
        <v>0.4228465013329627</v>
      </c>
      <c r="E9">
        <v>0.39191828362235454</v>
      </c>
      <c r="F9">
        <v>0.31788546091668279</v>
      </c>
      <c r="G9">
        <v>6.0225348456683465E-3</v>
      </c>
      <c r="H9">
        <v>3.3845324722481032E-7</v>
      </c>
      <c r="I9">
        <v>-0.99994380219361145</v>
      </c>
    </row>
    <row r="10" spans="1:9" x14ac:dyDescent="0.25">
      <c r="A10" t="str">
        <f>'Bilan et annexes'!B9</f>
        <v>ARTILAT</v>
      </c>
      <c r="B10">
        <v>0.34226940910203296</v>
      </c>
      <c r="C10">
        <v>0.24662546426323403</v>
      </c>
      <c r="D10">
        <v>0.21809345150438295</v>
      </c>
      <c r="E10">
        <v>0.27049093438694061</v>
      </c>
      <c r="F10">
        <v>9.6768069732790951E-2</v>
      </c>
      <c r="G10">
        <v>0.30847005758938384</v>
      </c>
      <c r="H10">
        <v>0</v>
      </c>
      <c r="I10">
        <v>-1</v>
      </c>
    </row>
    <row r="11" spans="1:9" x14ac:dyDescent="0.25">
      <c r="A11" t="str">
        <f>'Bilan et annexes'!B10</f>
        <v>ASPEL POLYFORM</v>
      </c>
      <c r="B11">
        <v>0.73992780920616297</v>
      </c>
      <c r="C11">
        <v>0.62979461737637477</v>
      </c>
      <c r="D11">
        <v>0.60706388201885542</v>
      </c>
      <c r="E11">
        <v>0.60497229247870321</v>
      </c>
      <c r="F11">
        <v>-3.9413364631596018E-2</v>
      </c>
      <c r="G11">
        <v>0.25065005102112009</v>
      </c>
      <c r="H11">
        <v>8.6160531524446721E-2</v>
      </c>
      <c r="I11">
        <v>-0.65625168966278513</v>
      </c>
    </row>
    <row r="12" spans="1:9" x14ac:dyDescent="0.25">
      <c r="A12" t="str">
        <f>'Bilan et annexes'!B11</f>
        <v>AUTOBEDRIJF JACOBS</v>
      </c>
      <c r="B12">
        <v>0.43795803628846552</v>
      </c>
      <c r="C12">
        <v>0.1251741573738181</v>
      </c>
      <c r="D12">
        <v>0.12581366127808208</v>
      </c>
      <c r="E12">
        <v>0.1362500679451748</v>
      </c>
      <c r="F12">
        <v>8.8484003437544895E-2</v>
      </c>
      <c r="G12">
        <v>0.36982165837771697</v>
      </c>
      <c r="H12">
        <v>0.44590389776073147</v>
      </c>
      <c r="I12">
        <v>0.20572683524475463</v>
      </c>
    </row>
    <row r="13" spans="1:9" x14ac:dyDescent="0.25">
      <c r="A13" t="str">
        <f>'Bilan et annexes'!B12</f>
        <v>AUTOGARDEN</v>
      </c>
      <c r="B13">
        <v>0.21937527287786501</v>
      </c>
      <c r="C13">
        <v>0.20734717453425178</v>
      </c>
      <c r="D13">
        <v>0.28665611619135417</v>
      </c>
      <c r="E13">
        <v>0.24633686936048238</v>
      </c>
      <c r="F13">
        <v>0.18804063722503186</v>
      </c>
      <c r="G13">
        <v>4.0830036534716695E-2</v>
      </c>
      <c r="H13">
        <v>4.8915223395825248E-2</v>
      </c>
      <c r="I13">
        <v>0.19802056395991549</v>
      </c>
    </row>
    <row r="14" spans="1:9" x14ac:dyDescent="0.25">
      <c r="A14" t="str">
        <f>'Bilan et annexes'!B13</f>
        <v>AUTOMOBIELBEDRIJF VAN DOORNE HERENTALS</v>
      </c>
      <c r="B14">
        <v>0.21376222586330548</v>
      </c>
      <c r="C14">
        <v>0.21604463173456448</v>
      </c>
      <c r="D14">
        <v>0.27537202220952828</v>
      </c>
      <c r="E14">
        <v>0.26739862191788905</v>
      </c>
      <c r="F14">
        <v>0.23770083880824594</v>
      </c>
      <c r="G14">
        <v>0.13888583468650573</v>
      </c>
      <c r="H14">
        <v>0</v>
      </c>
      <c r="I14">
        <v>-1</v>
      </c>
    </row>
    <row r="15" spans="1:9" x14ac:dyDescent="0.25">
      <c r="A15" t="str">
        <f>'Bilan et annexes'!B14</f>
        <v>AUTOMOBILE BUSINESS LEUVEN</v>
      </c>
      <c r="B15">
        <v>0.11494573088363021</v>
      </c>
      <c r="C15">
        <v>8.903512625855857E-2</v>
      </c>
      <c r="D15">
        <v>9.93035142508394E-2</v>
      </c>
      <c r="E15">
        <v>9.6421126264042215E-2</v>
      </c>
      <c r="F15">
        <v>8.2956023266981774E-2</v>
      </c>
      <c r="G15">
        <v>5.2019232609986478E-3</v>
      </c>
      <c r="H15">
        <v>0</v>
      </c>
      <c r="I15">
        <v>-1</v>
      </c>
    </row>
    <row r="16" spans="1:9" x14ac:dyDescent="0.25">
      <c r="A16" t="str">
        <f>'Bilan et annexes'!B15</f>
        <v>AVASCO INDUSTRIES</v>
      </c>
      <c r="B16">
        <v>0.19923286932784096</v>
      </c>
      <c r="C16">
        <v>0.19758537334126378</v>
      </c>
      <c r="D16">
        <v>0.22796883774773513</v>
      </c>
      <c r="E16">
        <v>0.24893661745566631</v>
      </c>
      <c r="F16">
        <v>0.25989395493213024</v>
      </c>
      <c r="G16">
        <v>5.4664559362957513E-2</v>
      </c>
      <c r="H16">
        <v>5.3856088737417242E-2</v>
      </c>
      <c r="I16">
        <v>-1.4789666924272641E-2</v>
      </c>
    </row>
    <row r="17" spans="1:9" x14ac:dyDescent="0.25">
      <c r="A17" t="str">
        <f>'Bilan et annexes'!B16</f>
        <v>BEHERMAN VEHICLE SUPPLY</v>
      </c>
      <c r="B17">
        <v>9.1110682351494433E-3</v>
      </c>
      <c r="C17">
        <v>0.19386235986736741</v>
      </c>
      <c r="D17">
        <v>1.0849675779149724E-2</v>
      </c>
      <c r="E17">
        <v>1.0979261040941834E-2</v>
      </c>
      <c r="F17">
        <v>-0.94336568971690338</v>
      </c>
      <c r="G17">
        <v>0.10573387769832857</v>
      </c>
      <c r="H17">
        <v>4.5432195920875482E-2</v>
      </c>
      <c r="I17">
        <v>-0.5703156177578298</v>
      </c>
    </row>
    <row r="18" spans="1:9" x14ac:dyDescent="0.25">
      <c r="A18" t="str">
        <f>'Bilan et annexes'!B17</f>
        <v>BIA</v>
      </c>
      <c r="B18">
        <v>0.23275171897519217</v>
      </c>
      <c r="C18">
        <v>0.18078307301651964</v>
      </c>
      <c r="D18">
        <v>0.18470030191469639</v>
      </c>
      <c r="E18">
        <v>0.15428129571470753</v>
      </c>
      <c r="F18">
        <v>-0.14659435122773037</v>
      </c>
      <c r="G18">
        <v>2.7585279331893482E-2</v>
      </c>
      <c r="H18">
        <v>9.5179993032587355E-4</v>
      </c>
      <c r="I18">
        <v>-0.9654960923587449</v>
      </c>
    </row>
    <row r="19" spans="1:9" x14ac:dyDescent="0.25">
      <c r="A19" t="str">
        <f>'Bilan et annexes'!B18</f>
        <v>BRASSERIE D'ORVAL</v>
      </c>
      <c r="B19">
        <v>0.41940188370488823</v>
      </c>
      <c r="C19">
        <v>0.45225374912499439</v>
      </c>
      <c r="D19">
        <v>0.50436899491988141</v>
      </c>
      <c r="E19">
        <v>0.56281004477952834</v>
      </c>
      <c r="F19">
        <v>0.24445633865597494</v>
      </c>
      <c r="G19">
        <v>6.3091330453275946E-2</v>
      </c>
      <c r="H19">
        <v>2.1933023777353962E-2</v>
      </c>
      <c r="I19">
        <v>-0.65236073451332466</v>
      </c>
    </row>
    <row r="20" spans="1:9" x14ac:dyDescent="0.25">
      <c r="A20" t="str">
        <f>'Bilan et annexes'!B19</f>
        <v>BRIQUETERIES DE PLOEGSTEERT</v>
      </c>
      <c r="B20">
        <v>0.55048339413212244</v>
      </c>
      <c r="C20">
        <v>0.54465487514150068</v>
      </c>
      <c r="D20">
        <v>0.5012094728648715</v>
      </c>
      <c r="E20">
        <v>0.54247459043855595</v>
      </c>
      <c r="F20">
        <v>-4.0030573532979013E-3</v>
      </c>
      <c r="G20">
        <v>0.10183203571485742</v>
      </c>
      <c r="H20">
        <v>0.14215557835697779</v>
      </c>
      <c r="I20">
        <v>0.39598091464096208</v>
      </c>
    </row>
    <row r="21" spans="1:9" x14ac:dyDescent="0.25">
      <c r="A21" t="str">
        <f>'Bilan et annexes'!B20</f>
        <v>BROUWERIJ HAACHT</v>
      </c>
      <c r="B21">
        <v>0.33650088315988824</v>
      </c>
      <c r="C21">
        <v>0.33079779968681577</v>
      </c>
      <c r="D21">
        <v>0.32520552840141714</v>
      </c>
      <c r="E21">
        <v>0.3217952502356724</v>
      </c>
      <c r="F21">
        <v>-2.7214659407246884E-2</v>
      </c>
      <c r="G21">
        <v>7.378754052134795E-2</v>
      </c>
      <c r="H21">
        <v>0.15861050157824735</v>
      </c>
      <c r="I21">
        <v>1.1495566928722705</v>
      </c>
    </row>
    <row r="22" spans="1:9" x14ac:dyDescent="0.25">
      <c r="A22" t="str">
        <f>'Bilan et annexes'!B21</f>
        <v>C.E. + T.</v>
      </c>
      <c r="B22">
        <v>0.13262089316281142</v>
      </c>
      <c r="C22">
        <v>0.11451662974675218</v>
      </c>
      <c r="D22">
        <v>0.25199904574271453</v>
      </c>
      <c r="E22">
        <v>0.37550393027636531</v>
      </c>
      <c r="F22">
        <v>2.2790340678622267</v>
      </c>
      <c r="G22">
        <v>4.4849608594340271E-2</v>
      </c>
      <c r="H22">
        <v>1.9535539337549875E-2</v>
      </c>
      <c r="I22">
        <v>-0.56442118560617416</v>
      </c>
    </row>
    <row r="23" spans="1:9" x14ac:dyDescent="0.25">
      <c r="A23" t="str">
        <f>'Bilan et annexes'!B22</f>
        <v>CAMPI PRESS</v>
      </c>
      <c r="B23">
        <v>0.37293817875160745</v>
      </c>
      <c r="C23">
        <v>0.41451901924396595</v>
      </c>
      <c r="D23">
        <v>0.45594535201498748</v>
      </c>
      <c r="E23">
        <v>0.44764895685468314</v>
      </c>
      <c r="F23">
        <v>7.992380583921653E-2</v>
      </c>
      <c r="G23">
        <v>5.6041424978745452E-2</v>
      </c>
      <c r="H23">
        <v>0</v>
      </c>
      <c r="I23">
        <v>-1</v>
      </c>
    </row>
    <row r="24" spans="1:9" x14ac:dyDescent="0.25">
      <c r="A24" t="str">
        <f>'Bilan et annexes'!B23</f>
        <v>CAROLINE</v>
      </c>
      <c r="B24">
        <v>0.44383532776705942</v>
      </c>
      <c r="C24">
        <v>0.43546697714839966</v>
      </c>
      <c r="D24">
        <v>0.40587521280087946</v>
      </c>
      <c r="E24">
        <v>0.43686240944472721</v>
      </c>
      <c r="F24">
        <v>3.2044503247189017E-3</v>
      </c>
      <c r="G24">
        <v>0.33225521992561829</v>
      </c>
      <c r="H24">
        <v>0.23256902315945227</v>
      </c>
      <c r="I24">
        <v>-0.30002898611640383</v>
      </c>
    </row>
    <row r="25" spans="1:9" x14ac:dyDescent="0.25">
      <c r="A25" t="str">
        <f>'Bilan et annexes'!B24</f>
        <v>CAVENOR</v>
      </c>
      <c r="B25">
        <v>0.29926299132967937</v>
      </c>
      <c r="C25">
        <v>0.29298252734420832</v>
      </c>
      <c r="D25">
        <v>0.2593375855554847</v>
      </c>
      <c r="E25">
        <v>0.34697531409250548</v>
      </c>
      <c r="F25">
        <v>0.1842867123774386</v>
      </c>
      <c r="G25">
        <v>0.639939677523646</v>
      </c>
      <c r="H25">
        <v>0.58238963402360844</v>
      </c>
      <c r="I25">
        <v>-8.9930419258791888E-2</v>
      </c>
    </row>
    <row r="26" spans="1:9" x14ac:dyDescent="0.25">
      <c r="A26" t="str">
        <f>'Bilan et annexes'!B25</f>
        <v>CAVRILO</v>
      </c>
      <c r="B26">
        <v>0.28780365490995696</v>
      </c>
      <c r="C26">
        <v>0.10924810588864341</v>
      </c>
      <c r="D26">
        <v>0.17534968230423431</v>
      </c>
      <c r="E26">
        <v>0.25665950184284497</v>
      </c>
      <c r="F26">
        <v>1.3493267892850973</v>
      </c>
      <c r="G26">
        <v>7.6139441010872902E-2</v>
      </c>
      <c r="H26">
        <v>8.3400801106395028E-2</v>
      </c>
      <c r="I26">
        <v>9.5369233069168266E-2</v>
      </c>
    </row>
    <row r="27" spans="1:9" x14ac:dyDescent="0.25">
      <c r="A27" t="str">
        <f>'Bilan et annexes'!B26</f>
        <v>CETEX NOORD</v>
      </c>
      <c r="B27">
        <v>0.19329523063702467</v>
      </c>
      <c r="C27">
        <v>0.19098645213404131</v>
      </c>
      <c r="D27">
        <v>0.19888281122988724</v>
      </c>
      <c r="E27">
        <v>0.20506422129187341</v>
      </c>
      <c r="F27">
        <v>7.3710826084940326E-2</v>
      </c>
      <c r="G27">
        <v>0.41201979615836926</v>
      </c>
      <c r="H27">
        <v>0.36164141192853444</v>
      </c>
      <c r="I27">
        <v>-0.12227175659897353</v>
      </c>
    </row>
    <row r="28" spans="1:9" x14ac:dyDescent="0.25">
      <c r="A28" t="str">
        <f>'Bilan et annexes'!B27</f>
        <v>CONCENTRA GRAFIC</v>
      </c>
      <c r="B28">
        <v>0.60492523909533513</v>
      </c>
      <c r="C28">
        <v>0.70515633541562317</v>
      </c>
      <c r="D28">
        <v>0.70075022414061361</v>
      </c>
      <c r="E28">
        <v>0.71216953188482424</v>
      </c>
      <c r="F28">
        <v>9.9455909519233741E-3</v>
      </c>
      <c r="G28">
        <v>0.15706244943519104</v>
      </c>
      <c r="H28">
        <v>0</v>
      </c>
      <c r="I28">
        <v>-1</v>
      </c>
    </row>
    <row r="29" spans="1:9" x14ac:dyDescent="0.25">
      <c r="A29" t="str">
        <f>'Bilan et annexes'!B28</f>
        <v>CONNECTSYSTEMS</v>
      </c>
      <c r="B29">
        <v>0.26115708926553322</v>
      </c>
      <c r="C29">
        <v>0.26049226554466243</v>
      </c>
      <c r="D29">
        <v>0.28541695673381084</v>
      </c>
      <c r="E29">
        <v>0.27550520976973569</v>
      </c>
      <c r="F29">
        <v>5.7632974989421472E-2</v>
      </c>
      <c r="G29">
        <v>0.48591050547225711</v>
      </c>
      <c r="H29">
        <v>0.48833119146782356</v>
      </c>
      <c r="I29">
        <v>4.9817527472754931E-3</v>
      </c>
    </row>
    <row r="30" spans="1:9" x14ac:dyDescent="0.25">
      <c r="A30" t="str">
        <f>'Bilan et annexes'!B29</f>
        <v>CONWED PLASTICS</v>
      </c>
      <c r="B30">
        <v>0.3909274851653271</v>
      </c>
      <c r="C30">
        <v>0.49905996893810406</v>
      </c>
      <c r="D30">
        <v>0.58156232637447558</v>
      </c>
      <c r="E30">
        <v>0.5922597222828927</v>
      </c>
      <c r="F30">
        <v>0.18675060943697477</v>
      </c>
      <c r="G30">
        <v>0.23186279198790916</v>
      </c>
      <c r="H30">
        <v>0</v>
      </c>
      <c r="I30">
        <v>-1</v>
      </c>
    </row>
    <row r="31" spans="1:9" x14ac:dyDescent="0.25">
      <c r="A31" t="str">
        <f>'Bilan et annexes'!B30</f>
        <v>DANIS</v>
      </c>
      <c r="B31">
        <v>0.49768214518948217</v>
      </c>
      <c r="C31">
        <v>0.48652836292709828</v>
      </c>
      <c r="D31">
        <v>0.44936782971066142</v>
      </c>
      <c r="E31">
        <v>0.45172649233295203</v>
      </c>
      <c r="F31">
        <v>-7.1531021099711267E-2</v>
      </c>
      <c r="G31">
        <v>5.8995499557813982E-2</v>
      </c>
      <c r="H31">
        <v>0</v>
      </c>
      <c r="I31">
        <v>-1</v>
      </c>
    </row>
    <row r="32" spans="1:9" x14ac:dyDescent="0.25">
      <c r="A32" t="str">
        <f>'Bilan et annexes'!B31</f>
        <v>DANONE</v>
      </c>
      <c r="B32">
        <v>0.34610923211155753</v>
      </c>
      <c r="C32">
        <v>0.72608460617823911</v>
      </c>
      <c r="D32">
        <v>0.74249387689408564</v>
      </c>
      <c r="E32">
        <v>0.90943394693542723</v>
      </c>
      <c r="F32">
        <v>0.25251787353301847</v>
      </c>
      <c r="G32">
        <v>0.16631218176490373</v>
      </c>
      <c r="H32">
        <v>0</v>
      </c>
      <c r="I32">
        <v>-1</v>
      </c>
    </row>
    <row r="33" spans="1:9" x14ac:dyDescent="0.25">
      <c r="A33" t="str">
        <f>'Bilan et annexes'!B32</f>
        <v>DE CEUSTER MESTSTOFFEN</v>
      </c>
      <c r="B33">
        <v>0.10905880336118996</v>
      </c>
      <c r="C33">
        <v>0.13839339072500989</v>
      </c>
      <c r="D33">
        <v>0.12970677030500241</v>
      </c>
      <c r="E33">
        <v>0.19928633736004775</v>
      </c>
      <c r="F33">
        <v>0.43999895021022511</v>
      </c>
      <c r="G33">
        <v>5.538572855255048E-2</v>
      </c>
      <c r="H33">
        <v>0</v>
      </c>
      <c r="I33">
        <v>-1</v>
      </c>
    </row>
    <row r="34" spans="1:9" x14ac:dyDescent="0.25">
      <c r="A34" t="str">
        <f>'Bilan et annexes'!B33</f>
        <v>DE VERENIGDE MEUBEL- FABRIEKEN</v>
      </c>
      <c r="B34">
        <v>1.1258503107127369</v>
      </c>
      <c r="C34">
        <v>1.0112059477463966</v>
      </c>
      <c r="D34">
        <v>1.1168132911027635</v>
      </c>
      <c r="E34">
        <v>1.2096749581191664</v>
      </c>
      <c r="F34">
        <v>0.19626962323064223</v>
      </c>
      <c r="G34">
        <v>0.10923807371297081</v>
      </c>
      <c r="H34">
        <v>7.3922931497438879E-2</v>
      </c>
      <c r="I34">
        <v>-0.32328602121202227</v>
      </c>
    </row>
    <row r="35" spans="1:9" x14ac:dyDescent="0.25">
      <c r="A35" t="str">
        <f>'Bilan et annexes'!B34</f>
        <v>DEFORCHE CONSTRUCT</v>
      </c>
      <c r="B35">
        <v>0.19384013616983051</v>
      </c>
      <c r="C35">
        <v>0.18922247900007352</v>
      </c>
      <c r="D35">
        <v>0.25948831997092431</v>
      </c>
      <c r="E35">
        <v>0.23952907548919206</v>
      </c>
      <c r="F35">
        <v>0.26585951497390004</v>
      </c>
      <c r="G35">
        <v>6.9645080929242251E-2</v>
      </c>
      <c r="H35">
        <v>6.7490127206741565E-2</v>
      </c>
      <c r="I35">
        <v>-3.0941937230140736E-2</v>
      </c>
    </row>
    <row r="36" spans="1:9" x14ac:dyDescent="0.25">
      <c r="A36" t="str">
        <f>'Bilan et annexes'!B35</f>
        <v>DELVAUX CREATEUR</v>
      </c>
      <c r="B36">
        <v>2.695741359295091E-2</v>
      </c>
      <c r="C36">
        <v>1.3184186280525262E-2</v>
      </c>
      <c r="D36">
        <v>1.5125267049649053E-2</v>
      </c>
      <c r="E36">
        <v>1.2658103423162696E-2</v>
      </c>
      <c r="F36">
        <v>-3.9902565556105447E-2</v>
      </c>
      <c r="G36">
        <v>3.3240572929196514E-2</v>
      </c>
      <c r="H36">
        <v>3.1914188788766749E-2</v>
      </c>
      <c r="I36">
        <v>-3.9902565556105357E-2</v>
      </c>
    </row>
    <row r="37" spans="1:9" x14ac:dyDescent="0.25">
      <c r="A37" t="str">
        <f>'Bilan et annexes'!B36</f>
        <v>DEPRO PROFILES</v>
      </c>
      <c r="B37">
        <v>0.19442323086650773</v>
      </c>
      <c r="C37">
        <v>0.19479509747383611</v>
      </c>
      <c r="D37">
        <v>0.12135523525524604</v>
      </c>
      <c r="E37">
        <v>0.11958449522570544</v>
      </c>
      <c r="F37">
        <v>-0.38610110430644989</v>
      </c>
      <c r="G37">
        <v>4.5858742448616222E-2</v>
      </c>
      <c r="H37">
        <v>6.3353312404423642E-2</v>
      </c>
      <c r="I37">
        <v>0.38148821842225017</v>
      </c>
    </row>
    <row r="38" spans="1:9" x14ac:dyDescent="0.25">
      <c r="A38" t="str">
        <f>'Bilan et annexes'!B37</f>
        <v>DEVOS EN DEWANCKEL</v>
      </c>
      <c r="B38">
        <v>0.10393601449610686</v>
      </c>
      <c r="C38">
        <v>8.0469885579429232E-2</v>
      </c>
      <c r="D38">
        <v>9.4769259865592606E-2</v>
      </c>
      <c r="E38">
        <v>9.633736207857746E-2</v>
      </c>
      <c r="F38">
        <v>0.19718527477569175</v>
      </c>
      <c r="G38">
        <v>9.1671396910747258E-2</v>
      </c>
      <c r="H38">
        <v>9.3507634056752026E-2</v>
      </c>
      <c r="I38">
        <v>2.0030644321833102E-2</v>
      </c>
    </row>
    <row r="39" spans="1:9" x14ac:dyDescent="0.25">
      <c r="A39" t="str">
        <f>'Bilan et annexes'!B38</f>
        <v>DOSSCHE MILLS</v>
      </c>
      <c r="B39">
        <v>0.17077172547807459</v>
      </c>
      <c r="C39">
        <v>0.18294897098853399</v>
      </c>
      <c r="D39">
        <v>0.14920984299490062</v>
      </c>
      <c r="E39">
        <v>0.13976820402725942</v>
      </c>
      <c r="F39">
        <v>-0.2360262904347292</v>
      </c>
      <c r="G39">
        <v>4.1994848034216164E-3</v>
      </c>
      <c r="H39">
        <v>0</v>
      </c>
      <c r="I39">
        <v>-1</v>
      </c>
    </row>
    <row r="40" spans="1:9" x14ac:dyDescent="0.25">
      <c r="A40" t="str">
        <f>'Bilan et annexes'!B39</f>
        <v>DRUKKERIJ GRAFIX</v>
      </c>
      <c r="B40">
        <v>5.4762172434280922E-2</v>
      </c>
      <c r="C40">
        <v>0.13970078014045764</v>
      </c>
      <c r="D40">
        <v>0.14706753787414262</v>
      </c>
      <c r="E40">
        <v>0.16094428848547873</v>
      </c>
      <c r="F40">
        <v>0.15206435013220748</v>
      </c>
      <c r="G40">
        <v>9.9922728505012964E-2</v>
      </c>
      <c r="H40">
        <v>0.12498937590304825</v>
      </c>
      <c r="I40">
        <v>0.25086031749801274</v>
      </c>
    </row>
    <row r="41" spans="1:9" x14ac:dyDescent="0.25">
      <c r="A41" t="str">
        <f>'Bilan et annexes'!B40</f>
        <v>DUMA FORKLIFTS</v>
      </c>
      <c r="B41">
        <v>0.59443111454323971</v>
      </c>
      <c r="C41">
        <v>0.50158679122255767</v>
      </c>
      <c r="D41">
        <v>0.37045618448827144</v>
      </c>
      <c r="E41">
        <v>0.40691371489573258</v>
      </c>
      <c r="F41">
        <v>-0.18874714801813425</v>
      </c>
      <c r="G41">
        <v>4.0111001581336125E-2</v>
      </c>
      <c r="H41">
        <v>0.14452147974579635</v>
      </c>
      <c r="I41">
        <v>2.6030384195901757</v>
      </c>
    </row>
    <row r="42" spans="1:9" x14ac:dyDescent="0.25">
      <c r="A42" t="str">
        <f>'Bilan et annexes'!B41</f>
        <v>DUMOULIN</v>
      </c>
      <c r="B42">
        <v>0.3934026892473908</v>
      </c>
      <c r="C42">
        <v>0.37791067775709924</v>
      </c>
      <c r="D42">
        <v>0.37761293861652451</v>
      </c>
      <c r="E42">
        <v>0.42846463805444129</v>
      </c>
      <c r="F42">
        <v>0.13377224638737364</v>
      </c>
      <c r="G42">
        <v>8.9441665412396384E-2</v>
      </c>
      <c r="H42">
        <v>0.28531817515682772</v>
      </c>
      <c r="I42">
        <v>2.1899917543047374</v>
      </c>
    </row>
    <row r="43" spans="1:9" x14ac:dyDescent="0.25">
      <c r="A43" t="str">
        <f>'Bilan et annexes'!B42</f>
        <v>DUMOULIN</v>
      </c>
      <c r="B43">
        <v>0.24612529018107271</v>
      </c>
      <c r="C43">
        <v>0.26769128228500855</v>
      </c>
      <c r="D43">
        <v>0.29086256142954647</v>
      </c>
      <c r="E43">
        <v>0.32953754980446209</v>
      </c>
      <c r="F43">
        <v>0.23103579239314329</v>
      </c>
      <c r="G43">
        <v>8.0071449355689064E-2</v>
      </c>
      <c r="H43">
        <v>0.10529802182779144</v>
      </c>
      <c r="I43">
        <v>0.31505077871192588</v>
      </c>
    </row>
    <row r="44" spans="1:9" x14ac:dyDescent="0.25">
      <c r="A44" t="str">
        <f>'Bilan et annexes'!B43</f>
        <v>DUVEL MOORTGAT</v>
      </c>
      <c r="B44">
        <v>0.49634755823456145</v>
      </c>
      <c r="C44">
        <v>0.50989088448331177</v>
      </c>
      <c r="D44">
        <v>0.51661948737865204</v>
      </c>
      <c r="E44">
        <v>8.3078752949279286E-2</v>
      </c>
      <c r="F44">
        <v>-0.83706562427868159</v>
      </c>
      <c r="G44">
        <v>2.178178603486766E-3</v>
      </c>
      <c r="H44">
        <v>0</v>
      </c>
      <c r="I44">
        <v>-1</v>
      </c>
    </row>
    <row r="45" spans="1:9" x14ac:dyDescent="0.25">
      <c r="A45" t="str">
        <f>'Bilan et annexes'!B44</f>
        <v>ENGINE DECK REPAIR</v>
      </c>
      <c r="B45">
        <v>0.19068089406597558</v>
      </c>
      <c r="C45">
        <v>0.10888431646288688</v>
      </c>
      <c r="D45">
        <v>0.13434749026288831</v>
      </c>
      <c r="E45">
        <v>0.11417700088792695</v>
      </c>
      <c r="F45">
        <v>4.8608326680767519E-2</v>
      </c>
      <c r="G45">
        <v>4.9946934157287556E-2</v>
      </c>
      <c r="H45">
        <v>3.4916514033005185E-2</v>
      </c>
      <c r="I45">
        <v>-0.30092778221282163</v>
      </c>
    </row>
    <row r="46" spans="1:9" x14ac:dyDescent="0.25">
      <c r="A46" t="str">
        <f>'Bilan et annexes'!B45</f>
        <v>ESCOLYS TEXTILES</v>
      </c>
      <c r="B46">
        <v>0.20075067709837038</v>
      </c>
      <c r="C46">
        <v>0.1729691339080256</v>
      </c>
      <c r="D46">
        <v>0.14322590968116861</v>
      </c>
      <c r="E46">
        <v>0.16620897898124726</v>
      </c>
      <c r="F46">
        <v>-3.908301310205424E-2</v>
      </c>
      <c r="G46">
        <v>0.3389456202896981</v>
      </c>
      <c r="H46">
        <v>0.24640706262516096</v>
      </c>
      <c r="I46">
        <v>-0.27301889189612211</v>
      </c>
    </row>
    <row r="47" spans="1:9" x14ac:dyDescent="0.25">
      <c r="A47" t="str">
        <f>'Bilan et annexes'!B46</f>
        <v>ETS BRICHART</v>
      </c>
      <c r="B47">
        <v>0.22935024448895949</v>
      </c>
      <c r="C47">
        <v>0.25086114389631226</v>
      </c>
      <c r="D47">
        <v>0.22074150381885912</v>
      </c>
      <c r="E47">
        <v>0.27340470724794691</v>
      </c>
      <c r="F47">
        <v>8.9864707628665372E-2</v>
      </c>
      <c r="G47">
        <v>0.46430174872134244</v>
      </c>
      <c r="H47">
        <v>0.48010784351830937</v>
      </c>
      <c r="I47">
        <v>3.4042720796326767E-2</v>
      </c>
    </row>
    <row r="48" spans="1:9" x14ac:dyDescent="0.25">
      <c r="A48" t="str">
        <f>'Bilan et annexes'!B47</f>
        <v>ETS LEBRUN</v>
      </c>
      <c r="B48">
        <v>0.30257784421412515</v>
      </c>
      <c r="C48">
        <v>0.35568898316979403</v>
      </c>
      <c r="D48">
        <v>0.34569785202023773</v>
      </c>
      <c r="E48">
        <v>0.47666646414316766</v>
      </c>
      <c r="F48">
        <v>0.34012152947571905</v>
      </c>
      <c r="G48">
        <v>0.27527718089464875</v>
      </c>
      <c r="H48">
        <v>0</v>
      </c>
      <c r="I48">
        <v>-1</v>
      </c>
    </row>
    <row r="49" spans="1:9" x14ac:dyDescent="0.25">
      <c r="A49" t="str">
        <f>'Bilan et annexes'!B48</f>
        <v>EUROBROKERS</v>
      </c>
      <c r="B49">
        <v>0.13347414186275261</v>
      </c>
      <c r="C49">
        <v>0.25207323310536389</v>
      </c>
      <c r="D49">
        <v>0.26289336124703827</v>
      </c>
      <c r="E49">
        <v>0.25584216129763887</v>
      </c>
      <c r="F49">
        <v>1.4951719172418465E-2</v>
      </c>
      <c r="G49">
        <v>0.12704023440447731</v>
      </c>
      <c r="H49">
        <v>0.10315176345031302</v>
      </c>
      <c r="I49">
        <v>-0.18803862466206525</v>
      </c>
    </row>
    <row r="50" spans="1:9" x14ac:dyDescent="0.25">
      <c r="A50" t="str">
        <f>'Bilan et annexes'!B49</f>
        <v>EURODYE-CTC</v>
      </c>
      <c r="B50">
        <v>0.57408574906690002</v>
      </c>
      <c r="C50">
        <v>0.48769409799244523</v>
      </c>
      <c r="D50">
        <v>0.49070024379462951</v>
      </c>
      <c r="E50">
        <v>0.46845659159123854</v>
      </c>
      <c r="F50">
        <v>-3.9445846239264309E-2</v>
      </c>
      <c r="G50">
        <v>1.7893091355754523E-2</v>
      </c>
      <c r="H50">
        <v>1.7187283225390319E-2</v>
      </c>
      <c r="I50">
        <v>-3.944584623926442E-2</v>
      </c>
    </row>
    <row r="51" spans="1:9" x14ac:dyDescent="0.25">
      <c r="A51" t="str">
        <f>'Bilan et annexes'!B50</f>
        <v>EUROFILTERS</v>
      </c>
      <c r="B51">
        <v>0.398251334774959</v>
      </c>
      <c r="C51">
        <v>0.40915336540020053</v>
      </c>
      <c r="D51">
        <v>0.45040663442205403</v>
      </c>
      <c r="E51">
        <v>0.44488558685053414</v>
      </c>
      <c r="F51">
        <v>8.7332097135222775E-2</v>
      </c>
      <c r="G51">
        <v>9.5015699947126553E-2</v>
      </c>
      <c r="H51">
        <v>0</v>
      </c>
      <c r="I51">
        <v>-1</v>
      </c>
    </row>
    <row r="52" spans="1:9" x14ac:dyDescent="0.25">
      <c r="A52" t="str">
        <f>'Bilan et annexes'!B51</f>
        <v>EUROMETAL SERVICE</v>
      </c>
      <c r="B52">
        <v>9.8661129568356903E-2</v>
      </c>
      <c r="C52">
        <v>7.5399553716243392E-2</v>
      </c>
      <c r="D52">
        <v>7.1908703568210441E-2</v>
      </c>
      <c r="E52">
        <v>5.947818401150342E-2</v>
      </c>
      <c r="F52">
        <v>-0.21115999923100365</v>
      </c>
      <c r="G52">
        <v>3.0025370103276376E-3</v>
      </c>
      <c r="H52">
        <v>1.8789704733847591E-3</v>
      </c>
      <c r="I52">
        <v>-0.37420572438515076</v>
      </c>
    </row>
    <row r="53" spans="1:9" x14ac:dyDescent="0.25">
      <c r="A53" t="str">
        <f>'Bilan et annexes'!B52</f>
        <v>FAMENNE ENROBES</v>
      </c>
      <c r="B53">
        <v>0.42938136811537536</v>
      </c>
      <c r="C53">
        <v>0.42448379722692636</v>
      </c>
      <c r="D53">
        <v>0.53116473486729843</v>
      </c>
      <c r="E53">
        <v>0.53709591430771075</v>
      </c>
      <c r="F53">
        <v>0.2652919094119926</v>
      </c>
      <c r="G53">
        <v>0.18241025233175026</v>
      </c>
      <c r="H53">
        <v>0</v>
      </c>
      <c r="I53">
        <v>-1</v>
      </c>
    </row>
    <row r="54" spans="1:9" x14ac:dyDescent="0.25">
      <c r="A54" t="str">
        <f>'Bilan et annexes'!B53</f>
        <v>FAYMONVILLE SERVICES</v>
      </c>
      <c r="B54">
        <v>0.34001995733225893</v>
      </c>
      <c r="C54">
        <v>0.24993280949227675</v>
      </c>
      <c r="D54">
        <v>0.24632217702655868</v>
      </c>
      <c r="E54">
        <v>0.39313303937661936</v>
      </c>
      <c r="F54">
        <v>0.57295490806207128</v>
      </c>
      <c r="G54">
        <v>0.15939674063231601</v>
      </c>
      <c r="H54">
        <v>0</v>
      </c>
      <c r="I54">
        <v>-1</v>
      </c>
    </row>
    <row r="55" spans="1:9" x14ac:dyDescent="0.25">
      <c r="A55" t="str">
        <f>'Bilan et annexes'!B54</f>
        <v>FILMOBEL</v>
      </c>
      <c r="B55">
        <v>0.91676279688561013</v>
      </c>
      <c r="C55">
        <v>1.0570091545448856</v>
      </c>
      <c r="D55">
        <v>1.0679026999677173</v>
      </c>
      <c r="E55">
        <v>0.58771048483487431</v>
      </c>
      <c r="F55">
        <v>-0.4439873275384037</v>
      </c>
      <c r="G55">
        <v>0.38869059397149625</v>
      </c>
      <c r="H55">
        <v>0</v>
      </c>
      <c r="I55">
        <v>-1</v>
      </c>
    </row>
    <row r="56" spans="1:9" x14ac:dyDescent="0.25">
      <c r="A56" t="str">
        <f>'Bilan et annexes'!B55</f>
        <v>FLEET LOGISTICS INTERNATIONAL</v>
      </c>
      <c r="B56">
        <v>0.17494037448902833</v>
      </c>
      <c r="C56">
        <v>0.6127121409903562</v>
      </c>
      <c r="D56">
        <v>0.89182503395931567</v>
      </c>
      <c r="E56">
        <v>0.5785865598921166</v>
      </c>
      <c r="F56">
        <v>-5.569594400901013E-2</v>
      </c>
      <c r="G56">
        <v>2.2194397845456636E-2</v>
      </c>
      <c r="H56">
        <v>5.6306944179110807E-2</v>
      </c>
      <c r="I56">
        <v>1.5369890443158505</v>
      </c>
    </row>
    <row r="57" spans="1:9" x14ac:dyDescent="0.25">
      <c r="A57" t="str">
        <f>'Bilan et annexes'!B56</f>
        <v>FLORIS</v>
      </c>
      <c r="B57">
        <v>0.15220540655786441</v>
      </c>
      <c r="C57">
        <v>0.13903881770687865</v>
      </c>
      <c r="D57">
        <v>0.12843926679713605</v>
      </c>
      <c r="E57">
        <v>0.13012254773281939</v>
      </c>
      <c r="F57">
        <v>-6.4127918527446898E-2</v>
      </c>
      <c r="G57">
        <v>0.10126904288399652</v>
      </c>
      <c r="H57">
        <v>0.10334836294126133</v>
      </c>
      <c r="I57">
        <v>2.053263265899205E-2</v>
      </c>
    </row>
    <row r="58" spans="1:9" x14ac:dyDescent="0.25">
      <c r="A58" t="str">
        <f>'Bilan et annexes'!B57</f>
        <v>FOURNIER-CAVOS</v>
      </c>
      <c r="B58">
        <v>0.26536598215443885</v>
      </c>
      <c r="C58">
        <v>0.22769565699142538</v>
      </c>
      <c r="D58">
        <v>0.25722788853693002</v>
      </c>
      <c r="E58">
        <v>0.34139959984572771</v>
      </c>
      <c r="F58">
        <v>0.49936807911353448</v>
      </c>
      <c r="G58">
        <v>6.4667647185514474E-2</v>
      </c>
      <c r="H58">
        <v>0</v>
      </c>
      <c r="I58">
        <v>-1</v>
      </c>
    </row>
    <row r="59" spans="1:9" x14ac:dyDescent="0.25">
      <c r="A59" t="str">
        <f>'Bilan et annexes'!B58</f>
        <v>FRANKY</v>
      </c>
      <c r="B59">
        <v>0.19269705603440695</v>
      </c>
      <c r="C59">
        <v>0.19269235539097984</v>
      </c>
      <c r="D59">
        <v>0.1770663267357788</v>
      </c>
      <c r="E59">
        <v>0.14821163595743225</v>
      </c>
      <c r="F59">
        <v>-0.23083800778341507</v>
      </c>
      <c r="G59">
        <v>3.3219257601373779E-2</v>
      </c>
      <c r="H59">
        <v>2.544087792268206E-2</v>
      </c>
      <c r="I59">
        <v>-0.2341527246644442</v>
      </c>
    </row>
    <row r="60" spans="1:9" x14ac:dyDescent="0.25">
      <c r="A60" t="str">
        <f>'Bilan et annexes'!B59</f>
        <v>GARAGE PEETERS</v>
      </c>
      <c r="B60">
        <v>0.23634068255074281</v>
      </c>
      <c r="C60">
        <v>0.25191671506651003</v>
      </c>
      <c r="D60">
        <v>0.28601026013571962</v>
      </c>
      <c r="E60">
        <v>0.25337873338108563</v>
      </c>
      <c r="F60">
        <v>5.8035780364538376E-3</v>
      </c>
      <c r="G60">
        <v>4.9438272862424526E-2</v>
      </c>
      <c r="H60">
        <v>5.0268011131678912E-2</v>
      </c>
      <c r="I60">
        <v>1.6783318291950837E-2</v>
      </c>
    </row>
    <row r="61" spans="1:9" x14ac:dyDescent="0.25">
      <c r="A61" t="str">
        <f>'Bilan et annexes'!B60</f>
        <v>GASPAR MOTORS ANTWERPEN</v>
      </c>
      <c r="B61">
        <v>0.1996822096409657</v>
      </c>
      <c r="C61">
        <v>0.2229660709806762</v>
      </c>
      <c r="D61">
        <v>0.2418361346050644</v>
      </c>
      <c r="E61">
        <v>0.2561515510684817</v>
      </c>
      <c r="F61">
        <v>0.14883645723246203</v>
      </c>
      <c r="G61">
        <v>9.8893786083005142E-2</v>
      </c>
      <c r="H61">
        <v>0</v>
      </c>
      <c r="I61">
        <v>-1</v>
      </c>
    </row>
    <row r="62" spans="1:9" x14ac:dyDescent="0.25">
      <c r="A62" t="str">
        <f>'Bilan et annexes'!B61</f>
        <v>GLOBAL SAFETY</v>
      </c>
      <c r="B62">
        <v>0.34105507751115915</v>
      </c>
      <c r="C62">
        <v>0.38217691036905244</v>
      </c>
      <c r="D62">
        <v>0.55307524479041326</v>
      </c>
      <c r="E62">
        <v>0.53163058882234604</v>
      </c>
      <c r="F62">
        <v>0.39105889026360163</v>
      </c>
      <c r="G62">
        <v>0.17177699869611154</v>
      </c>
      <c r="H62">
        <v>0</v>
      </c>
      <c r="I62">
        <v>-1</v>
      </c>
    </row>
    <row r="63" spans="1:9" x14ac:dyDescent="0.25">
      <c r="A63" t="str">
        <f>'Bilan et annexes'!B62</f>
        <v>GLUECOM</v>
      </c>
      <c r="B63">
        <v>8.6494217240617233E-2</v>
      </c>
      <c r="C63">
        <v>0.18522515855150226</v>
      </c>
      <c r="D63">
        <v>9.8156836229697675E-2</v>
      </c>
      <c r="E63">
        <v>0.10716820610293289</v>
      </c>
      <c r="F63">
        <v>-0.42141657785038672</v>
      </c>
      <c r="G63">
        <v>2.3012385726245581E-2</v>
      </c>
      <c r="H63">
        <v>0</v>
      </c>
      <c r="I63">
        <v>-1</v>
      </c>
    </row>
    <row r="64" spans="1:9" x14ac:dyDescent="0.25">
      <c r="A64" t="str">
        <f>'Bilan et annexes'!B63</f>
        <v>GRAFITYP SELFADHESIVE PRODUCTS</v>
      </c>
      <c r="B64">
        <v>0.32726419768894982</v>
      </c>
      <c r="C64">
        <v>0.31905546826476949</v>
      </c>
      <c r="D64">
        <v>0.38951397538986698</v>
      </c>
      <c r="E64">
        <v>0.42195754064184099</v>
      </c>
      <c r="F64">
        <v>0.32252094890183103</v>
      </c>
      <c r="G64">
        <v>0.24132513254245935</v>
      </c>
      <c r="H64">
        <v>0.29103088628699875</v>
      </c>
      <c r="I64">
        <v>0.20597006710767699</v>
      </c>
    </row>
    <row r="65" spans="1:9" x14ac:dyDescent="0.25">
      <c r="A65" t="str">
        <f>'Bilan et annexes'!B64</f>
        <v>HEBOSS INTERNATIONAL</v>
      </c>
      <c r="B65">
        <v>0.11334574782162905</v>
      </c>
      <c r="C65">
        <v>0.13427442232968942</v>
      </c>
      <c r="D65">
        <v>0.1327148473334118</v>
      </c>
      <c r="E65">
        <v>0.15339525880261762</v>
      </c>
      <c r="F65">
        <v>0.14240118215500519</v>
      </c>
      <c r="G65">
        <v>6.4009209132936368E-2</v>
      </c>
      <c r="H65">
        <v>6.5811776564046118E-2</v>
      </c>
      <c r="I65">
        <v>2.8161063939504714E-2</v>
      </c>
    </row>
    <row r="66" spans="1:9" x14ac:dyDescent="0.25">
      <c r="A66" t="str">
        <f>'Bilan et annexes'!B65</f>
        <v>HESSENATIE LOGISTICS</v>
      </c>
      <c r="B66">
        <v>0.32186128019958332</v>
      </c>
      <c r="C66">
        <v>1.0991004449547987</v>
      </c>
      <c r="D66">
        <v>1.17935833981171</v>
      </c>
      <c r="E66">
        <v>1.4596218127154121</v>
      </c>
      <c r="F66">
        <v>0.32801494114165342</v>
      </c>
      <c r="G66">
        <v>0.66000517753476406</v>
      </c>
      <c r="H66">
        <v>0.56559143291452896</v>
      </c>
      <c r="I66">
        <v>-0.14305000602099385</v>
      </c>
    </row>
    <row r="67" spans="1:9" x14ac:dyDescent="0.25">
      <c r="A67" t="str">
        <f>'Bilan et annexes'!B66</f>
        <v>HOBON</v>
      </c>
      <c r="B67">
        <v>0.15664727216789956</v>
      </c>
      <c r="C67">
        <v>0.15138502920141519</v>
      </c>
      <c r="D67">
        <v>0.16212079945008626</v>
      </c>
      <c r="E67">
        <v>0.1665132247300779</v>
      </c>
      <c r="F67">
        <v>9.993191274240798E-2</v>
      </c>
      <c r="G67">
        <v>0.15138502920141519</v>
      </c>
      <c r="H67">
        <v>0.2231277211383044</v>
      </c>
      <c r="I67">
        <v>0.47390876307482677</v>
      </c>
    </row>
    <row r="68" spans="1:9" x14ac:dyDescent="0.25">
      <c r="A68" t="str">
        <f>'Bilan et annexes'!B67</f>
        <v>HYDROMETAL</v>
      </c>
      <c r="B68">
        <v>0.18540478871348998</v>
      </c>
      <c r="C68">
        <v>0.18362513632740926</v>
      </c>
      <c r="D68">
        <v>0.19416776142340958</v>
      </c>
      <c r="E68">
        <v>0.16266816817159449</v>
      </c>
      <c r="F68">
        <v>-0.11412908153515459</v>
      </c>
      <c r="G68">
        <v>9.9165280890800858E-2</v>
      </c>
      <c r="H68">
        <v>7.0709263311784384E-2</v>
      </c>
      <c r="I68">
        <v>-0.28695544774740023</v>
      </c>
    </row>
    <row r="69" spans="1:9" x14ac:dyDescent="0.25">
      <c r="A69" t="str">
        <f>'Bilan et annexes'!B68</f>
        <v>INCOPACK</v>
      </c>
      <c r="B69">
        <v>0.31480128693008164</v>
      </c>
      <c r="C69">
        <v>0.27627538072968666</v>
      </c>
      <c r="D69">
        <v>0.2424791346133548</v>
      </c>
      <c r="E69">
        <v>0.25814409627252238</v>
      </c>
      <c r="F69">
        <v>-6.5627579298874569E-2</v>
      </c>
      <c r="G69">
        <v>2.7406688528176026E-2</v>
      </c>
      <c r="H69">
        <v>1.9910236160355026E-2</v>
      </c>
      <c r="I69">
        <v>-0.27352638244179384</v>
      </c>
    </row>
    <row r="70" spans="1:9" x14ac:dyDescent="0.25">
      <c r="A70" t="str">
        <f>'Bilan et annexes'!B69</f>
        <v>INTEGRAL AUTO</v>
      </c>
      <c r="B70">
        <v>0.3191720403426519</v>
      </c>
      <c r="C70">
        <v>0.34690729559126554</v>
      </c>
      <c r="D70">
        <v>0.29959055564702408</v>
      </c>
      <c r="E70">
        <v>0.35933044056605601</v>
      </c>
      <c r="F70">
        <v>3.5811137824635762E-2</v>
      </c>
      <c r="G70">
        <v>6.413060816338334E-2</v>
      </c>
      <c r="H70">
        <v>2.6113245231464244E-2</v>
      </c>
      <c r="I70">
        <v>-0.59281151420026412</v>
      </c>
    </row>
    <row r="71" spans="1:9" x14ac:dyDescent="0.25">
      <c r="A71" t="str">
        <f>'Bilan et annexes'!B70</f>
        <v>KEMPISCH LABORATORIUM</v>
      </c>
      <c r="B71">
        <v>0.28486820257563583</v>
      </c>
      <c r="C71">
        <v>0.29290349096160395</v>
      </c>
      <c r="D71">
        <v>0.31725017554501556</v>
      </c>
      <c r="E71">
        <v>0.29937117578832728</v>
      </c>
      <c r="F71">
        <v>2.2081282833092502E-2</v>
      </c>
      <c r="G71">
        <v>1.5326209434491563E-2</v>
      </c>
      <c r="H71">
        <v>1.4167635676389864E-2</v>
      </c>
      <c r="I71">
        <v>-7.5594279397900838E-2</v>
      </c>
    </row>
    <row r="72" spans="1:9" x14ac:dyDescent="0.25">
      <c r="A72" t="str">
        <f>'Bilan et annexes'!B71</f>
        <v>LAMBRECHT NUMMER EEN IN BANDEN</v>
      </c>
      <c r="B72">
        <v>0.24170219848609845</v>
      </c>
      <c r="C72">
        <v>0.26242901943487817</v>
      </c>
      <c r="D72">
        <v>0.33637691720846641</v>
      </c>
      <c r="E72">
        <v>0.39847819918515531</v>
      </c>
      <c r="F72">
        <v>0.51842277215854082</v>
      </c>
      <c r="G72">
        <v>4.9599109843498712E-3</v>
      </c>
      <c r="H72">
        <v>5.7664779058995029E-3</v>
      </c>
      <c r="I72">
        <v>0.16261721714252775</v>
      </c>
    </row>
    <row r="73" spans="1:9" x14ac:dyDescent="0.25">
      <c r="A73" t="str">
        <f>'Bilan et annexes'!B72</f>
        <v>LECOT</v>
      </c>
      <c r="B73">
        <v>0.23187982353909609</v>
      </c>
      <c r="C73">
        <v>0.23576705323389341</v>
      </c>
      <c r="D73">
        <v>0.30431612497529664</v>
      </c>
      <c r="E73">
        <v>0.328210390663638</v>
      </c>
      <c r="F73">
        <v>0.39209608026968851</v>
      </c>
      <c r="G73">
        <v>1.9125231249210582E-2</v>
      </c>
      <c r="H73">
        <v>2.0497265384308839E-2</v>
      </c>
      <c r="I73">
        <v>7.1739479498052552E-2</v>
      </c>
    </row>
    <row r="74" spans="1:9" x14ac:dyDescent="0.25">
      <c r="A74" t="str">
        <f>'Bilan et annexes'!B73</f>
        <v>MC THREE</v>
      </c>
      <c r="B74">
        <v>0.28583932076409546</v>
      </c>
      <c r="C74">
        <v>0.30949565182968947</v>
      </c>
      <c r="D74">
        <v>0.30631859363395431</v>
      </c>
      <c r="E74">
        <v>0.31303716268602783</v>
      </c>
      <c r="F74">
        <v>1.1442845272305137E-2</v>
      </c>
      <c r="G74">
        <v>4.4332415286631788E-2</v>
      </c>
      <c r="H74">
        <v>0</v>
      </c>
      <c r="I74">
        <v>-1</v>
      </c>
    </row>
    <row r="75" spans="1:9" x14ac:dyDescent="0.25">
      <c r="A75" t="str">
        <f>'Bilan et annexes'!B74</f>
        <v>MECHANIEK EN TRANSPORTMIDDELEN ONDERNEMING</v>
      </c>
      <c r="B75">
        <v>0.12826379538746702</v>
      </c>
      <c r="C75">
        <v>0.13169753728618597</v>
      </c>
      <c r="D75">
        <v>0.12510298438463757</v>
      </c>
      <c r="E75">
        <v>0.10857532832437262</v>
      </c>
      <c r="F75">
        <v>-0.17557054929256205</v>
      </c>
      <c r="G75">
        <v>0.69488338129468163</v>
      </c>
      <c r="H75">
        <v>0.55475269485452638</v>
      </c>
      <c r="I75">
        <v>-0.20166072496807855</v>
      </c>
    </row>
    <row r="76" spans="1:9" x14ac:dyDescent="0.25">
      <c r="A76" t="str">
        <f>'Bilan et annexes'!B75</f>
        <v>MONTEBI</v>
      </c>
      <c r="B76">
        <v>8.0338352095787602E-2</v>
      </c>
      <c r="C76">
        <v>9.0744012516768016E-2</v>
      </c>
      <c r="D76">
        <v>0.18119753420548174</v>
      </c>
      <c r="E76">
        <v>0.15521935014832072</v>
      </c>
      <c r="F76">
        <v>0.71051891847562632</v>
      </c>
      <c r="G76">
        <v>0.34167271900864349</v>
      </c>
      <c r="H76">
        <v>3.9200580546902779E-2</v>
      </c>
      <c r="I76">
        <v>-0.88526862589251354</v>
      </c>
    </row>
    <row r="77" spans="1:9" x14ac:dyDescent="0.25">
      <c r="A77" t="str">
        <f>'Bilan et annexes'!B76</f>
        <v>OCTA</v>
      </c>
      <c r="B77">
        <v>0.10088602405830911</v>
      </c>
      <c r="C77">
        <v>0.19868493346658328</v>
      </c>
      <c r="D77">
        <v>0.23820552661623531</v>
      </c>
      <c r="E77">
        <v>0.23323243406899458</v>
      </c>
      <c r="F77">
        <v>0.17388082729595511</v>
      </c>
      <c r="G77">
        <v>0.16527331347012542</v>
      </c>
      <c r="H77">
        <v>0.15762390413162833</v>
      </c>
      <c r="I77">
        <v>-4.6283390693197327E-2</v>
      </c>
    </row>
    <row r="78" spans="1:9" x14ac:dyDescent="0.25">
      <c r="A78" t="str">
        <f>'Bilan et annexes'!B77</f>
        <v>POLYCASA</v>
      </c>
      <c r="B78">
        <v>0.48966667216803433</v>
      </c>
      <c r="C78">
        <v>0.45591852014363549</v>
      </c>
      <c r="D78">
        <v>0.44846200203015807</v>
      </c>
      <c r="E78">
        <v>0.33497574302389616</v>
      </c>
      <c r="F78">
        <v>-0.26527278839569129</v>
      </c>
      <c r="G78">
        <v>0.55464827076685186</v>
      </c>
      <c r="H78">
        <v>0.84814265649872345</v>
      </c>
      <c r="I78">
        <v>0.52915406249457664</v>
      </c>
    </row>
    <row r="79" spans="1:9" x14ac:dyDescent="0.25">
      <c r="A79" t="str">
        <f>'Bilan et annexes'!B78</f>
        <v>PROMAT INTERNATIONAL</v>
      </c>
      <c r="B79">
        <v>0.17113067823808006</v>
      </c>
      <c r="C79">
        <v>0.35486249258138808</v>
      </c>
      <c r="D79">
        <v>0.42355676239348039</v>
      </c>
      <c r="E79">
        <v>0.3869184636941011</v>
      </c>
      <c r="F79">
        <v>9.0333500392017207E-2</v>
      </c>
      <c r="G79">
        <v>0.57143981060170201</v>
      </c>
      <c r="H79">
        <v>0.50697967360403839</v>
      </c>
      <c r="I79">
        <v>-0.1128030210737152</v>
      </c>
    </row>
    <row r="80" spans="1:9" x14ac:dyDescent="0.25">
      <c r="A80" t="str">
        <f>'Bilan et annexes'!B79</f>
        <v>PROVIRON BASIC CHEMICALS</v>
      </c>
      <c r="B80">
        <v>0.19142724478307158</v>
      </c>
      <c r="C80">
        <v>0.29503231115922257</v>
      </c>
      <c r="D80">
        <v>0.22485859813522788</v>
      </c>
      <c r="E80">
        <v>0.27483211922114809</v>
      </c>
      <c r="F80">
        <v>-6.8467727682792273E-2</v>
      </c>
      <c r="G80">
        <v>3.11173330866107E-3</v>
      </c>
      <c r="H80">
        <v>0</v>
      </c>
      <c r="I80">
        <v>-1</v>
      </c>
    </row>
    <row r="81" spans="1:9" x14ac:dyDescent="0.25">
      <c r="A81" t="str">
        <f>'Bilan et annexes'!B80</f>
        <v>PROVIRON FUNCTIONAL CHEMICALS</v>
      </c>
      <c r="B81">
        <v>0.18882433470517954</v>
      </c>
      <c r="C81">
        <v>0.19048147911528257</v>
      </c>
      <c r="D81">
        <v>0.21471605725633539</v>
      </c>
      <c r="E81">
        <v>0.23090502248804312</v>
      </c>
      <c r="F81">
        <v>0.21221771040687662</v>
      </c>
      <c r="G81">
        <v>0.10837710927521982</v>
      </c>
      <c r="H81">
        <v>0.18706605852570948</v>
      </c>
      <c r="I81">
        <v>0.72606613865905834</v>
      </c>
    </row>
    <row r="82" spans="1:9" x14ac:dyDescent="0.25">
      <c r="A82" t="str">
        <f>'Bilan et annexes'!B81</f>
        <v>PURATOS</v>
      </c>
      <c r="B82">
        <v>0.35654572798411133</v>
      </c>
      <c r="C82">
        <v>0.35305286655340973</v>
      </c>
      <c r="D82">
        <v>0.35903206500709378</v>
      </c>
      <c r="E82">
        <v>0.33139708726464057</v>
      </c>
      <c r="F82">
        <v>-6.1338630387506234E-2</v>
      </c>
      <c r="G82">
        <v>0.28996216061195357</v>
      </c>
      <c r="H82">
        <v>0.21766849311685102</v>
      </c>
      <c r="I82">
        <v>-0.24932104017479262</v>
      </c>
    </row>
    <row r="83" spans="1:9" x14ac:dyDescent="0.25">
      <c r="A83" t="str">
        <f>'Bilan et annexes'!B82</f>
        <v>QUALITY MEAT RENMANS</v>
      </c>
      <c r="B83">
        <v>0.27072084019399656</v>
      </c>
      <c r="C83">
        <v>0.27618028489557844</v>
      </c>
      <c r="D83">
        <v>0.302866473302836</v>
      </c>
      <c r="E83">
        <v>0.27517131822413599</v>
      </c>
      <c r="F83">
        <v>-3.6532899943380803E-3</v>
      </c>
      <c r="G83">
        <v>6.5199184336083002E-2</v>
      </c>
      <c r="H83">
        <v>0</v>
      </c>
      <c r="I83">
        <v>-1</v>
      </c>
    </row>
    <row r="84" spans="1:9" x14ac:dyDescent="0.25">
      <c r="A84" t="str">
        <f>'Bilan et annexes'!B83</f>
        <v>QUINN GROUP BELGIUM</v>
      </c>
      <c r="B84">
        <v>1.0879114707035535</v>
      </c>
      <c r="C84">
        <v>1.7040940689847024</v>
      </c>
      <c r="D84">
        <v>2.1447396941599508</v>
      </c>
      <c r="E84">
        <v>1.6811126544970547E-2</v>
      </c>
      <c r="F84">
        <v>-0.99013486001099305</v>
      </c>
      <c r="G84">
        <v>3.2790674962728014E-2</v>
      </c>
      <c r="H84">
        <v>3.1013880723039827E-2</v>
      </c>
      <c r="I84">
        <v>-5.418596115230339E-2</v>
      </c>
    </row>
    <row r="85" spans="1:9" x14ac:dyDescent="0.25">
      <c r="A85" t="str">
        <f>'Bilan et annexes'!B84</f>
        <v>REVOGAN</v>
      </c>
      <c r="B85">
        <v>0.49042274193051011</v>
      </c>
      <c r="C85">
        <v>0.49173042471271761</v>
      </c>
      <c r="D85">
        <v>0.45031194060754287</v>
      </c>
      <c r="E85">
        <v>0.50125620138744542</v>
      </c>
      <c r="F85">
        <v>1.9371948929727167E-2</v>
      </c>
      <c r="G85">
        <v>5.2093453571969969E-2</v>
      </c>
      <c r="H85">
        <v>6.3695593476701243E-2</v>
      </c>
      <c r="I85">
        <v>0.22271781018899581</v>
      </c>
    </row>
    <row r="86" spans="1:9" x14ac:dyDescent="0.25">
      <c r="A86" t="str">
        <f>'Bilan et annexes'!B85</f>
        <v>ROGER VANDEN BERGHE</v>
      </c>
      <c r="B86">
        <v>0.14603311400986035</v>
      </c>
      <c r="C86">
        <v>0.19240444930281927</v>
      </c>
      <c r="D86">
        <v>0.19039589214930877</v>
      </c>
      <c r="E86">
        <v>0.2581615433288853</v>
      </c>
      <c r="F86">
        <v>0.3417649345653801</v>
      </c>
      <c r="G86">
        <v>2.0591996207705403E-2</v>
      </c>
      <c r="H86">
        <v>4.1355174618784983E-2</v>
      </c>
      <c r="I86">
        <v>1.0083130455953619</v>
      </c>
    </row>
    <row r="87" spans="1:9" x14ac:dyDescent="0.25">
      <c r="A87" t="str">
        <f>'Bilan et annexes'!B86</f>
        <v>SARENS</v>
      </c>
      <c r="B87">
        <v>5.3649861014079307E-2</v>
      </c>
      <c r="C87">
        <v>3.8081151202432502E-2</v>
      </c>
      <c r="D87">
        <v>3.7383420048488415E-2</v>
      </c>
      <c r="E87">
        <v>4.4970143069527568E-2</v>
      </c>
      <c r="F87">
        <v>0.18090293096640997</v>
      </c>
      <c r="G87">
        <v>1.017268371467615E-2</v>
      </c>
      <c r="H87">
        <v>0.11027908487226934</v>
      </c>
      <c r="I87">
        <v>9.8407071295423734</v>
      </c>
    </row>
    <row r="88" spans="1:9" x14ac:dyDescent="0.25">
      <c r="A88" t="str">
        <f>'Bilan et annexes'!B87</f>
        <v>SMEETS EN ZONEN</v>
      </c>
      <c r="B88">
        <v>0.19307103904311265</v>
      </c>
      <c r="C88">
        <v>0.2020083345994009</v>
      </c>
      <c r="D88">
        <v>0.22069972730050205</v>
      </c>
      <c r="E88">
        <v>0.30761739575071395</v>
      </c>
      <c r="F88">
        <v>0.52279556366198687</v>
      </c>
      <c r="G88">
        <v>0.14106966399377727</v>
      </c>
      <c r="H88">
        <v>9.2470427198883709E-2</v>
      </c>
      <c r="I88">
        <v>-0.34450522826110452</v>
      </c>
    </row>
    <row r="89" spans="1:9" x14ac:dyDescent="0.25">
      <c r="A89" t="str">
        <f>'Bilan et annexes'!B88</f>
        <v>SMURFIT KAPPA TURNHOUT</v>
      </c>
      <c r="B89">
        <v>0.35415994950026908</v>
      </c>
      <c r="C89">
        <v>0.36589458048462226</v>
      </c>
      <c r="D89">
        <v>0.38345520516509196</v>
      </c>
      <c r="E89">
        <v>0.42650290315046985</v>
      </c>
      <c r="F89">
        <v>0.16564422076318461</v>
      </c>
      <c r="G89">
        <v>0.32023629744225324</v>
      </c>
      <c r="H89">
        <v>0.29351314258180539</v>
      </c>
      <c r="I89">
        <v>-8.3448238297430088E-2</v>
      </c>
    </row>
    <row r="90" spans="1:9" x14ac:dyDescent="0.25">
      <c r="A90" t="str">
        <f>'Bilan et annexes'!B89</f>
        <v>SODIREP - TEXTILES</v>
      </c>
      <c r="B90">
        <v>0.10809829107387434</v>
      </c>
      <c r="C90">
        <v>0.17808229537232911</v>
      </c>
      <c r="D90">
        <v>0.38885901060108208</v>
      </c>
      <c r="E90">
        <v>0.37334405354807892</v>
      </c>
      <c r="F90">
        <v>1.096469235010153</v>
      </c>
      <c r="G90">
        <v>0.1216268921895215</v>
      </c>
      <c r="H90">
        <v>6.7366242641080071E-2</v>
      </c>
      <c r="I90">
        <v>-0.4461237853869634</v>
      </c>
    </row>
    <row r="91" spans="1:9" x14ac:dyDescent="0.25">
      <c r="A91" t="str">
        <f>'Bilan et annexes'!B90</f>
        <v>SOLVIC</v>
      </c>
      <c r="B91">
        <v>0.31357202253167815</v>
      </c>
      <c r="C91">
        <v>0.30606597501471206</v>
      </c>
      <c r="D91">
        <v>0.2813062703109096</v>
      </c>
      <c r="E91">
        <v>0.287180422467885</v>
      </c>
      <c r="F91">
        <v>-6.1704188274829506E-2</v>
      </c>
      <c r="G91">
        <v>7.7620598847260344E-2</v>
      </c>
      <c r="H91">
        <v>0.15736820104508653</v>
      </c>
      <c r="I91">
        <v>1.0274025630071639</v>
      </c>
    </row>
    <row r="92" spans="1:9" x14ac:dyDescent="0.25">
      <c r="A92" t="str">
        <f>'Bilan et annexes'!B91</f>
        <v>SOUTHERN EUROPEAN TRADING CORPORATION</v>
      </c>
      <c r="B92">
        <v>0.23811727061420368</v>
      </c>
      <c r="C92">
        <v>0.21684911448431338</v>
      </c>
      <c r="D92">
        <v>0.19489390907380399</v>
      </c>
      <c r="E92">
        <v>0.21359417079086604</v>
      </c>
      <c r="F92">
        <v>-1.5010177473806546E-2</v>
      </c>
      <c r="G92">
        <v>3.6654263352671634E-2</v>
      </c>
      <c r="H92">
        <v>4.4941784659241653E-2</v>
      </c>
      <c r="I92">
        <v>0.22609979163490576</v>
      </c>
    </row>
    <row r="93" spans="1:9" x14ac:dyDescent="0.25">
      <c r="A93" t="str">
        <f>'Bilan et annexes'!B92</f>
        <v>SURFACE TREATMENT COMPANY S.T.C.</v>
      </c>
      <c r="B93">
        <v>0.47534134213484064</v>
      </c>
      <c r="C93">
        <v>0.4650446828479764</v>
      </c>
      <c r="D93">
        <v>0.44202919103225391</v>
      </c>
      <c r="E93">
        <v>0.43449164980020827</v>
      </c>
      <c r="F93">
        <v>-6.5699134243743088E-2</v>
      </c>
      <c r="G93">
        <v>0.49866603782976282</v>
      </c>
      <c r="H93">
        <v>0.52818386382135196</v>
      </c>
      <c r="I93">
        <v>5.9193575965295814E-2</v>
      </c>
    </row>
    <row r="94" spans="1:9" x14ac:dyDescent="0.25">
      <c r="A94" t="str">
        <f>'Bilan et annexes'!B93</f>
        <v>TRANSPORT GEBROEDERS VAN AERDE</v>
      </c>
      <c r="B94">
        <v>0.10145951108720644</v>
      </c>
      <c r="C94">
        <v>8.9802228180489066E-2</v>
      </c>
      <c r="D94">
        <v>8.8443575526587867E-2</v>
      </c>
      <c r="E94">
        <v>2.523506486427559E-2</v>
      </c>
      <c r="F94">
        <v>-0.71899288719699839</v>
      </c>
      <c r="G94">
        <v>0.16301274725722562</v>
      </c>
      <c r="H94">
        <v>0</v>
      </c>
      <c r="I94">
        <v>-1</v>
      </c>
    </row>
    <row r="95" spans="1:9" x14ac:dyDescent="0.25">
      <c r="A95" t="str">
        <f>'Bilan et annexes'!B94</f>
        <v>TURBOTRUCKS TORHOUT</v>
      </c>
      <c r="B95">
        <v>0.33898880035875667</v>
      </c>
      <c r="C95">
        <v>0.36097816396687865</v>
      </c>
      <c r="D95">
        <v>0.38134142576118696</v>
      </c>
      <c r="E95">
        <v>0.35304229796328235</v>
      </c>
      <c r="F95">
        <v>-2.1984338100640499E-2</v>
      </c>
      <c r="G95">
        <v>0.20393099007924675</v>
      </c>
      <c r="H95">
        <v>0.20962166810550981</v>
      </c>
      <c r="I95">
        <v>2.7904920306872819E-2</v>
      </c>
    </row>
    <row r="96" spans="1:9" x14ac:dyDescent="0.25">
      <c r="A96" t="str">
        <f>'Bilan et annexes'!B95</f>
        <v>UCB PHARMA</v>
      </c>
      <c r="B96">
        <v>0.16305239515826456</v>
      </c>
      <c r="C96">
        <v>0.17748143531954599</v>
      </c>
      <c r="D96">
        <v>0.19473304077838308</v>
      </c>
      <c r="E96">
        <v>0.15093213572073441</v>
      </c>
      <c r="F96">
        <v>-0.1495891643597031</v>
      </c>
      <c r="G96">
        <v>0.58956261947619748</v>
      </c>
      <c r="H96">
        <v>0.45621272402532059</v>
      </c>
      <c r="I96">
        <v>-0.22618444766622564</v>
      </c>
    </row>
    <row r="97" spans="1:9" x14ac:dyDescent="0.25">
      <c r="A97" t="str">
        <f>'Bilan et annexes'!B96</f>
        <v>VAN HOUDT KEMPEN</v>
      </c>
      <c r="B97">
        <v>0.36757285730509504</v>
      </c>
      <c r="C97">
        <v>0.36863670882527577</v>
      </c>
      <c r="D97">
        <v>0.47990758526150012</v>
      </c>
      <c r="E97">
        <v>0.44346946553743855</v>
      </c>
      <c r="F97">
        <v>0.20299865672800252</v>
      </c>
      <c r="G97">
        <v>1.9909175932131689E-2</v>
      </c>
      <c r="H97">
        <v>2.2264394467017608E-2</v>
      </c>
      <c r="I97">
        <v>0.11829814267122932</v>
      </c>
    </row>
    <row r="98" spans="1:9" x14ac:dyDescent="0.25">
      <c r="A98" t="str">
        <f>'Bilan et annexes'!B97</f>
        <v>VANDEN AVENNE OOIGEM</v>
      </c>
      <c r="B98">
        <v>0.23632367075815272</v>
      </c>
      <c r="C98">
        <v>0.23605718194520178</v>
      </c>
      <c r="D98">
        <v>0.20017218491320099</v>
      </c>
      <c r="E98">
        <v>0.23196461531757756</v>
      </c>
      <c r="F98">
        <v>-1.7337183278644194E-2</v>
      </c>
      <c r="G98">
        <v>5.5500286520229161E-2</v>
      </c>
      <c r="H98">
        <v>0.12913211635956864</v>
      </c>
      <c r="I98">
        <v>1.3266927876579808</v>
      </c>
    </row>
    <row r="99" spans="1:9" x14ac:dyDescent="0.25">
      <c r="A99" t="str">
        <f>'Bilan et annexes'!B98</f>
        <v>VULKOPRIN</v>
      </c>
      <c r="B99">
        <v>0.60393528531538121</v>
      </c>
      <c r="C99">
        <v>0.60865811379996471</v>
      </c>
      <c r="D99">
        <v>0.65441230356212743</v>
      </c>
      <c r="E99">
        <v>0.71483268309671766</v>
      </c>
      <c r="F99">
        <v>0.17444040733127758</v>
      </c>
      <c r="G99">
        <v>7.7854142789996292E-2</v>
      </c>
      <c r="H99">
        <v>8.8316089345250204E-2</v>
      </c>
      <c r="I99">
        <v>0.13437880349506845</v>
      </c>
    </row>
    <row r="100" spans="1:9" x14ac:dyDescent="0.25">
      <c r="A100" t="str">
        <f>'Bilan et annexes'!B99</f>
        <v>VYNCKIER TOOLS</v>
      </c>
      <c r="B100">
        <v>0.31743402542562527</v>
      </c>
      <c r="C100">
        <v>0.30490065277516482</v>
      </c>
      <c r="D100">
        <v>0.35005245399194712</v>
      </c>
      <c r="E100">
        <v>0.3489379771798643</v>
      </c>
      <c r="F100">
        <v>0.14443171572076893</v>
      </c>
      <c r="G100">
        <v>0.1189796686903325</v>
      </c>
      <c r="H100">
        <v>0.10669637934071663</v>
      </c>
      <c r="I100">
        <v>-0.10323855735037801</v>
      </c>
    </row>
    <row r="101" spans="1:9" x14ac:dyDescent="0.25">
      <c r="A101" t="str">
        <f>'Bilan et annexes'!B100</f>
        <v>WAHL DIAMONDS</v>
      </c>
      <c r="B101">
        <v>3.3498165225357646E-2</v>
      </c>
      <c r="C101">
        <v>4.1398745726247813E-2</v>
      </c>
      <c r="D101">
        <v>3.464847120901466E-2</v>
      </c>
      <c r="E101">
        <v>4.4476214738753954E-2</v>
      </c>
      <c r="F101">
        <v>7.4337252458229697E-2</v>
      </c>
      <c r="G101">
        <v>0.13364418416095955</v>
      </c>
      <c r="H101">
        <v>0.14082008461652104</v>
      </c>
      <c r="I101">
        <v>5.3694072066158276E-2</v>
      </c>
    </row>
    <row r="102" spans="1:9" x14ac:dyDescent="0.25">
      <c r="A102" t="str">
        <f>'Bilan et annexes'!B101</f>
        <v>WELCO</v>
      </c>
      <c r="B102">
        <v>0.38515205227486504</v>
      </c>
      <c r="C102">
        <v>0.35632176638826224</v>
      </c>
      <c r="D102">
        <v>0.31162876292865843</v>
      </c>
      <c r="E102">
        <v>0.45003655850199675</v>
      </c>
      <c r="F102">
        <v>0.26300608313559826</v>
      </c>
      <c r="G102">
        <v>0.14978418595207404</v>
      </c>
      <c r="H102">
        <v>0</v>
      </c>
      <c r="I102">
        <v>-1</v>
      </c>
    </row>
    <row r="103" spans="1:9" x14ac:dyDescent="0.25">
      <c r="A103" t="str">
        <f>'Bilan et annexes'!B102</f>
        <v>WM SUPPLIES (B)</v>
      </c>
      <c r="B103">
        <v>0.12062262979247507</v>
      </c>
      <c r="C103">
        <v>0.10275062856049724</v>
      </c>
      <c r="D103">
        <v>0.10384524534131566</v>
      </c>
      <c r="E103">
        <v>9.7061713386789428E-2</v>
      </c>
      <c r="F103">
        <v>-5.5366232337530769E-2</v>
      </c>
      <c r="G103">
        <v>1.8488886084056393E-2</v>
      </c>
      <c r="H103">
        <v>2.698131338989768E-2</v>
      </c>
      <c r="I103">
        <v>0.45932606579065899</v>
      </c>
    </row>
    <row r="104" spans="1:9" x14ac:dyDescent="0.25">
      <c r="A104" t="str">
        <f>'Bilan et annexes'!B103</f>
        <v>ZELFBOUW MARKT NINOVE</v>
      </c>
      <c r="B104">
        <v>0.13530167816741565</v>
      </c>
      <c r="C104">
        <v>0.12445402799582929</v>
      </c>
      <c r="D104">
        <v>0.26113568731278985</v>
      </c>
      <c r="E104">
        <v>0.12817650603460656</v>
      </c>
      <c r="F104">
        <v>2.9910466529070655E-2</v>
      </c>
      <c r="G104">
        <v>3.5639227703805648E-2</v>
      </c>
      <c r="H104">
        <v>4.7531557599077012E-2</v>
      </c>
      <c r="I104">
        <v>0.33368652076603417</v>
      </c>
    </row>
    <row r="105" spans="1:9" x14ac:dyDescent="0.25">
      <c r="A105" t="str">
        <f>'Bilan et annexes'!B104</f>
        <v>ACROS ORGANICS</v>
      </c>
      <c r="B105">
        <v>0.17593585539270173</v>
      </c>
      <c r="C105">
        <v>0.22086434024168344</v>
      </c>
      <c r="D105">
        <v>0.2290129528491171</v>
      </c>
      <c r="E105">
        <v>0.24631259211998183</v>
      </c>
      <c r="F105">
        <v>0.11522118894544647</v>
      </c>
      <c r="G105">
        <v>0.64476353637624295</v>
      </c>
      <c r="H105">
        <v>0.63510398297919657</v>
      </c>
      <c r="I105">
        <v>-1.4981544166309186E-2</v>
      </c>
    </row>
    <row r="106" spans="1:9" x14ac:dyDescent="0.25">
      <c r="A106" t="str">
        <f>'Bilan et annexes'!B105</f>
        <v>AEGEAN NWE</v>
      </c>
      <c r="B106">
        <v>0.13305464250798596</v>
      </c>
      <c r="C106">
        <v>0.12775516447383631</v>
      </c>
      <c r="D106">
        <v>0.16766906463609069</v>
      </c>
      <c r="E106">
        <v>0.23003215906769875</v>
      </c>
      <c r="F106">
        <v>0.80057033322365856</v>
      </c>
      <c r="G106">
        <v>1.0124473650831359E-2</v>
      </c>
      <c r="H106">
        <v>0</v>
      </c>
      <c r="I106">
        <v>-1</v>
      </c>
    </row>
    <row r="107" spans="1:9" x14ac:dyDescent="0.25">
      <c r="A107" t="str">
        <f>'Bilan et annexes'!B106</f>
        <v>AGC AUTOMOTIVE EUROPE</v>
      </c>
      <c r="B107">
        <v>0.15017955708968092</v>
      </c>
      <c r="C107">
        <v>0.18693607839968418</v>
      </c>
      <c r="D107">
        <v>0.20293948320916183</v>
      </c>
      <c r="E107">
        <v>0.18857945539627879</v>
      </c>
      <c r="F107">
        <v>8.7911173202261349E-3</v>
      </c>
      <c r="G107">
        <v>0.47440081171442749</v>
      </c>
      <c r="H107">
        <v>0.52471020311685523</v>
      </c>
      <c r="I107">
        <v>0.10604828271818433</v>
      </c>
    </row>
    <row r="108" spans="1:9" x14ac:dyDescent="0.25">
      <c r="A108" t="str">
        <f>'Bilan et annexes'!B107</f>
        <v>AGC GLASS EUROPE</v>
      </c>
      <c r="B108">
        <v>0.21160869389711989</v>
      </c>
      <c r="C108">
        <v>0.27442697714071479</v>
      </c>
      <c r="D108">
        <v>0.3485748113781047</v>
      </c>
      <c r="E108">
        <v>0.3520660196693432</v>
      </c>
      <c r="F108">
        <v>0.28291330297610767</v>
      </c>
      <c r="G108">
        <v>0.44125328046920337</v>
      </c>
      <c r="H108">
        <v>0.25555328359849172</v>
      </c>
      <c r="I108">
        <v>-0.42084672248385085</v>
      </c>
    </row>
    <row r="109" spans="1:9" x14ac:dyDescent="0.25">
      <c r="A109" t="str">
        <f>'Bilan et annexes'!B108</f>
        <v>AGC PROCESSING BELGIUM</v>
      </c>
      <c r="B109">
        <v>0.34748752947070138</v>
      </c>
      <c r="C109">
        <v>0.3785465209160036</v>
      </c>
      <c r="D109">
        <v>0.43582422256696346</v>
      </c>
      <c r="E109">
        <v>0.49016157856043002</v>
      </c>
      <c r="F109">
        <v>0.29485162715098073</v>
      </c>
      <c r="G109">
        <v>0.59562784736211005</v>
      </c>
      <c r="H109">
        <v>0.78956530050720963</v>
      </c>
      <c r="I109">
        <v>0.32560172262596704</v>
      </c>
    </row>
    <row r="110" spans="1:9" x14ac:dyDescent="0.25">
      <c r="A110" t="str">
        <f>'Bilan et annexes'!B109</f>
        <v>ALDERS INTERNATIONAAL TRANSPORT</v>
      </c>
      <c r="B110">
        <v>2.2900269327080565E-2</v>
      </c>
      <c r="C110">
        <v>2.9040645273186824E-2</v>
      </c>
      <c r="D110">
        <v>4.0375656734823011E-2</v>
      </c>
      <c r="E110">
        <v>3.1536727619652399E-2</v>
      </c>
      <c r="F110">
        <v>8.595133899349694E-2</v>
      </c>
      <c r="G110">
        <v>4.3652208821253952E-2</v>
      </c>
      <c r="H110">
        <v>0</v>
      </c>
      <c r="I110">
        <v>-1</v>
      </c>
    </row>
    <row r="111" spans="1:9" x14ac:dyDescent="0.25">
      <c r="A111" t="str">
        <f>'Bilan et annexes'!B110</f>
        <v>ALIPLAST ALUMINIUM EXTRUSION</v>
      </c>
      <c r="B111">
        <v>0.19609512820345232</v>
      </c>
      <c r="C111">
        <v>0.86364457582664456</v>
      </c>
      <c r="D111">
        <v>0.8722380778998815</v>
      </c>
      <c r="E111">
        <v>0.86641279050215292</v>
      </c>
      <c r="F111">
        <v>3.2052707247755743E-3</v>
      </c>
      <c r="G111">
        <v>0.10094470645172099</v>
      </c>
      <c r="H111">
        <v>0.10094137444307598</v>
      </c>
      <c r="I111">
        <v>-3.3008255332374946E-5</v>
      </c>
    </row>
    <row r="112" spans="1:9" x14ac:dyDescent="0.25">
      <c r="A112" t="str">
        <f>'Bilan et annexes'!B111</f>
        <v>ANSELL HEALTHCARE EUROPE</v>
      </c>
      <c r="B112">
        <v>6.7029275892570545E-2</v>
      </c>
      <c r="C112">
        <v>0.10734947162550988</v>
      </c>
      <c r="D112">
        <v>9.8412712467994934E-2</v>
      </c>
      <c r="E112">
        <v>7.0845380431163951E-2</v>
      </c>
      <c r="F112">
        <v>-0.34004909983805937</v>
      </c>
      <c r="G112">
        <v>0.49069555787136998</v>
      </c>
      <c r="H112">
        <v>0.31854377764779906</v>
      </c>
      <c r="I112">
        <v>-0.35083215542109814</v>
      </c>
    </row>
    <row r="113" spans="1:9" x14ac:dyDescent="0.25">
      <c r="A113" t="str">
        <f>'Bilan et annexes'!B112</f>
        <v>ANTWERP STONE TERMINAL</v>
      </c>
      <c r="B113">
        <v>0.13523687454536545</v>
      </c>
      <c r="C113">
        <v>0.12610976594027443</v>
      </c>
      <c r="D113">
        <v>0.11959714952435228</v>
      </c>
      <c r="E113">
        <v>0.10165872596405003</v>
      </c>
      <c r="F113">
        <v>-0.193886966595469</v>
      </c>
      <c r="G113">
        <v>0.55972772159711337</v>
      </c>
      <c r="H113">
        <v>0.50327049277261471</v>
      </c>
      <c r="I113">
        <v>-0.10086552201381949</v>
      </c>
    </row>
    <row r="114" spans="1:9" x14ac:dyDescent="0.25">
      <c r="A114" t="str">
        <f>'Bilan et annexes'!B113</f>
        <v>ANTWERPSE STAAL SERVICES</v>
      </c>
      <c r="B114">
        <v>2.2990806755788178E-2</v>
      </c>
      <c r="C114">
        <v>5.2364238887891323E-2</v>
      </c>
      <c r="D114">
        <v>7.1986572867803203E-2</v>
      </c>
      <c r="E114">
        <v>8.5742533015693567E-2</v>
      </c>
      <c r="F114">
        <v>0.6374253657971265</v>
      </c>
      <c r="G114">
        <v>0.23252468070141927</v>
      </c>
      <c r="H114">
        <v>0.23218123813117739</v>
      </c>
      <c r="I114">
        <v>-1.4770155546752013E-3</v>
      </c>
    </row>
    <row r="115" spans="1:9" x14ac:dyDescent="0.25">
      <c r="A115" t="str">
        <f>'Bilan et annexes'!B114</f>
        <v>APERAM STAINLESS BELGIUM</v>
      </c>
      <c r="B115">
        <v>0.17270293158194516</v>
      </c>
      <c r="C115">
        <v>0.2844722950374286</v>
      </c>
      <c r="D115">
        <v>0.30275987162836965</v>
      </c>
      <c r="E115">
        <v>0.28666868397774481</v>
      </c>
      <c r="F115">
        <v>7.7209238953382924E-3</v>
      </c>
      <c r="G115">
        <v>0.35199123188493148</v>
      </c>
      <c r="H115">
        <v>0.37376646961651666</v>
      </c>
      <c r="I115">
        <v>6.1863011799974804E-2</v>
      </c>
    </row>
    <row r="116" spans="1:9" x14ac:dyDescent="0.25">
      <c r="A116" t="str">
        <f>'Bilan et annexes'!B115</f>
        <v>ARCELOR MITTAL BELGIUM</v>
      </c>
      <c r="B116">
        <v>0.22284610345839773</v>
      </c>
      <c r="C116">
        <v>0.27215331997955405</v>
      </c>
      <c r="D116">
        <v>0.54636840032094802</v>
      </c>
      <c r="E116">
        <v>0.49599479501604959</v>
      </c>
      <c r="F116">
        <v>0.82248298515451501</v>
      </c>
      <c r="G116">
        <v>0.58124212705504053</v>
      </c>
      <c r="H116">
        <v>2.5058240698970658E-3</v>
      </c>
      <c r="I116">
        <v>-0.99568884643204847</v>
      </c>
    </row>
    <row r="117" spans="1:9" x14ac:dyDescent="0.25">
      <c r="A117" t="str">
        <f>'Bilan et annexes'!B116</f>
        <v>ARCELORMITTAL ESP</v>
      </c>
      <c r="B117">
        <v>0.27985908962366218</v>
      </c>
      <c r="C117">
        <v>0.27452523484483904</v>
      </c>
      <c r="D117">
        <v>0.37473361549940187</v>
      </c>
      <c r="E117">
        <v>0.26327143374303258</v>
      </c>
      <c r="F117">
        <v>-4.0993685364360329E-2</v>
      </c>
      <c r="G117">
        <v>0.36914910527861189</v>
      </c>
      <c r="H117">
        <v>0.32074342994980892</v>
      </c>
      <c r="I117">
        <v>-0.13112770595033471</v>
      </c>
    </row>
    <row r="118" spans="1:9" x14ac:dyDescent="0.25">
      <c r="A118" t="str">
        <f>'Bilan et annexes'!B117</f>
        <v>ARMACELL BENELUX</v>
      </c>
      <c r="B118">
        <v>0.48910343390115107</v>
      </c>
      <c r="C118">
        <v>0.57665017040567002</v>
      </c>
      <c r="D118">
        <v>0.56290062693057319</v>
      </c>
      <c r="E118">
        <v>0.64142851063383621</v>
      </c>
      <c r="F118">
        <v>0.11233559539676372</v>
      </c>
      <c r="G118">
        <v>1.0056584906913693</v>
      </c>
      <c r="H118">
        <v>0.42786057071101735</v>
      </c>
      <c r="I118">
        <v>-0.5745468519667426</v>
      </c>
    </row>
    <row r="119" spans="1:9" x14ac:dyDescent="0.25">
      <c r="A119" t="str">
        <f>'Bilan et annexes'!B118</f>
        <v>ARODIAM MANUFACTURING COMPANY</v>
      </c>
      <c r="B119">
        <v>0.33285254603839626</v>
      </c>
      <c r="C119">
        <v>0.31696203573553144</v>
      </c>
      <c r="D119">
        <v>0.28255424283700636</v>
      </c>
      <c r="E119">
        <v>0.34597231816410784</v>
      </c>
      <c r="F119">
        <v>9.1526047784417169E-2</v>
      </c>
      <c r="G119">
        <v>0.13650882219103397</v>
      </c>
      <c r="H119">
        <v>0.152269756933647</v>
      </c>
      <c r="I119">
        <v>0.11545726122050025</v>
      </c>
    </row>
    <row r="120" spans="1:9" x14ac:dyDescent="0.25">
      <c r="A120" t="str">
        <f>'Bilan et annexes'!B119</f>
        <v>ASE METALS</v>
      </c>
      <c r="B120">
        <v>0.28423065384351054</v>
      </c>
      <c r="C120">
        <v>0.34635848132336955</v>
      </c>
      <c r="D120">
        <v>0.11923148992804641</v>
      </c>
      <c r="E120">
        <v>0.17012711051414101</v>
      </c>
      <c r="F120">
        <v>-0.50881205546312069</v>
      </c>
      <c r="G120">
        <v>0.25059413363142674</v>
      </c>
      <c r="H120">
        <v>0.29700661291163782</v>
      </c>
      <c r="I120">
        <v>0.18520975973234252</v>
      </c>
    </row>
    <row r="121" spans="1:9" x14ac:dyDescent="0.25">
      <c r="A121" t="str">
        <f>'Bilan et annexes'!B120</f>
        <v>ATLAS COPCO AIRPOWER</v>
      </c>
      <c r="B121">
        <v>0.47806500886036524</v>
      </c>
      <c r="C121">
        <v>0.45991479253884804</v>
      </c>
      <c r="D121">
        <v>0.48789509987787283</v>
      </c>
      <c r="E121">
        <v>0.55630796877806843</v>
      </c>
      <c r="F121">
        <v>0.20958920609425336</v>
      </c>
      <c r="G121">
        <v>0.41587571555983477</v>
      </c>
      <c r="H121">
        <v>0.40283531228009511</v>
      </c>
      <c r="I121">
        <v>-3.1356491355079966E-2</v>
      </c>
    </row>
    <row r="122" spans="1:9" x14ac:dyDescent="0.25">
      <c r="A122" t="str">
        <f>'Bilan et annexes'!B121</f>
        <v>AURORA PRODUCTIONS</v>
      </c>
      <c r="B122">
        <v>0.53216501117227222</v>
      </c>
      <c r="C122">
        <v>0.6227736620050397</v>
      </c>
      <c r="D122">
        <v>0.67665408090076196</v>
      </c>
      <c r="E122">
        <v>0.65782133782967378</v>
      </c>
      <c r="F122">
        <v>5.6276747015596276E-2</v>
      </c>
      <c r="G122">
        <v>0.52312987608423334</v>
      </c>
      <c r="H122">
        <v>0.49336600337225528</v>
      </c>
      <c r="I122">
        <v>-5.68957615932177E-2</v>
      </c>
    </row>
    <row r="123" spans="1:9" x14ac:dyDescent="0.25">
      <c r="A123" t="str">
        <f>'Bilan et annexes'!B122</f>
        <v>AUTO SATELLITES</v>
      </c>
      <c r="B123">
        <v>6.3647819232853162E-2</v>
      </c>
      <c r="C123">
        <v>6.8052435513778223E-2</v>
      </c>
      <c r="D123">
        <v>3.9632437947172493E-2</v>
      </c>
      <c r="E123">
        <v>2.5735004841109015E-2</v>
      </c>
      <c r="F123">
        <v>-0.62183565295178034</v>
      </c>
      <c r="G123">
        <v>7.8245089708722362E-2</v>
      </c>
      <c r="H123">
        <v>7.7699969898076537E-2</v>
      </c>
      <c r="I123">
        <v>-6.9668245339752962E-3</v>
      </c>
    </row>
    <row r="124" spans="1:9" x14ac:dyDescent="0.25">
      <c r="A124" t="str">
        <f>'Bilan et annexes'!B123</f>
        <v>AUTOCARS DE POLDER</v>
      </c>
      <c r="B124">
        <v>0.18738819692317932</v>
      </c>
      <c r="C124">
        <v>0.19139027346560453</v>
      </c>
      <c r="D124">
        <v>0.21758429664416151</v>
      </c>
      <c r="E124">
        <v>0.23888239203571646</v>
      </c>
      <c r="F124">
        <v>0.24814280114734732</v>
      </c>
      <c r="G124">
        <v>0.20255511119465383</v>
      </c>
      <c r="H124">
        <v>0.25281770387320768</v>
      </c>
      <c r="I124">
        <v>0.24814280114734749</v>
      </c>
    </row>
    <row r="125" spans="1:9" x14ac:dyDescent="0.25">
      <c r="A125" t="str">
        <f>'Bilan et annexes'!B124</f>
        <v>AVERY DENNISON BELGIE</v>
      </c>
      <c r="B125">
        <v>0.34291666698350282</v>
      </c>
      <c r="C125">
        <v>0.65527227084931294</v>
      </c>
      <c r="D125">
        <v>1.0504264873686233</v>
      </c>
      <c r="E125">
        <v>0.53025904749957486</v>
      </c>
      <c r="F125">
        <v>-0.19078057917467753</v>
      </c>
      <c r="G125">
        <v>7.9659966269895494E-2</v>
      </c>
      <c r="H125">
        <v>2.4225543542636986E-2</v>
      </c>
      <c r="I125">
        <v>-0.69588810192865813</v>
      </c>
    </row>
    <row r="126" spans="1:9" x14ac:dyDescent="0.25">
      <c r="A126" t="str">
        <f>'Bilan et annexes'!B125</f>
        <v>AXUS</v>
      </c>
      <c r="B126">
        <v>0.26555692072867471</v>
      </c>
      <c r="C126">
        <v>0.26046984655139721</v>
      </c>
      <c r="D126">
        <v>0.26272996581548319</v>
      </c>
      <c r="E126">
        <v>0.28326120151339884</v>
      </c>
      <c r="F126">
        <v>8.7500934421997772E-2</v>
      </c>
      <c r="G126">
        <v>0.46411955685936512</v>
      </c>
      <c r="H126">
        <v>0.43204577666645438</v>
      </c>
      <c r="I126">
        <v>-6.9106719850268131E-2</v>
      </c>
    </row>
    <row r="127" spans="1:9" x14ac:dyDescent="0.25">
      <c r="A127" t="str">
        <f>'Bilan et annexes'!B126</f>
        <v>B.A.S.F. ANTWERPEN</v>
      </c>
      <c r="B127">
        <v>0.26984469118375992</v>
      </c>
      <c r="C127">
        <v>0.28962861033957821</v>
      </c>
      <c r="D127">
        <v>0.32138354673439251</v>
      </c>
      <c r="E127">
        <v>0.37461657269948612</v>
      </c>
      <c r="F127">
        <v>0.29343773137696189</v>
      </c>
      <c r="G127">
        <v>0.60057170867280241</v>
      </c>
      <c r="H127">
        <v>0.52220322165757005</v>
      </c>
      <c r="I127">
        <v>-0.13048980810038174</v>
      </c>
    </row>
    <row r="128" spans="1:9" x14ac:dyDescent="0.25">
      <c r="A128" t="str">
        <f>'Bilan et annexes'!B127</f>
        <v>B.T.G. - BELG. TECHNISCHE GASSEN - G.T.B. - GAZ TECHNIQUE BELGE</v>
      </c>
      <c r="B128">
        <v>0.4684328959944461</v>
      </c>
      <c r="C128">
        <v>0.42413976113970087</v>
      </c>
      <c r="D128">
        <v>0.40844218266371518</v>
      </c>
      <c r="E128">
        <v>0.422670151279257</v>
      </c>
      <c r="F128">
        <v>-3.4649188665898585E-3</v>
      </c>
      <c r="G128">
        <v>6.8141085771610016E-2</v>
      </c>
      <c r="H128">
        <v>6.7904982437930056E-2</v>
      </c>
      <c r="I128">
        <v>-3.4649188665897227E-3</v>
      </c>
    </row>
    <row r="129" spans="1:9" x14ac:dyDescent="0.25">
      <c r="A129" t="str">
        <f>'Bilan et annexes'!B128</f>
        <v>BALTA INDUSTRIES</v>
      </c>
      <c r="B129">
        <v>0.25042336219325123</v>
      </c>
      <c r="C129">
        <v>0.30332034370765204</v>
      </c>
      <c r="D129">
        <v>0.31427265088468243</v>
      </c>
      <c r="E129">
        <v>0.24817687408043332</v>
      </c>
      <c r="F129">
        <v>-0.18179944329869091</v>
      </c>
      <c r="G129">
        <v>0.51979929631817534</v>
      </c>
      <c r="H129">
        <v>0.39589357600702713</v>
      </c>
      <c r="I129">
        <v>-0.23837223557013831</v>
      </c>
    </row>
    <row r="130" spans="1:9" x14ac:dyDescent="0.25">
      <c r="A130" t="str">
        <f>'Bilan et annexes'!B129</f>
        <v>BELMEDIS</v>
      </c>
      <c r="B130">
        <v>0.11391692108890952</v>
      </c>
      <c r="C130">
        <v>0.13481542351304185</v>
      </c>
      <c r="D130">
        <v>0.14208193457109269</v>
      </c>
      <c r="E130">
        <v>0.15557315311178752</v>
      </c>
      <c r="F130">
        <v>0.15397147490871171</v>
      </c>
      <c r="G130">
        <v>0.28151796321985273</v>
      </c>
      <c r="H130">
        <v>0.13884411210101774</v>
      </c>
      <c r="I130">
        <v>-0.50680194431292191</v>
      </c>
    </row>
    <row r="131" spans="1:9" x14ac:dyDescent="0.25">
      <c r="A131" t="str">
        <f>'Bilan et annexes'!B130</f>
        <v>BENECHIM</v>
      </c>
      <c r="B131">
        <v>0.1347542778082437</v>
      </c>
      <c r="C131">
        <v>0.13881706695254425</v>
      </c>
      <c r="D131">
        <v>0.15231755288986698</v>
      </c>
      <c r="E131">
        <v>0.1472323488418664</v>
      </c>
      <c r="F131">
        <v>6.0621378005335416E-2</v>
      </c>
      <c r="G131">
        <v>0.67238969337586663</v>
      </c>
      <c r="H131">
        <v>0.6609862844662665</v>
      </c>
      <c r="I131">
        <v>-1.6959523654128353E-2</v>
      </c>
    </row>
    <row r="132" spans="1:9" x14ac:dyDescent="0.25">
      <c r="A132" t="str">
        <f>'Bilan et annexes'!B131</f>
        <v>BINJE ACKERMANS</v>
      </c>
      <c r="B132">
        <v>0.27225187167728082</v>
      </c>
      <c r="C132">
        <v>0.41852733445059781</v>
      </c>
      <c r="D132">
        <v>0.40886561961452467</v>
      </c>
      <c r="E132">
        <v>0.48053339191494737</v>
      </c>
      <c r="F132">
        <v>0.14815294572275695</v>
      </c>
      <c r="G132">
        <v>0.24337107482006165</v>
      </c>
      <c r="H132">
        <v>0.21700571101041158</v>
      </c>
      <c r="I132">
        <v>-0.10833400735540785</v>
      </c>
    </row>
    <row r="133" spans="1:9" x14ac:dyDescent="0.25">
      <c r="A133" t="str">
        <f>'Bilan et annexes'!B132</f>
        <v>BONAR XIRION</v>
      </c>
      <c r="B133">
        <v>0.25192824424714588</v>
      </c>
      <c r="C133">
        <v>0.23226689181070712</v>
      </c>
      <c r="D133">
        <v>0.36213045805463795</v>
      </c>
      <c r="E133">
        <v>0.30982253007989491</v>
      </c>
      <c r="F133">
        <v>0.33390741859323664</v>
      </c>
      <c r="G133">
        <v>1.0279648444405891</v>
      </c>
      <c r="H133">
        <v>1.2809969993687962</v>
      </c>
      <c r="I133">
        <v>0.24614864632448136</v>
      </c>
    </row>
    <row r="134" spans="1:9" x14ac:dyDescent="0.25">
      <c r="A134" t="str">
        <f>'Bilan et annexes'!B133</f>
        <v>BRABANTIA S&amp;L BELGIUM</v>
      </c>
      <c r="B134">
        <v>0.46329598927289206</v>
      </c>
      <c r="C134">
        <v>0.35341056368919643</v>
      </c>
      <c r="D134">
        <v>0.35120605552773071</v>
      </c>
      <c r="E134">
        <v>0.65881365264233493</v>
      </c>
      <c r="F134">
        <v>0.86415948002539722</v>
      </c>
      <c r="G134">
        <v>0.41573046008213216</v>
      </c>
      <c r="H134">
        <v>0</v>
      </c>
      <c r="I134">
        <v>-1</v>
      </c>
    </row>
    <row r="135" spans="1:9" x14ac:dyDescent="0.25">
      <c r="A135" t="str">
        <f>'Bilan et annexes'!B134</f>
        <v>BRANTANO</v>
      </c>
      <c r="B135">
        <v>0.24575950523957257</v>
      </c>
      <c r="C135">
        <v>0.29963088262901771</v>
      </c>
      <c r="D135">
        <v>0.37109192608284319</v>
      </c>
      <c r="E135">
        <v>0.191732443904094</v>
      </c>
      <c r="F135">
        <v>-0.36010453187669617</v>
      </c>
      <c r="G135">
        <v>0.58751979116944486</v>
      </c>
      <c r="H135">
        <v>0.66332829788082992</v>
      </c>
      <c r="I135">
        <v>0.1290314094108897</v>
      </c>
    </row>
    <row r="136" spans="1:9" x14ac:dyDescent="0.25">
      <c r="A136" t="str">
        <f>'Bilan et annexes'!B135</f>
        <v>BRENNTAG</v>
      </c>
      <c r="B136">
        <v>0.16924454320638024</v>
      </c>
      <c r="C136">
        <v>0.14049323392367857</v>
      </c>
      <c r="D136">
        <v>0.17310256304329119</v>
      </c>
      <c r="E136">
        <v>0.19738250626984194</v>
      </c>
      <c r="F136">
        <v>0.40492535303919225</v>
      </c>
      <c r="G136">
        <v>0.58962153727408284</v>
      </c>
      <c r="H136">
        <v>0.58878194191691202</v>
      </c>
      <c r="I136">
        <v>-1.4239563925232555E-3</v>
      </c>
    </row>
    <row r="137" spans="1:9" x14ac:dyDescent="0.25">
      <c r="A137" t="str">
        <f>'Bilan et annexes'!B136</f>
        <v>BRIDGESTONE EUROPE</v>
      </c>
      <c r="B137">
        <v>0.43784663143175451</v>
      </c>
      <c r="C137">
        <v>0.40561439940867727</v>
      </c>
      <c r="D137">
        <v>0.39657448084368602</v>
      </c>
      <c r="E137">
        <v>0.40310761881730939</v>
      </c>
      <c r="F137">
        <v>-6.1802061145323781E-3</v>
      </c>
      <c r="G137">
        <v>9.3821235702860328E-2</v>
      </c>
      <c r="H137">
        <v>8.885417943426166E-2</v>
      </c>
      <c r="I137">
        <v>-5.2941705908987911E-2</v>
      </c>
    </row>
    <row r="138" spans="1:9" x14ac:dyDescent="0.25">
      <c r="A138" t="str">
        <f>'Bilan et annexes'!B137</f>
        <v>CAPSUGEL BELGIUM</v>
      </c>
      <c r="B138">
        <v>0.59810151274876655</v>
      </c>
      <c r="C138">
        <v>0.31859756648576848</v>
      </c>
      <c r="D138">
        <v>0.26326405864584207</v>
      </c>
      <c r="E138">
        <v>0.29744491422712765</v>
      </c>
      <c r="F138">
        <v>-6.6393012639616944E-2</v>
      </c>
      <c r="G138">
        <v>0.62489033248069892</v>
      </c>
      <c r="H138">
        <v>0.63207502861793385</v>
      </c>
      <c r="I138">
        <v>1.1497531268747627E-2</v>
      </c>
    </row>
    <row r="139" spans="1:9" x14ac:dyDescent="0.25">
      <c r="A139" t="str">
        <f>'Bilan et annexes'!B138</f>
        <v>CERCLINDUS</v>
      </c>
      <c r="B139">
        <v>0.22929117982324443</v>
      </c>
      <c r="C139">
        <v>0.2523183115053515</v>
      </c>
      <c r="D139">
        <v>0.25154266087474925</v>
      </c>
      <c r="E139">
        <v>0.26647352964604515</v>
      </c>
      <c r="F139">
        <v>5.6100637548826597E-2</v>
      </c>
      <c r="G139">
        <v>0.20900629954074046</v>
      </c>
      <c r="H139">
        <v>0</v>
      </c>
      <c r="I139">
        <v>-1</v>
      </c>
    </row>
    <row r="140" spans="1:9" x14ac:dyDescent="0.25">
      <c r="A140" t="str">
        <f>'Bilan et annexes'!B139</f>
        <v>CIMENTERIES CBR CEMENTBEDRIJVEN</v>
      </c>
      <c r="B140">
        <v>0.23998995796400377</v>
      </c>
      <c r="C140">
        <v>0.24512616014430688</v>
      </c>
      <c r="D140">
        <v>0.23780402830172401</v>
      </c>
      <c r="E140">
        <v>0.23648871734683072</v>
      </c>
      <c r="F140">
        <v>-3.5236723784973674E-2</v>
      </c>
      <c r="G140">
        <v>0.61689766931084788</v>
      </c>
      <c r="H140">
        <v>0.66370513868144843</v>
      </c>
      <c r="I140">
        <v>7.587558147673075E-2</v>
      </c>
    </row>
    <row r="141" spans="1:9" x14ac:dyDescent="0.25">
      <c r="A141" t="str">
        <f>'Bilan et annexes'!B140</f>
        <v>CITROSUCO EUROPE</v>
      </c>
      <c r="B141">
        <v>0.89248636257747815</v>
      </c>
      <c r="C141">
        <v>0.88299082597220679</v>
      </c>
      <c r="D141">
        <v>0.98694195653528527</v>
      </c>
      <c r="E141">
        <v>0.93624258691595363</v>
      </c>
      <c r="F141">
        <v>6.0308396619086733E-2</v>
      </c>
      <c r="G141">
        <v>6.8904578715455397E-2</v>
      </c>
      <c r="H141">
        <v>0</v>
      </c>
      <c r="I141">
        <v>-1</v>
      </c>
    </row>
    <row r="142" spans="1:9" x14ac:dyDescent="0.25">
      <c r="A142" t="str">
        <f>'Bilan et annexes'!B141</f>
        <v>CNH INDUSTRIAL BELGIUM</v>
      </c>
      <c r="B142">
        <v>0.12904743657978915</v>
      </c>
      <c r="C142">
        <v>0.52298427812098913</v>
      </c>
      <c r="D142">
        <v>0.26936263159734775</v>
      </c>
      <c r="E142">
        <v>0.26842398537262885</v>
      </c>
      <c r="F142">
        <v>-0.48674559331488998</v>
      </c>
      <c r="G142">
        <v>0.16946932261052716</v>
      </c>
      <c r="H142">
        <v>0.53890860828083254</v>
      </c>
      <c r="I142">
        <v>2.1799773550717929</v>
      </c>
    </row>
    <row r="143" spans="1:9" x14ac:dyDescent="0.25">
      <c r="A143" t="str">
        <f>'Bilan et annexes'!B142</f>
        <v>COCA - COLA ENTERPRISES BELGIUM</v>
      </c>
      <c r="B143">
        <v>0.43673815318448067</v>
      </c>
      <c r="C143">
        <v>0.18368568654383061</v>
      </c>
      <c r="D143">
        <v>0.20548846083166256</v>
      </c>
      <c r="E143">
        <v>0.18085675824721201</v>
      </c>
      <c r="F143">
        <v>-1.5400918546495279E-2</v>
      </c>
      <c r="G143">
        <v>0.70590439757526202</v>
      </c>
      <c r="H143">
        <v>0.72885775262967079</v>
      </c>
      <c r="I143">
        <v>3.251623751495545E-2</v>
      </c>
    </row>
    <row r="144" spans="1:9" x14ac:dyDescent="0.25">
      <c r="A144" t="str">
        <f>'Bilan et annexes'!B143</f>
        <v>COFELY AXIMA REFRIGERATION</v>
      </c>
      <c r="B144">
        <v>0.10775180734730565</v>
      </c>
      <c r="C144">
        <v>8.1524767480829138E-2</v>
      </c>
      <c r="D144">
        <v>8.5697989121235676E-2</v>
      </c>
      <c r="E144">
        <v>0.14188751883371367</v>
      </c>
      <c r="F144">
        <v>0.74042224489728314</v>
      </c>
      <c r="G144">
        <v>6.4133945656285829E-2</v>
      </c>
      <c r="H144">
        <v>3.4758702863564236E-2</v>
      </c>
      <c r="I144">
        <v>-0.45802955817115704</v>
      </c>
    </row>
    <row r="145" spans="1:9" x14ac:dyDescent="0.25">
      <c r="A145" t="str">
        <f>'Bilan et annexes'!B144</f>
        <v>COFELY FABRICOM</v>
      </c>
      <c r="B145">
        <v>0.16815630389422981</v>
      </c>
      <c r="C145">
        <v>0.17323895260250796</v>
      </c>
      <c r="D145">
        <v>0.17405853495012999</v>
      </c>
      <c r="E145">
        <v>0.1778222167670937</v>
      </c>
      <c r="F145">
        <v>2.645631421647943E-2</v>
      </c>
      <c r="G145">
        <v>0.30284818239595407</v>
      </c>
      <c r="H145">
        <v>0.30467481146117426</v>
      </c>
      <c r="I145">
        <v>6.0315008357289378E-3</v>
      </c>
    </row>
    <row r="146" spans="1:9" x14ac:dyDescent="0.25">
      <c r="A146" t="str">
        <f>'Bilan et annexes'!B145</f>
        <v>COMBORI</v>
      </c>
      <c r="B146">
        <v>0.49153829722760928</v>
      </c>
      <c r="C146">
        <v>0.37291520512936371</v>
      </c>
      <c r="D146">
        <v>0.52636590452130982</v>
      </c>
      <c r="E146">
        <v>1.3458104990929896</v>
      </c>
      <c r="F146">
        <v>2.6088914599932442</v>
      </c>
      <c r="G146">
        <v>0.3975117190715689</v>
      </c>
      <c r="H146">
        <v>0</v>
      </c>
      <c r="I146">
        <v>-1</v>
      </c>
    </row>
    <row r="147" spans="1:9" x14ac:dyDescent="0.25">
      <c r="A147" t="str">
        <f>'Bilan et annexes'!B146</f>
        <v>CONSOLIDATED PRECISION PRODUCTS BELGIUM</v>
      </c>
      <c r="B147">
        <v>0.55863943129961036</v>
      </c>
      <c r="C147">
        <v>0.52410332943136717</v>
      </c>
      <c r="D147">
        <v>0.67870279199054195</v>
      </c>
      <c r="E147">
        <v>0.59547646367156915</v>
      </c>
      <c r="F147">
        <v>0.1361814173507335</v>
      </c>
      <c r="G147">
        <v>8.7144616332358787E-2</v>
      </c>
      <c r="H147">
        <v>2.8874643679678333E-2</v>
      </c>
      <c r="I147">
        <v>-0.66865831883918092</v>
      </c>
    </row>
    <row r="148" spans="1:9" x14ac:dyDescent="0.25">
      <c r="A148" t="str">
        <f>'Bilan et annexes'!B147</f>
        <v>CONTINENTAL FOODS BELGIUM</v>
      </c>
      <c r="B148">
        <v>0.20498857669134818</v>
      </c>
      <c r="C148">
        <v>0.22475025746147381</v>
      </c>
      <c r="D148">
        <v>0.26459974281599596</v>
      </c>
      <c r="E148">
        <v>0.26312655358118925</v>
      </c>
      <c r="F148">
        <v>0.17075084386185327</v>
      </c>
      <c r="G148">
        <v>0.42122871961620234</v>
      </c>
      <c r="H148">
        <v>0.35992093132421016</v>
      </c>
      <c r="I148">
        <v>-0.14554512889779231</v>
      </c>
    </row>
    <row r="149" spans="1:9" x14ac:dyDescent="0.25">
      <c r="A149" t="str">
        <f>'Bilan et annexes'!B148</f>
        <v>CRC INDUSTRIES EUROPE</v>
      </c>
      <c r="B149">
        <v>0.25760068056379332</v>
      </c>
      <c r="C149">
        <v>0.28804334353546501</v>
      </c>
      <c r="D149">
        <v>0.38813919959316745</v>
      </c>
      <c r="E149">
        <v>0.47433597889683549</v>
      </c>
      <c r="F149">
        <v>0.64675209319125748</v>
      </c>
      <c r="G149">
        <v>0.2950650906998587</v>
      </c>
      <c r="H149">
        <v>0.22510579196145938</v>
      </c>
      <c r="I149">
        <v>-0.23709785041823933</v>
      </c>
    </row>
    <row r="150" spans="1:9" x14ac:dyDescent="0.25">
      <c r="A150" t="str">
        <f>'Bilan et annexes'!B149</f>
        <v>CYTEC BELGIUM</v>
      </c>
      <c r="B150">
        <v>0.76711656008716533</v>
      </c>
      <c r="C150">
        <v>0.60631373231361885</v>
      </c>
      <c r="D150">
        <v>0.61972982397948628</v>
      </c>
      <c r="E150">
        <v>0.75194498005254107</v>
      </c>
      <c r="F150">
        <v>0.24019124089967622</v>
      </c>
      <c r="G150">
        <v>0.19080329543801022</v>
      </c>
      <c r="H150">
        <v>0.18286176616245628</v>
      </c>
      <c r="I150">
        <v>-4.1621551961790168E-2</v>
      </c>
    </row>
    <row r="151" spans="1:9" x14ac:dyDescent="0.25">
      <c r="A151" t="str">
        <f>'Bilan et annexes'!B150</f>
        <v>DU PONT DE NEMOURS (BELGIUM)</v>
      </c>
      <c r="B151">
        <v>1.3238848483934407E-2</v>
      </c>
      <c r="C151">
        <v>0.22153729274472614</v>
      </c>
      <c r="D151">
        <v>0.28978449056701433</v>
      </c>
      <c r="E151">
        <v>0.16591080876795161</v>
      </c>
      <c r="F151">
        <v>-0.2510930926689261</v>
      </c>
      <c r="G151">
        <v>0.58812609550592676</v>
      </c>
      <c r="H151">
        <v>0.41697497712535309</v>
      </c>
      <c r="I151">
        <v>-0.29101092382806693</v>
      </c>
    </row>
    <row r="152" spans="1:9" x14ac:dyDescent="0.25">
      <c r="A152" t="str">
        <f>'Bilan et annexes'!B151</f>
        <v>EATON FILTRATION</v>
      </c>
      <c r="B152">
        <v>0.39593794390430082</v>
      </c>
      <c r="C152">
        <v>0.30762118196887356</v>
      </c>
      <c r="D152">
        <v>0.30063500974534457</v>
      </c>
      <c r="E152">
        <v>0.37735780085583109</v>
      </c>
      <c r="F152">
        <v>0.22669641420860864</v>
      </c>
      <c r="G152">
        <v>0.29478191044377666</v>
      </c>
      <c r="H152">
        <v>6.8596869551051737E-2</v>
      </c>
      <c r="I152">
        <v>-0.76729620400456999</v>
      </c>
    </row>
    <row r="153" spans="1:9" x14ac:dyDescent="0.25">
      <c r="A153" t="str">
        <f>'Bilan et annexes'!B152</f>
        <v>ECOVER CO-ORDINATION CENTER</v>
      </c>
      <c r="B153">
        <v>0.34523523150996077</v>
      </c>
      <c r="C153">
        <v>0.37574839427249274</v>
      </c>
      <c r="D153">
        <v>0.37909152798787527</v>
      </c>
      <c r="E153">
        <v>4.5563378384299538E-2</v>
      </c>
      <c r="F153">
        <v>-0.87873965909417306</v>
      </c>
      <c r="G153">
        <v>0.36662659406440945</v>
      </c>
      <c r="H153">
        <v>0.79217622253889863</v>
      </c>
      <c r="I153">
        <v>1.1607167493139574</v>
      </c>
    </row>
    <row r="154" spans="1:9" x14ac:dyDescent="0.25">
      <c r="A154" t="str">
        <f>'Bilan et annexes'!B153</f>
        <v>ESPRIT BELGIE RETAIL</v>
      </c>
      <c r="B154">
        <v>0.46453443652051729</v>
      </c>
      <c r="C154">
        <v>0.50461496192849364</v>
      </c>
      <c r="D154">
        <v>0.53320626664944981</v>
      </c>
      <c r="E154">
        <v>0.58922351658428684</v>
      </c>
      <c r="F154">
        <v>0.16766953229536352</v>
      </c>
      <c r="G154">
        <v>0.17702737055581638</v>
      </c>
      <c r="H154">
        <v>0.17592868442253889</v>
      </c>
      <c r="I154">
        <v>-6.2063065718477367E-3</v>
      </c>
    </row>
    <row r="155" spans="1:9" x14ac:dyDescent="0.25">
      <c r="A155" t="str">
        <f>'Bilan et annexes'!B154</f>
        <v>ETABLISSEMENTS A. PASQUASY</v>
      </c>
      <c r="B155">
        <v>0.51730030346637945</v>
      </c>
      <c r="C155">
        <v>0.50524449059834464</v>
      </c>
      <c r="D155">
        <v>0.49701994615057687</v>
      </c>
      <c r="E155">
        <v>0.49247241951419657</v>
      </c>
      <c r="F155">
        <v>-2.527899130383891E-2</v>
      </c>
      <c r="G155">
        <v>0.32773284627999472</v>
      </c>
      <c r="H155">
        <v>0.31553815444380195</v>
      </c>
      <c r="I155">
        <v>-3.7209245196541479E-2</v>
      </c>
    </row>
    <row r="156" spans="1:9" x14ac:dyDescent="0.25">
      <c r="A156" t="str">
        <f>'Bilan et annexes'!B155</f>
        <v>FABORY CENTRES BELGIUM</v>
      </c>
      <c r="B156">
        <v>0.39575887755539729</v>
      </c>
      <c r="C156">
        <v>0.31977955488140247</v>
      </c>
      <c r="D156">
        <v>0.38721444049459058</v>
      </c>
      <c r="E156">
        <v>0.73443001824382115</v>
      </c>
      <c r="F156">
        <v>1.2966759664050482</v>
      </c>
      <c r="G156">
        <v>0.55035346456116352</v>
      </c>
      <c r="H156">
        <v>0</v>
      </c>
      <c r="I156">
        <v>-1</v>
      </c>
    </row>
    <row r="157" spans="1:9" x14ac:dyDescent="0.25">
      <c r="A157" t="str">
        <f>'Bilan et annexes'!B156</f>
        <v>FLANDERS LOGISTICS</v>
      </c>
      <c r="B157">
        <v>0.11646316827026341</v>
      </c>
      <c r="C157">
        <v>0.55344159662783643</v>
      </c>
      <c r="D157">
        <v>0.30442466613338792</v>
      </c>
      <c r="E157">
        <v>0.30388531566202831</v>
      </c>
      <c r="F157">
        <v>-0.45091710215924202</v>
      </c>
      <c r="G157">
        <v>0.33210459798151698</v>
      </c>
      <c r="H157">
        <v>0.26759904039697713</v>
      </c>
      <c r="I157">
        <v>-0.19423265434021439</v>
      </c>
    </row>
    <row r="158" spans="1:9" x14ac:dyDescent="0.25">
      <c r="A158" t="str">
        <f>'Bilan et annexes'!B157</f>
        <v>FONDERIES J. MARICHAL, KETIN &amp; CIE</v>
      </c>
      <c r="B158">
        <v>0.34046781815811522</v>
      </c>
      <c r="C158">
        <v>0.35766114682979838</v>
      </c>
      <c r="D158">
        <v>0.38407832779756423</v>
      </c>
      <c r="E158">
        <v>0.37403928232788369</v>
      </c>
      <c r="F158">
        <v>4.5792325063139273E-2</v>
      </c>
      <c r="G158">
        <v>2.5114305605685512E-2</v>
      </c>
      <c r="H158">
        <v>2.7864837412332717E-2</v>
      </c>
      <c r="I158">
        <v>0.10952051989144085</v>
      </c>
    </row>
    <row r="159" spans="1:9" x14ac:dyDescent="0.25">
      <c r="A159" t="str">
        <f>'Bilan et annexes'!B158</f>
        <v>GALLIKER TRANSPORTS SA LIEGE (BELGIQUE)</v>
      </c>
      <c r="B159">
        <v>0.20184673981755136</v>
      </c>
      <c r="C159">
        <v>0.19453726674435962</v>
      </c>
      <c r="D159">
        <v>0.19943929983431882</v>
      </c>
      <c r="E159">
        <v>0.21189014093284697</v>
      </c>
      <c r="F159">
        <v>8.9200771034223872E-2</v>
      </c>
      <c r="G159">
        <v>4.7190993034403501E-3</v>
      </c>
      <c r="H159">
        <v>3.2417479361237208E-3</v>
      </c>
      <c r="I159">
        <v>-0.31305791048719839</v>
      </c>
    </row>
    <row r="160" spans="1:9" x14ac:dyDescent="0.25">
      <c r="A160" t="str">
        <f>'Bilan et annexes'!B159</f>
        <v>GLAVERPANE</v>
      </c>
      <c r="B160">
        <v>0.3369473761696779</v>
      </c>
      <c r="C160">
        <v>0.32942739955618366</v>
      </c>
      <c r="D160">
        <v>0.41533289271685636</v>
      </c>
      <c r="E160">
        <v>0.45700711747383949</v>
      </c>
      <c r="F160">
        <v>0.38727719093656376</v>
      </c>
      <c r="G160">
        <v>0.25314626935222601</v>
      </c>
      <c r="H160">
        <v>0.129011416478267</v>
      </c>
      <c r="I160">
        <v>-0.49036809111035567</v>
      </c>
    </row>
    <row r="161" spans="1:9" x14ac:dyDescent="0.25">
      <c r="A161" t="str">
        <f>'Bilan et annexes'!B160</f>
        <v>GREIF BELGIUM</v>
      </c>
      <c r="B161">
        <v>0.59894490861313066</v>
      </c>
      <c r="C161">
        <v>0.75947071431653723</v>
      </c>
      <c r="D161">
        <v>0.79804799159266626</v>
      </c>
      <c r="E161">
        <v>0.20835265751864143</v>
      </c>
      <c r="F161">
        <v>-0.72566070871324895</v>
      </c>
      <c r="G161">
        <v>0.1883852094567843</v>
      </c>
      <c r="H161">
        <v>0.76794816914310915</v>
      </c>
      <c r="I161">
        <v>3.0764780385759374</v>
      </c>
    </row>
    <row r="162" spans="1:9" x14ac:dyDescent="0.25">
      <c r="A162" t="str">
        <f>'Bilan et annexes'!B161</f>
        <v>HARSCO BELGIUM</v>
      </c>
      <c r="B162">
        <v>0.89702817744518692</v>
      </c>
      <c r="C162">
        <v>1.0744779294408398</v>
      </c>
      <c r="D162">
        <v>1.1206283260432799</v>
      </c>
      <c r="E162">
        <v>1.1125848375631482</v>
      </c>
      <c r="F162">
        <v>3.5465510345232813E-2</v>
      </c>
      <c r="G162">
        <v>1.357777026910083E-2</v>
      </c>
      <c r="H162">
        <v>1.9794455160020267E-2</v>
      </c>
      <c r="I162">
        <v>0.45785756922599113</v>
      </c>
    </row>
    <row r="163" spans="1:9" x14ac:dyDescent="0.25">
      <c r="A163" t="str">
        <f>'Bilan et annexes'!B162</f>
        <v>HELIO CHARLEROI</v>
      </c>
      <c r="B163">
        <v>0.72057514756129837</v>
      </c>
      <c r="C163">
        <v>1.79902706233336</v>
      </c>
      <c r="D163">
        <v>2.5619394437138023</v>
      </c>
      <c r="E163">
        <v>0.30734796620725874</v>
      </c>
      <c r="F163">
        <v>-0.82915878663402398</v>
      </c>
      <c r="G163">
        <v>7.8348719770493097E-2</v>
      </c>
      <c r="H163">
        <v>0</v>
      </c>
      <c r="I163">
        <v>-1</v>
      </c>
    </row>
    <row r="164" spans="1:9" x14ac:dyDescent="0.25">
      <c r="A164" t="str">
        <f>'Bilan et annexes'!B163</f>
        <v>HILTI BELGIUM</v>
      </c>
      <c r="B164">
        <v>0.19007306963957796</v>
      </c>
      <c r="C164">
        <v>0.22270965076726568</v>
      </c>
      <c r="D164">
        <v>0.30154074862112945</v>
      </c>
      <c r="E164">
        <v>0.34318954412247604</v>
      </c>
      <c r="F164">
        <v>0.54097293467140017</v>
      </c>
      <c r="G164">
        <v>0.16576808818892105</v>
      </c>
      <c r="H164">
        <v>0.11908497991116439</v>
      </c>
      <c r="I164">
        <v>-0.28161697940651453</v>
      </c>
    </row>
    <row r="165" spans="1:9" x14ac:dyDescent="0.25">
      <c r="A165" t="str">
        <f>'Bilan et annexes'!B164</f>
        <v>INAPA BELGIUM</v>
      </c>
      <c r="B165">
        <v>0.43922780925921795</v>
      </c>
      <c r="C165">
        <v>0.43183699068675452</v>
      </c>
      <c r="D165">
        <v>0.24045302103504698</v>
      </c>
      <c r="E165">
        <v>0.25761359120762367</v>
      </c>
      <c r="F165">
        <v>-0.40344714148285837</v>
      </c>
      <c r="G165">
        <v>0.58627653973834859</v>
      </c>
      <c r="H165">
        <v>0</v>
      </c>
      <c r="I165">
        <v>-1</v>
      </c>
    </row>
    <row r="166" spans="1:9" x14ac:dyDescent="0.25">
      <c r="A166" t="str">
        <f>'Bilan et annexes'!B165</f>
        <v>INDUMET</v>
      </c>
      <c r="B166">
        <v>0.32197286078470222</v>
      </c>
      <c r="C166">
        <v>0.27422830240990292</v>
      </c>
      <c r="D166">
        <v>0.30794429074026669</v>
      </c>
      <c r="E166">
        <v>0.33368994841590394</v>
      </c>
      <c r="F166">
        <v>0.21683263719847809</v>
      </c>
      <c r="G166">
        <v>6.1053804082584331E-2</v>
      </c>
      <c r="H166">
        <v>5.9153155789058574E-2</v>
      </c>
      <c r="I166">
        <v>-3.1130710396928718E-2</v>
      </c>
    </row>
    <row r="167" spans="1:9" x14ac:dyDescent="0.25">
      <c r="A167" t="str">
        <f>'Bilan et annexes'!B166</f>
        <v>INEOS CHLORVINYLS BELGIUM</v>
      </c>
      <c r="B167">
        <v>0.44515023667926829</v>
      </c>
      <c r="C167">
        <v>0.45614686692206047</v>
      </c>
      <c r="D167">
        <v>0.46817185578838583</v>
      </c>
      <c r="E167">
        <v>0.49756724150990689</v>
      </c>
      <c r="F167">
        <v>9.0804908663164652E-2</v>
      </c>
      <c r="G167">
        <v>0.34804743497181911</v>
      </c>
      <c r="H167">
        <v>0.24079978508587074</v>
      </c>
      <c r="I167">
        <v>-0.30814090008918482</v>
      </c>
    </row>
    <row r="168" spans="1:9" x14ac:dyDescent="0.25">
      <c r="A168" t="str">
        <f>'Bilan et annexes'!B167</f>
        <v>INTIMUS INTERNATIONAL BELGIUM</v>
      </c>
      <c r="B168">
        <v>0.54686005309423946</v>
      </c>
      <c r="C168">
        <v>0.16641143019219026</v>
      </c>
      <c r="D168">
        <v>0.19797373898512258</v>
      </c>
      <c r="E168">
        <v>0.24973267826224069</v>
      </c>
      <c r="F168">
        <v>0.5006942610481856</v>
      </c>
      <c r="G168">
        <v>0.72915158907851041</v>
      </c>
      <c r="H168">
        <v>0.59547823449609316</v>
      </c>
      <c r="I168">
        <v>-0.18332724852365939</v>
      </c>
    </row>
    <row r="169" spans="1:9" x14ac:dyDescent="0.25">
      <c r="A169" t="str">
        <f>'Bilan et annexes'!B168</f>
        <v>ISOWILL</v>
      </c>
      <c r="B169">
        <v>0.39678551580127047</v>
      </c>
      <c r="C169">
        <v>0.34418347408553179</v>
      </c>
      <c r="D169">
        <v>0.1602225105149786</v>
      </c>
      <c r="E169">
        <v>7.3854839354518032E-2</v>
      </c>
      <c r="F169">
        <v>-0.78542014676694027</v>
      </c>
      <c r="G169">
        <v>3.1580031062118555E-2</v>
      </c>
      <c r="H169">
        <v>0.33930140569340939</v>
      </c>
      <c r="I169">
        <v>9.7441758060971093</v>
      </c>
    </row>
    <row r="170" spans="1:9" x14ac:dyDescent="0.25">
      <c r="A170" t="str">
        <f>'Bilan et annexes'!B169</f>
        <v>JACKON INSULATION</v>
      </c>
      <c r="B170">
        <v>0.24860131742318373</v>
      </c>
      <c r="C170">
        <v>0.32329360743977831</v>
      </c>
      <c r="D170">
        <v>0.30051138759225832</v>
      </c>
      <c r="E170">
        <v>0.34937081045367985</v>
      </c>
      <c r="F170">
        <v>8.0661053648451997E-2</v>
      </c>
      <c r="G170">
        <v>0.41555513549882755</v>
      </c>
      <c r="H170">
        <v>0.62785239920557079</v>
      </c>
      <c r="I170">
        <v>0.51087628468820168</v>
      </c>
    </row>
    <row r="171" spans="1:9" x14ac:dyDescent="0.25">
      <c r="A171" t="str">
        <f>'Bilan et annexes'!B170</f>
        <v>JANS BUILDING DISTRIBUTION</v>
      </c>
      <c r="B171">
        <v>0.3788305245538523</v>
      </c>
      <c r="C171">
        <v>0.51944027785435065</v>
      </c>
      <c r="D171">
        <v>0.54773992132923421</v>
      </c>
      <c r="E171">
        <v>0.52699838576379221</v>
      </c>
      <c r="F171">
        <v>1.4550484880883317E-2</v>
      </c>
      <c r="G171">
        <v>6.284098566169799E-2</v>
      </c>
      <c r="H171">
        <v>6.7614290094052884E-2</v>
      </c>
      <c r="I171">
        <v>7.5958458991267158E-2</v>
      </c>
    </row>
    <row r="172" spans="1:9" x14ac:dyDescent="0.25">
      <c r="A172" t="str">
        <f>'Bilan et annexes'!B171</f>
        <v>KATOEN NATIE</v>
      </c>
      <c r="B172">
        <v>3.6992360300128722E-3</v>
      </c>
      <c r="C172">
        <v>8.9346452722999806E-2</v>
      </c>
      <c r="D172">
        <v>0.11108781259878463</v>
      </c>
      <c r="E172">
        <v>0.13861345044957213</v>
      </c>
      <c r="F172">
        <v>0.5514152630022644</v>
      </c>
      <c r="G172">
        <v>0.40470473222560982</v>
      </c>
      <c r="H172">
        <v>0.2336913415072758</v>
      </c>
      <c r="I172">
        <v>-0.42256335817442225</v>
      </c>
    </row>
    <row r="173" spans="1:9" x14ac:dyDescent="0.25">
      <c r="A173" t="str">
        <f>'Bilan et annexes'!B172</f>
        <v>KATOEN NATIE BULK TERMINALS</v>
      </c>
      <c r="B173">
        <v>3.3079375349210987E-3</v>
      </c>
      <c r="C173">
        <v>8.9867912332335834E-2</v>
      </c>
      <c r="D173">
        <v>9.8685057035755419E-2</v>
      </c>
      <c r="E173">
        <v>0.10909670211968789</v>
      </c>
      <c r="F173">
        <v>0.21396724691058885</v>
      </c>
      <c r="G173">
        <v>3.4294246615249074E-2</v>
      </c>
      <c r="H173">
        <v>0.5017777684359267</v>
      </c>
      <c r="I173">
        <v>13.631543712431613</v>
      </c>
    </row>
    <row r="174" spans="1:9" x14ac:dyDescent="0.25">
      <c r="A174" t="str">
        <f>'Bilan et annexes'!B173</f>
        <v>KLASMANN-DEILMANN BRUGGE</v>
      </c>
      <c r="B174">
        <v>0.84570174789462671</v>
      </c>
      <c r="C174">
        <v>0.46665816329649307</v>
      </c>
      <c r="D174">
        <v>0.36619630622609123</v>
      </c>
      <c r="E174">
        <v>0.60169926859107492</v>
      </c>
      <c r="F174">
        <v>0.28937906998271656</v>
      </c>
      <c r="G174">
        <v>0.10187743818178928</v>
      </c>
      <c r="H174">
        <v>3.6099349742413092E-2</v>
      </c>
      <c r="I174">
        <v>-0.64565903514379996</v>
      </c>
    </row>
    <row r="175" spans="1:9" x14ac:dyDescent="0.25">
      <c r="A175" t="str">
        <f>'Bilan et annexes'!B174</f>
        <v>LES NUTONS</v>
      </c>
      <c r="B175">
        <v>0.14778197281125283</v>
      </c>
      <c r="C175">
        <v>0.1609997999253818</v>
      </c>
      <c r="D175">
        <v>0.17962336669001827</v>
      </c>
      <c r="E175">
        <v>0.47217645997668417</v>
      </c>
      <c r="F175">
        <v>1.9327766878935422</v>
      </c>
      <c r="G175">
        <v>7.1614944219288894E-3</v>
      </c>
      <c r="H175">
        <v>9.6749471666325651E-3</v>
      </c>
      <c r="I175">
        <v>0.35096763281799748</v>
      </c>
    </row>
    <row r="176" spans="1:9" x14ac:dyDescent="0.25">
      <c r="A176" t="str">
        <f>'Bilan et annexes'!B175</f>
        <v>LHOIST</v>
      </c>
      <c r="B176">
        <v>0.50428368443269844</v>
      </c>
      <c r="C176">
        <v>0.20228310813875008</v>
      </c>
      <c r="D176">
        <v>0.3075560404705896</v>
      </c>
      <c r="E176">
        <v>0.22962255241812687</v>
      </c>
      <c r="F176">
        <v>0.13515436128568931</v>
      </c>
      <c r="G176">
        <v>0.5091587724758081</v>
      </c>
      <c r="H176">
        <v>0.13744597045417004</v>
      </c>
      <c r="I176">
        <v>-0.73005282853945019</v>
      </c>
    </row>
    <row r="177" spans="1:9" x14ac:dyDescent="0.25">
      <c r="A177" t="str">
        <f>'Bilan et annexes'!B176</f>
        <v>LUBRIZOL ADVANCED MATERIALS EUROPE</v>
      </c>
      <c r="B177">
        <v>0.6795841654320216</v>
      </c>
      <c r="C177">
        <v>0.30923129560441848</v>
      </c>
      <c r="D177">
        <v>0.28929416910686967</v>
      </c>
      <c r="E177">
        <v>0.29851587535556934</v>
      </c>
      <c r="F177">
        <v>-3.4651797541723428E-2</v>
      </c>
      <c r="G177">
        <v>0.54608689313914582</v>
      </c>
      <c r="H177">
        <v>0.58609539413391998</v>
      </c>
      <c r="I177">
        <v>7.3263983255096685E-2</v>
      </c>
    </row>
    <row r="178" spans="1:9" x14ac:dyDescent="0.25">
      <c r="A178" t="str">
        <f>'Bilan et annexes'!B177</f>
        <v>MAGOTTEAUX INTERNATIONAL</v>
      </c>
      <c r="B178">
        <v>0.38405391144624457</v>
      </c>
      <c r="C178">
        <v>0.27201797804309541</v>
      </c>
      <c r="D178">
        <v>0.28389849761141156</v>
      </c>
      <c r="E178">
        <v>8.1718413529080283E-2</v>
      </c>
      <c r="F178">
        <v>-0.69958451232905738</v>
      </c>
      <c r="G178">
        <v>0.20335252511578203</v>
      </c>
      <c r="H178">
        <v>0.34448014517689807</v>
      </c>
      <c r="I178">
        <v>0.69400475839069498</v>
      </c>
    </row>
    <row r="179" spans="1:9" x14ac:dyDescent="0.25">
      <c r="A179" t="str">
        <f>'Bilan et annexes'!B178</f>
        <v>MAKRO CASH &amp; CARRY BELGIUM</v>
      </c>
      <c r="B179">
        <v>0.1948529415053826</v>
      </c>
      <c r="C179">
        <v>0.20388870568184361</v>
      </c>
      <c r="D179">
        <v>0.29445436050000406</v>
      </c>
      <c r="E179">
        <v>0.28527709076748414</v>
      </c>
      <c r="F179">
        <v>0.39918044902713906</v>
      </c>
      <c r="G179">
        <v>3.5541606685462634E-2</v>
      </c>
      <c r="H179">
        <v>0</v>
      </c>
      <c r="I179">
        <v>-1</v>
      </c>
    </row>
    <row r="180" spans="1:9" x14ac:dyDescent="0.25">
      <c r="A180" t="str">
        <f>'Bilan et annexes'!B179</f>
        <v>MARINE HARVEST PIETERS</v>
      </c>
      <c r="B180">
        <v>0.358579260600352</v>
      </c>
      <c r="C180">
        <v>0.30101470001360964</v>
      </c>
      <c r="D180">
        <v>0.33723857188327733</v>
      </c>
      <c r="E180">
        <v>0.34577683525594716</v>
      </c>
      <c r="F180">
        <v>0.14870415046279703</v>
      </c>
      <c r="G180">
        <v>0.34213427686485559</v>
      </c>
      <c r="H180">
        <v>0.3143461106517742</v>
      </c>
      <c r="I180">
        <v>-8.1220059175941106E-2</v>
      </c>
    </row>
    <row r="181" spans="1:9" x14ac:dyDescent="0.25">
      <c r="A181" t="str">
        <f>'Bilan et annexes'!B180</f>
        <v>MD VERRE</v>
      </c>
      <c r="B181">
        <v>0.42781588721255553</v>
      </c>
      <c r="C181">
        <v>0.39412176023415685</v>
      </c>
      <c r="D181">
        <v>0.35135863801739825</v>
      </c>
      <c r="E181">
        <v>0.277407052174378</v>
      </c>
      <c r="F181">
        <v>-0.29613870594314801</v>
      </c>
      <c r="G181">
        <v>0.49719482369818491</v>
      </c>
      <c r="H181">
        <v>0.35116700380553889</v>
      </c>
      <c r="I181">
        <v>-0.29370341952974582</v>
      </c>
    </row>
    <row r="182" spans="1:9" x14ac:dyDescent="0.25">
      <c r="A182" t="str">
        <f>'Bilan et annexes'!B181</f>
        <v>MEIKO EUROPE</v>
      </c>
      <c r="B182">
        <v>0.53828284329550657</v>
      </c>
      <c r="C182">
        <v>0.56836224482388131</v>
      </c>
      <c r="D182">
        <v>0.5732432680021855</v>
      </c>
      <c r="E182">
        <v>0.61152266960055846</v>
      </c>
      <c r="F182">
        <v>7.5938233353363013E-2</v>
      </c>
      <c r="G182">
        <v>1.4700757905740918E-2</v>
      </c>
      <c r="H182">
        <v>0</v>
      </c>
      <c r="I182">
        <v>-1</v>
      </c>
    </row>
    <row r="183" spans="1:9" x14ac:dyDescent="0.25">
      <c r="A183" t="str">
        <f>'Bilan et annexes'!B182</f>
        <v>MESSER BELGIUM</v>
      </c>
      <c r="B183">
        <v>0.26726984661601633</v>
      </c>
      <c r="C183">
        <v>0.12059505101145844</v>
      </c>
      <c r="D183">
        <v>0.26049641723085182</v>
      </c>
      <c r="E183">
        <v>0.25904755892850839</v>
      </c>
      <c r="F183">
        <v>1.1480778585507192</v>
      </c>
      <c r="G183">
        <v>0.45279337747822263</v>
      </c>
      <c r="H183">
        <v>0.48105890324117739</v>
      </c>
      <c r="I183">
        <v>6.2424777324209466E-2</v>
      </c>
    </row>
    <row r="184" spans="1:9" x14ac:dyDescent="0.25">
      <c r="A184" t="str">
        <f>'Bilan et annexes'!B183</f>
        <v>METSO MINERALS BELUX</v>
      </c>
      <c r="B184">
        <v>0.13113395904993136</v>
      </c>
      <c r="C184">
        <v>0.12776595703683319</v>
      </c>
      <c r="D184">
        <v>0.23788042739112902</v>
      </c>
      <c r="E184">
        <v>0.29053322666779929</v>
      </c>
      <c r="F184">
        <v>1.273948658984666</v>
      </c>
      <c r="G184">
        <v>0.28336530071745825</v>
      </c>
      <c r="H184">
        <v>0.53116354089862694</v>
      </c>
      <c r="I184">
        <v>0.87448335965541091</v>
      </c>
    </row>
    <row r="185" spans="1:9" x14ac:dyDescent="0.25">
      <c r="A185" t="str">
        <f>'Bilan et annexes'!B184</f>
        <v>MINERA</v>
      </c>
      <c r="B185">
        <v>0.19343735334987197</v>
      </c>
      <c r="C185">
        <v>0.23806766162618428</v>
      </c>
      <c r="D185">
        <v>0.21546726150427345</v>
      </c>
      <c r="E185">
        <v>0.25129143867907855</v>
      </c>
      <c r="F185">
        <v>5.5546297059271929E-2</v>
      </c>
      <c r="G185">
        <v>8.0602158509981162E-2</v>
      </c>
      <c r="H185">
        <v>9.5960680188770409E-2</v>
      </c>
      <c r="I185">
        <v>0.1905472751934722</v>
      </c>
    </row>
    <row r="186" spans="1:9" x14ac:dyDescent="0.25">
      <c r="A186" t="str">
        <f>'Bilan et annexes'!B185</f>
        <v>MISHAL</v>
      </c>
      <c r="B186">
        <v>0.18129599099973837</v>
      </c>
      <c r="C186">
        <v>0.15154500368831567</v>
      </c>
      <c r="D186">
        <v>9.9666595838615021E-2</v>
      </c>
      <c r="E186">
        <v>0.12041138809439046</v>
      </c>
      <c r="F186">
        <v>-0.20544138596583536</v>
      </c>
      <c r="G186">
        <v>0.1003664167347301</v>
      </c>
      <c r="H186">
        <v>0.20440642592045133</v>
      </c>
      <c r="I186">
        <v>1.0366018093552198</v>
      </c>
    </row>
    <row r="187" spans="1:9" x14ac:dyDescent="0.25">
      <c r="A187" t="str">
        <f>'Bilan et annexes'!B186</f>
        <v>MISHAL MANUFACTURING</v>
      </c>
      <c r="B187">
        <v>0.20031567774262857</v>
      </c>
      <c r="C187">
        <v>0.27275203779310281</v>
      </c>
      <c r="D187">
        <v>0.38700166809557535</v>
      </c>
      <c r="E187">
        <v>0.13594608877392489</v>
      </c>
      <c r="F187">
        <v>-0.50157626731629645</v>
      </c>
      <c r="G187">
        <v>0.62986294596679282</v>
      </c>
      <c r="H187">
        <v>0</v>
      </c>
      <c r="I187">
        <v>-1</v>
      </c>
    </row>
    <row r="188" spans="1:9" x14ac:dyDescent="0.25">
      <c r="A188" t="str">
        <f>'Bilan et annexes'!B187</f>
        <v>MUNTERS BELGIUM</v>
      </c>
      <c r="B188">
        <v>0.34147484108407833</v>
      </c>
      <c r="C188">
        <v>0.3603536064645117</v>
      </c>
      <c r="D188">
        <v>0.34076804147286971</v>
      </c>
      <c r="E188">
        <v>0.19410636748367013</v>
      </c>
      <c r="F188">
        <v>-0.46134473472298632</v>
      </c>
      <c r="G188">
        <v>0.10776685063561357</v>
      </c>
      <c r="H188">
        <v>0.12914535534344523</v>
      </c>
      <c r="I188">
        <v>0.19837737283534138</v>
      </c>
    </row>
    <row r="189" spans="1:9" x14ac:dyDescent="0.25">
      <c r="A189" t="str">
        <f>'Bilan et annexes'!B188</f>
        <v>NICOLS INTERNATIONAL</v>
      </c>
      <c r="B189">
        <v>9.3631944702864234E-2</v>
      </c>
      <c r="C189">
        <v>7.9923411112954562E-2</v>
      </c>
      <c r="D189">
        <v>0.40251628652225097</v>
      </c>
      <c r="E189">
        <v>0.42484301421075427</v>
      </c>
      <c r="F189">
        <v>4.3156266517495103</v>
      </c>
      <c r="G189">
        <v>0.11529044996961917</v>
      </c>
      <c r="H189">
        <v>4.7771857849343208E-2</v>
      </c>
      <c r="I189">
        <v>-0.58563907190984299</v>
      </c>
    </row>
    <row r="190" spans="1:9" x14ac:dyDescent="0.25">
      <c r="A190" t="str">
        <f>'Bilan et annexes'!B189</f>
        <v>NIPRO EUROPE</v>
      </c>
      <c r="B190">
        <v>0.22686955768893174</v>
      </c>
      <c r="C190">
        <v>0.19419654291644847</v>
      </c>
      <c r="D190">
        <v>0.16785047679535012</v>
      </c>
      <c r="E190">
        <v>0.14741514752743395</v>
      </c>
      <c r="F190">
        <v>-0.24089715855107599</v>
      </c>
      <c r="G190">
        <v>0.10044965755009756</v>
      </c>
      <c r="H190">
        <v>0.10882683638185768</v>
      </c>
      <c r="I190">
        <v>8.3396788362191707E-2</v>
      </c>
    </row>
    <row r="191" spans="1:9" x14ac:dyDescent="0.25">
      <c r="A191" t="str">
        <f>'Bilan et annexes'!B190</f>
        <v>NLMK LA LOUVIERE</v>
      </c>
      <c r="B191">
        <v>0.14267848939036293</v>
      </c>
      <c r="C191">
        <v>0.2079301605898555</v>
      </c>
      <c r="D191">
        <v>0.34900022200292014</v>
      </c>
      <c r="E191">
        <v>0.30570500665606454</v>
      </c>
      <c r="F191">
        <v>0.47022926250257163</v>
      </c>
      <c r="G191">
        <v>0.35432880953279478</v>
      </c>
      <c r="H191">
        <v>5.4401048428559522E-2</v>
      </c>
      <c r="I191">
        <v>-0.84646732931400415</v>
      </c>
    </row>
    <row r="192" spans="1:9" x14ac:dyDescent="0.25">
      <c r="A192" t="str">
        <f>'Bilan et annexes'!B191</f>
        <v>NOF METAL COATINGS EUROPE</v>
      </c>
      <c r="B192">
        <v>0.44761192579038289</v>
      </c>
      <c r="C192">
        <v>0.45688102721698043</v>
      </c>
      <c r="D192">
        <v>0.55718406920111507</v>
      </c>
      <c r="E192">
        <v>0.57849332207445792</v>
      </c>
      <c r="F192">
        <v>0.26617935001210236</v>
      </c>
      <c r="G192">
        <v>1.8329008666453313E-2</v>
      </c>
      <c r="H192">
        <v>0</v>
      </c>
      <c r="I192">
        <v>-1</v>
      </c>
    </row>
    <row r="193" spans="1:9" x14ac:dyDescent="0.25">
      <c r="A193" t="str">
        <f>'Bilan et annexes'!B192</f>
        <v>OLEON</v>
      </c>
      <c r="B193">
        <v>0.19141832833813413</v>
      </c>
      <c r="C193">
        <v>0.23216246436871002</v>
      </c>
      <c r="D193">
        <v>0.25995864514512113</v>
      </c>
      <c r="E193">
        <v>0.28385744858688938</v>
      </c>
      <c r="F193">
        <v>0.22266727896237226</v>
      </c>
      <c r="G193">
        <v>0.11037640123546413</v>
      </c>
      <c r="H193">
        <v>0.10563085591057454</v>
      </c>
      <c r="I193">
        <v>-4.299420230929616E-2</v>
      </c>
    </row>
    <row r="194" spans="1:9" x14ac:dyDescent="0.25">
      <c r="A194" t="str">
        <f>'Bilan et annexes'!B193</f>
        <v>ONTEX</v>
      </c>
      <c r="B194">
        <v>0.18604245533410296</v>
      </c>
      <c r="C194">
        <v>0.17600413631980294</v>
      </c>
      <c r="D194">
        <v>0.15309566908162381</v>
      </c>
      <c r="E194">
        <v>0.15090454745220636</v>
      </c>
      <c r="F194">
        <v>-0.14260794883814629</v>
      </c>
      <c r="G194">
        <v>0.52485126125182868</v>
      </c>
      <c r="H194">
        <v>0.52112697097840044</v>
      </c>
      <c r="I194">
        <v>-7.095896587054772E-3</v>
      </c>
    </row>
    <row r="195" spans="1:9" x14ac:dyDescent="0.25">
      <c r="A195" t="str">
        <f>'Bilan et annexes'!B194</f>
        <v>PARFUMERIE ICI PARIS XL</v>
      </c>
      <c r="B195">
        <v>0.36182518838264977</v>
      </c>
      <c r="C195">
        <v>0.38341315929755948</v>
      </c>
      <c r="D195">
        <v>0.41699585020960006</v>
      </c>
      <c r="E195">
        <v>0.46222510353453322</v>
      </c>
      <c r="F195">
        <v>0.20555357145634465</v>
      </c>
      <c r="G195">
        <v>0.14492186972159568</v>
      </c>
      <c r="H195">
        <v>0.12028818926439028</v>
      </c>
      <c r="I195">
        <v>-0.1699790411518172</v>
      </c>
    </row>
    <row r="196" spans="1:9" x14ac:dyDescent="0.25">
      <c r="A196" t="str">
        <f>'Bilan et annexes'!B195</f>
        <v>PIPELIFE BELGIUM</v>
      </c>
      <c r="B196">
        <v>0.28814892116816754</v>
      </c>
      <c r="C196">
        <v>0.29601616379909412</v>
      </c>
      <c r="D196">
        <v>0.2972590164504349</v>
      </c>
      <c r="E196">
        <v>1.0649146132101044</v>
      </c>
      <c r="F196">
        <v>2.5974880545133368</v>
      </c>
      <c r="G196">
        <v>0.49629572985847431</v>
      </c>
      <c r="H196">
        <v>0.20202398316789508</v>
      </c>
      <c r="I196">
        <v>-0.59293628573934121</v>
      </c>
    </row>
    <row r="197" spans="1:9" x14ac:dyDescent="0.25">
      <c r="A197" t="str">
        <f>'Bilan et annexes'!B196</f>
        <v>POLYTRA</v>
      </c>
      <c r="B197">
        <v>6.0332850061721226E-2</v>
      </c>
      <c r="C197">
        <v>7.0240189002503298E-2</v>
      </c>
      <c r="D197">
        <v>6.1685259555881077E-2</v>
      </c>
      <c r="E197">
        <v>5.9146717452707699E-2</v>
      </c>
      <c r="F197">
        <v>-0.15793624287372343</v>
      </c>
      <c r="G197">
        <v>0.23041101379754872</v>
      </c>
      <c r="H197">
        <v>0.22090463113225287</v>
      </c>
      <c r="I197">
        <v>-4.1258369157859194E-2</v>
      </c>
    </row>
    <row r="198" spans="1:9" x14ac:dyDescent="0.25">
      <c r="A198" t="str">
        <f>'Bilan et annexes'!B197</f>
        <v>PRIMO-STADION</v>
      </c>
      <c r="B198">
        <v>0.51224298762742471</v>
      </c>
      <c r="C198">
        <v>0.56331088049911726</v>
      </c>
      <c r="D198">
        <v>0.59858394094172285</v>
      </c>
      <c r="E198">
        <v>0.55562963834133661</v>
      </c>
      <c r="F198">
        <v>-1.363588459533171E-2</v>
      </c>
      <c r="G198">
        <v>0.16250761379983514</v>
      </c>
      <c r="H198">
        <v>0.16029167873219785</v>
      </c>
      <c r="I198">
        <v>-1.363588459533171E-2</v>
      </c>
    </row>
    <row r="199" spans="1:9" x14ac:dyDescent="0.25">
      <c r="A199" t="str">
        <f>'Bilan et annexes'!B198</f>
        <v>PRODUO</v>
      </c>
      <c r="B199">
        <v>0.44055774711052514</v>
      </c>
      <c r="C199">
        <v>0.42410556140187811</v>
      </c>
      <c r="D199">
        <v>0.96415505263631895</v>
      </c>
      <c r="E199">
        <v>0.82386403316011703</v>
      </c>
      <c r="F199">
        <v>0.94259191140252907</v>
      </c>
      <c r="G199">
        <v>0.28100097563892651</v>
      </c>
      <c r="H199">
        <v>4.1419804808553264E-2</v>
      </c>
      <c r="I199">
        <v>-0.85259907117982459</v>
      </c>
    </row>
    <row r="200" spans="1:9" x14ac:dyDescent="0.25">
      <c r="A200" t="str">
        <f>'Bilan et annexes'!B199</f>
        <v>PROFIALIS</v>
      </c>
      <c r="B200">
        <v>0.26673921870402445</v>
      </c>
      <c r="C200">
        <v>0.20471419520978376</v>
      </c>
      <c r="D200">
        <v>0.30562261222745135</v>
      </c>
      <c r="E200">
        <v>0.73505118832347938</v>
      </c>
      <c r="F200">
        <v>2.5906214885109717</v>
      </c>
      <c r="G200">
        <v>0.3920893447289075</v>
      </c>
      <c r="H200">
        <v>0</v>
      </c>
      <c r="I200">
        <v>-1</v>
      </c>
    </row>
    <row r="201" spans="1:9" x14ac:dyDescent="0.25">
      <c r="A201" t="str">
        <f>'Bilan et annexes'!B200</f>
        <v>PVS CHEMICALS BELGIUM</v>
      </c>
      <c r="B201">
        <v>9.5070122587147698E-2</v>
      </c>
      <c r="C201">
        <v>0.12836223946723183</v>
      </c>
      <c r="D201">
        <v>0.19925439418123711</v>
      </c>
      <c r="E201">
        <v>0.36717283734128736</v>
      </c>
      <c r="F201">
        <v>1.8604427506503487</v>
      </c>
      <c r="G201">
        <v>0.28466031794797797</v>
      </c>
      <c r="H201">
        <v>0.11423825645003476</v>
      </c>
      <c r="I201">
        <v>-0.59868569924483839</v>
      </c>
    </row>
    <row r="202" spans="1:9" x14ac:dyDescent="0.25">
      <c r="A202" t="str">
        <f>'Bilan et annexes'!B201</f>
        <v>RECYBOIS</v>
      </c>
      <c r="B202">
        <v>0.21071846281167181</v>
      </c>
      <c r="C202">
        <v>0.19584157837646871</v>
      </c>
      <c r="D202">
        <v>0.27933301089805673</v>
      </c>
      <c r="E202">
        <v>0.34614028694285848</v>
      </c>
      <c r="F202">
        <v>0.76745045568142167</v>
      </c>
      <c r="G202">
        <v>0.17102173608281152</v>
      </c>
      <c r="H202">
        <v>0.16102686741740671</v>
      </c>
      <c r="I202">
        <v>-5.8442095691071255E-2</v>
      </c>
    </row>
    <row r="203" spans="1:9" x14ac:dyDescent="0.25">
      <c r="A203" t="str">
        <f>'Bilan et annexes'!B202</f>
        <v>REFRESCO</v>
      </c>
      <c r="B203">
        <v>0.20496573635704748</v>
      </c>
      <c r="C203">
        <v>0.21613477917107213</v>
      </c>
      <c r="D203">
        <v>0.27891572237420237</v>
      </c>
      <c r="E203">
        <v>0.29802219440993932</v>
      </c>
      <c r="F203">
        <v>0.37887199622811635</v>
      </c>
      <c r="G203">
        <v>0.54866292849840892</v>
      </c>
      <c r="H203">
        <v>0.5241423892386079</v>
      </c>
      <c r="I203">
        <v>-4.4691445304878348E-2</v>
      </c>
    </row>
    <row r="204" spans="1:9" x14ac:dyDescent="0.25">
      <c r="A204" t="str">
        <f>'Bilan et annexes'!B203</f>
        <v>RIDGE TOOL EUROPE</v>
      </c>
      <c r="B204">
        <v>0.33099858176410257</v>
      </c>
      <c r="C204">
        <v>0.31715386380841787</v>
      </c>
      <c r="D204">
        <v>0.26686508870177789</v>
      </c>
      <c r="E204">
        <v>0.36440532555822813</v>
      </c>
      <c r="F204">
        <v>0.1489859249463639</v>
      </c>
      <c r="G204">
        <v>0.11509726746755182</v>
      </c>
      <c r="H204">
        <v>6.3287152950973619E-2</v>
      </c>
      <c r="I204">
        <v>-0.45014200299050966</v>
      </c>
    </row>
    <row r="205" spans="1:9" x14ac:dyDescent="0.25">
      <c r="A205" t="str">
        <f>'Bilan et annexes'!B204</f>
        <v>RKW HYPLAST</v>
      </c>
      <c r="B205">
        <v>8.5754961326845347E-2</v>
      </c>
      <c r="C205">
        <v>7.7181834732496457E-2</v>
      </c>
      <c r="D205">
        <v>8.2781868969578593E-2</v>
      </c>
      <c r="E205">
        <v>0.10743653278916497</v>
      </c>
      <c r="F205">
        <v>0.39199247026878653</v>
      </c>
      <c r="G205">
        <v>0.1190623106200306</v>
      </c>
      <c r="H205">
        <v>0.10886943525929574</v>
      </c>
      <c r="I205">
        <v>-8.5609588018696253E-2</v>
      </c>
    </row>
    <row r="206" spans="1:9" x14ac:dyDescent="0.25">
      <c r="A206" t="str">
        <f>'Bilan et annexes'!B205</f>
        <v>ROGERS</v>
      </c>
      <c r="B206">
        <v>0.14722362148731705</v>
      </c>
      <c r="C206">
        <v>0.19407644481754505</v>
      </c>
      <c r="D206">
        <v>0.22829047398568897</v>
      </c>
      <c r="E206">
        <v>0.21749538521484127</v>
      </c>
      <c r="F206">
        <v>0.12066863868674436</v>
      </c>
      <c r="G206">
        <v>0.72004760267923673</v>
      </c>
      <c r="H206">
        <v>0.6413694402287019</v>
      </c>
      <c r="I206">
        <v>-0.10926800139015808</v>
      </c>
    </row>
    <row r="207" spans="1:9" x14ac:dyDescent="0.25">
      <c r="A207" t="str">
        <f>'Bilan et annexes'!B206</f>
        <v>ROSY BLUE</v>
      </c>
      <c r="B207">
        <v>9.5493209938601123E-2</v>
      </c>
      <c r="C207">
        <v>7.4792491417020227E-2</v>
      </c>
      <c r="D207">
        <v>7.0756671307177943E-2</v>
      </c>
      <c r="E207">
        <v>9.98361992643787E-2</v>
      </c>
      <c r="F207">
        <v>0.33484254064652508</v>
      </c>
      <c r="G207">
        <v>0.36811407106668526</v>
      </c>
      <c r="H207">
        <v>0.42655664333658705</v>
      </c>
      <c r="I207">
        <v>0.15876212528511224</v>
      </c>
    </row>
    <row r="208" spans="1:9" x14ac:dyDescent="0.25">
      <c r="A208" t="str">
        <f>'Bilan et annexes'!B207</f>
        <v>ROTRA FORWARDING</v>
      </c>
      <c r="B208">
        <v>0.24822232525032131</v>
      </c>
      <c r="C208">
        <v>0.31670450139319756</v>
      </c>
      <c r="D208">
        <v>0.37477559862828391</v>
      </c>
      <c r="E208">
        <v>0.39471721856337921</v>
      </c>
      <c r="F208">
        <v>0.24632651833807273</v>
      </c>
      <c r="G208">
        <v>0.22980926505917168</v>
      </c>
      <c r="H208">
        <v>0.67545714274899282</v>
      </c>
      <c r="I208">
        <v>1.939207618870697</v>
      </c>
    </row>
    <row r="209" spans="1:9" x14ac:dyDescent="0.25">
      <c r="A209" t="str">
        <f>'Bilan et annexes'!B208</f>
        <v>RUTGERS BELGIUM</v>
      </c>
      <c r="B209">
        <v>0.2695155908074755</v>
      </c>
      <c r="C209">
        <v>0.36748694101633977</v>
      </c>
      <c r="D209">
        <v>0.21691719776278506</v>
      </c>
      <c r="E209">
        <v>0.23189970351224984</v>
      </c>
      <c r="F209">
        <v>-0.36895797474898911</v>
      </c>
      <c r="G209">
        <v>0.21126679914665308</v>
      </c>
      <c r="H209">
        <v>0.1751720221800766</v>
      </c>
      <c r="I209">
        <v>-0.17084926317040905</v>
      </c>
    </row>
    <row r="210" spans="1:9" x14ac:dyDescent="0.25">
      <c r="A210" t="str">
        <f>'Bilan et annexes'!B209</f>
        <v>SADEPAN CHIMICA</v>
      </c>
      <c r="B210">
        <v>0.36035165889470727</v>
      </c>
      <c r="C210">
        <v>0.37442767007620548</v>
      </c>
      <c r="D210">
        <v>0.38920496805573856</v>
      </c>
      <c r="E210">
        <v>0.39517865663797852</v>
      </c>
      <c r="F210">
        <v>5.5420547732355607E-2</v>
      </c>
      <c r="G210">
        <v>0.10819838893211324</v>
      </c>
      <c r="H210">
        <v>0.19014511994057906</v>
      </c>
      <c r="I210">
        <v>0.75737477995057334</v>
      </c>
    </row>
    <row r="211" spans="1:9" x14ac:dyDescent="0.25">
      <c r="A211" t="str">
        <f>'Bilan et annexes'!B210</f>
        <v>SAINT ROCH - COUVIN</v>
      </c>
      <c r="B211">
        <v>0.33688681460657477</v>
      </c>
      <c r="C211">
        <v>0.3792595706152645</v>
      </c>
      <c r="D211">
        <v>0.37347095525490032</v>
      </c>
      <c r="E211">
        <v>0.54337382130953094</v>
      </c>
      <c r="F211">
        <v>0.43272276670046184</v>
      </c>
      <c r="G211">
        <v>7.8689885739266635E-2</v>
      </c>
      <c r="H211">
        <v>0.1127407908077053</v>
      </c>
      <c r="I211">
        <v>0.43272276670046167</v>
      </c>
    </row>
    <row r="212" spans="1:9" x14ac:dyDescent="0.25">
      <c r="A212" t="str">
        <f>'Bilan et annexes'!B211</f>
        <v>SAINT-GOBAIN INNOVATIVE MATERIALS BELGIUM</v>
      </c>
      <c r="B212">
        <v>0.20750025834055039</v>
      </c>
      <c r="C212">
        <v>0.58494768553837773</v>
      </c>
      <c r="D212">
        <v>0.85519795730464754</v>
      </c>
      <c r="E212">
        <v>0.92882763362874876</v>
      </c>
      <c r="F212">
        <v>0.58788154324239905</v>
      </c>
      <c r="G212">
        <v>0.29502767162628885</v>
      </c>
      <c r="H212">
        <v>4.6103961386710086E-2</v>
      </c>
      <c r="I212">
        <v>-0.84373004358347137</v>
      </c>
    </row>
    <row r="213" spans="1:9" x14ac:dyDescent="0.25">
      <c r="A213" t="str">
        <f>'Bilan et annexes'!B212</f>
        <v>SAINT-GOBAIN SEKURIT BENELUX</v>
      </c>
      <c r="B213">
        <v>0.61973200540247619</v>
      </c>
      <c r="C213">
        <v>0.68554088847662031</v>
      </c>
      <c r="D213">
        <v>0.75915589735772837</v>
      </c>
      <c r="E213">
        <v>0.59323492452173499</v>
      </c>
      <c r="F213">
        <v>-0.13464691239643445</v>
      </c>
      <c r="G213">
        <v>0.60166709114279038</v>
      </c>
      <c r="H213">
        <v>1.1131911425380998</v>
      </c>
      <c r="I213">
        <v>0.85017787897246355</v>
      </c>
    </row>
    <row r="214" spans="1:9" x14ac:dyDescent="0.25">
      <c r="A214" t="str">
        <f>'Bilan et annexes'!B213</f>
        <v>SANOMA REGIONAL BELGIUM</v>
      </c>
      <c r="B214">
        <v>0.19669717441253698</v>
      </c>
      <c r="C214">
        <v>0.19415253197518426</v>
      </c>
      <c r="D214">
        <v>0.19362248533272922</v>
      </c>
      <c r="E214">
        <v>0.21919045343306223</v>
      </c>
      <c r="F214">
        <v>0.12896005631839103</v>
      </c>
      <c r="G214">
        <v>0.72753949603551016</v>
      </c>
      <c r="H214">
        <v>0.68579825840734843</v>
      </c>
      <c r="I214">
        <v>-5.7373156860372566E-2</v>
      </c>
    </row>
    <row r="215" spans="1:9" x14ac:dyDescent="0.25">
      <c r="A215" t="str">
        <f>'Bilan et annexes'!B214</f>
        <v>SAPPI LANAKEN</v>
      </c>
      <c r="B215">
        <v>0.29743431858684444</v>
      </c>
      <c r="C215">
        <v>0.31256668929896958</v>
      </c>
      <c r="D215">
        <v>0.31227168904580377</v>
      </c>
      <c r="E215">
        <v>0.34685819069492724</v>
      </c>
      <c r="F215">
        <v>0.10970939185127909</v>
      </c>
      <c r="G215">
        <v>0.22966403647192543</v>
      </c>
      <c r="H215">
        <v>0.33418699485162745</v>
      </c>
      <c r="I215">
        <v>0.4551124328622479</v>
      </c>
    </row>
    <row r="216" spans="1:9" x14ac:dyDescent="0.25">
      <c r="A216" t="str">
        <f>'Bilan et annexes'!B215</f>
        <v>SCANSOURCE EUROPE</v>
      </c>
      <c r="B216">
        <v>0.18526178509252339</v>
      </c>
      <c r="C216">
        <v>0.14746268513321767</v>
      </c>
      <c r="D216">
        <v>0.13194255724425588</v>
      </c>
      <c r="E216">
        <v>0.12822822636017736</v>
      </c>
      <c r="F216">
        <v>-0.13043610833251756</v>
      </c>
      <c r="G216">
        <v>0.32083521494420575</v>
      </c>
      <c r="H216">
        <v>0.55790032063212736</v>
      </c>
      <c r="I216">
        <v>0.73889989204940598</v>
      </c>
    </row>
    <row r="217" spans="1:9" x14ac:dyDescent="0.25">
      <c r="A217" t="str">
        <f>'Bilan et annexes'!B216</f>
        <v>SCAPA BELGIUM</v>
      </c>
      <c r="B217">
        <v>0.258073554870275</v>
      </c>
      <c r="C217">
        <v>0.25314495716138641</v>
      </c>
      <c r="D217">
        <v>0.27136484015752121</v>
      </c>
      <c r="E217">
        <v>0.26688456844243891</v>
      </c>
      <c r="F217">
        <v>5.4275666539520061E-2</v>
      </c>
      <c r="G217">
        <v>0.32776092930524514</v>
      </c>
      <c r="H217">
        <v>0.34996716141468726</v>
      </c>
      <c r="I217">
        <v>6.7751309335474075E-2</v>
      </c>
    </row>
    <row r="218" spans="1:9" x14ac:dyDescent="0.25">
      <c r="A218" t="str">
        <f>'Bilan et annexes'!B217</f>
        <v>SENSIENT FLAVORS BELGIUM</v>
      </c>
      <c r="B218">
        <v>0.33189146912839057</v>
      </c>
      <c r="C218">
        <v>0.31312123901376815</v>
      </c>
      <c r="D218">
        <v>0.43059834308670392</v>
      </c>
      <c r="E218">
        <v>0.57741285831958256</v>
      </c>
      <c r="F218">
        <v>0.84405522965560742</v>
      </c>
      <c r="G218">
        <v>0.29934472652481936</v>
      </c>
      <c r="H218">
        <v>0.2693815502220806</v>
      </c>
      <c r="I218">
        <v>-0.10009588827767255</v>
      </c>
    </row>
    <row r="219" spans="1:9" x14ac:dyDescent="0.25">
      <c r="A219" t="str">
        <f>'Bilan et annexes'!B218</f>
        <v>SOLID</v>
      </c>
      <c r="B219">
        <v>0.28506430828017909</v>
      </c>
      <c r="C219">
        <v>0.29189067225064041</v>
      </c>
      <c r="D219">
        <v>0.42310610929905568</v>
      </c>
      <c r="E219">
        <v>0.38958414074646502</v>
      </c>
      <c r="F219">
        <v>0.33469198499065866</v>
      </c>
      <c r="G219">
        <v>7.3376790737647704E-2</v>
      </c>
      <c r="H219">
        <v>0</v>
      </c>
      <c r="I219">
        <v>-1</v>
      </c>
    </row>
    <row r="220" spans="1:9" x14ac:dyDescent="0.25">
      <c r="A220" t="str">
        <f>'Bilan et annexes'!B219</f>
        <v>SOMEF</v>
      </c>
      <c r="B220">
        <v>0.21527283463443619</v>
      </c>
      <c r="C220">
        <v>0.25279544400500448</v>
      </c>
      <c r="D220">
        <v>0.28824015613829218</v>
      </c>
      <c r="E220">
        <v>0.2980054460153051</v>
      </c>
      <c r="F220">
        <v>0.17884025635131945</v>
      </c>
      <c r="G220">
        <v>2.9101984199739087E-2</v>
      </c>
      <c r="H220">
        <v>3.4306590514352475E-2</v>
      </c>
      <c r="I220">
        <v>0.1788402563513195</v>
      </c>
    </row>
    <row r="221" spans="1:9" x14ac:dyDescent="0.25">
      <c r="A221" t="str">
        <f>'Bilan et annexes'!B220</f>
        <v>STOPLER BELGIUM</v>
      </c>
      <c r="B221">
        <v>0.24178795695151772</v>
      </c>
      <c r="C221">
        <v>0.23912627341594531</v>
      </c>
      <c r="D221">
        <v>0.12867019014274228</v>
      </c>
      <c r="E221">
        <v>0.1216903103447057</v>
      </c>
      <c r="F221">
        <v>-0.4911043918079509</v>
      </c>
      <c r="G221">
        <v>0.27507916755057077</v>
      </c>
      <c r="H221">
        <v>0.16454166964562481</v>
      </c>
      <c r="I221">
        <v>-0.40183885566188748</v>
      </c>
    </row>
    <row r="222" spans="1:9" x14ac:dyDescent="0.25">
      <c r="A222" t="str">
        <f>'Bilan et annexes'!B221</f>
        <v>STUDIOTECH</v>
      </c>
      <c r="B222">
        <v>9.5619668680322109E-2</v>
      </c>
      <c r="C222">
        <v>6.8641535640108206E-2</v>
      </c>
      <c r="D222">
        <v>2.776796899983941E-2</v>
      </c>
      <c r="E222">
        <v>6.078420428966546E-2</v>
      </c>
      <c r="F222">
        <v>-0.1144690496383883</v>
      </c>
      <c r="G222">
        <v>0.17088183091733281</v>
      </c>
      <c r="H222">
        <v>0.32666508777187114</v>
      </c>
      <c r="I222">
        <v>0.91164318651232923</v>
      </c>
    </row>
    <row r="223" spans="1:9" x14ac:dyDescent="0.25">
      <c r="A223" t="str">
        <f>'Bilan et annexes'!B222</f>
        <v>SUN CHEMICAL</v>
      </c>
      <c r="B223">
        <v>0.19496428177336317</v>
      </c>
      <c r="C223">
        <v>0.21821639245636495</v>
      </c>
      <c r="D223">
        <v>0.23679365727898508</v>
      </c>
      <c r="E223">
        <v>0.27958864938271233</v>
      </c>
      <c r="F223">
        <v>0.28124494331295258</v>
      </c>
      <c r="G223">
        <v>0.72597247557206146</v>
      </c>
      <c r="H223">
        <v>0.69538443518544524</v>
      </c>
      <c r="I223">
        <v>-4.2133884432068933E-2</v>
      </c>
    </row>
    <row r="224" spans="1:9" x14ac:dyDescent="0.25">
      <c r="A224" t="str">
        <f>'Bilan et annexes'!B223</f>
        <v>SUNNYLAND DISTRIBUTION</v>
      </c>
      <c r="B224">
        <v>0.20356782469390355</v>
      </c>
      <c r="C224">
        <v>0.22193723015900582</v>
      </c>
      <c r="D224">
        <v>0.23787791962438126</v>
      </c>
      <c r="E224">
        <v>0.26958777602755402</v>
      </c>
      <c r="F224">
        <v>0.21470280508776829</v>
      </c>
      <c r="G224">
        <v>3.6989538359834304E-2</v>
      </c>
      <c r="H224">
        <v>4.4931296004592336E-2</v>
      </c>
      <c r="I224">
        <v>0.21470280508776829</v>
      </c>
    </row>
    <row r="225" spans="1:9" x14ac:dyDescent="0.25">
      <c r="A225" t="str">
        <f>'Bilan et annexes'!B224</f>
        <v>SUTRANS</v>
      </c>
      <c r="B225">
        <v>0.29370063138606972</v>
      </c>
      <c r="C225">
        <v>0.38971012671949634</v>
      </c>
      <c r="D225">
        <v>0.3601407868776173</v>
      </c>
      <c r="E225">
        <v>0.4266655869015416</v>
      </c>
      <c r="F225">
        <v>9.4828072580841305E-2</v>
      </c>
      <c r="G225">
        <v>0.4719421601004512</v>
      </c>
      <c r="H225">
        <v>0.40120505082953795</v>
      </c>
      <c r="I225">
        <v>-0.1498851241767786</v>
      </c>
    </row>
    <row r="226" spans="1:9" x14ac:dyDescent="0.25">
      <c r="A226" t="str">
        <f>'Bilan et annexes'!B225</f>
        <v>TAURA NATURAL INGREDIENTS</v>
      </c>
      <c r="B226">
        <v>0.24253747665786668</v>
      </c>
      <c r="C226">
        <v>0.21641495277901501</v>
      </c>
      <c r="D226">
        <v>0.49914684942330317</v>
      </c>
      <c r="E226">
        <v>0.55675846509376226</v>
      </c>
      <c r="F226">
        <v>1.5726432390384679</v>
      </c>
      <c r="G226">
        <v>0.44279702449423614</v>
      </c>
      <c r="H226">
        <v>0.1846529471405475</v>
      </c>
      <c r="I226">
        <v>-0.58298512201734287</v>
      </c>
    </row>
    <row r="227" spans="1:9" x14ac:dyDescent="0.25">
      <c r="A227" t="str">
        <f>'Bilan et annexes'!B226</f>
        <v>TEKNIPLEX EUROPE</v>
      </c>
      <c r="B227">
        <v>0.14583079880498401</v>
      </c>
      <c r="C227">
        <v>0.25443726747219914</v>
      </c>
      <c r="D227">
        <v>0.43613309540999318</v>
      </c>
      <c r="E227">
        <v>0.56398692724337951</v>
      </c>
      <c r="F227">
        <v>1.2166050313561203</v>
      </c>
      <c r="G227">
        <v>0.35221077214462315</v>
      </c>
      <c r="H227">
        <v>0</v>
      </c>
      <c r="I227">
        <v>-1</v>
      </c>
    </row>
    <row r="228" spans="1:9" x14ac:dyDescent="0.25">
      <c r="A228" t="str">
        <f>'Bilan et annexes'!B227</f>
        <v>THOMAS COOK AIRLINES BELGIUM</v>
      </c>
      <c r="B228">
        <v>0.23056928340442287</v>
      </c>
      <c r="C228">
        <v>0.31079664518785166</v>
      </c>
      <c r="D228">
        <v>0.41420759087019271</v>
      </c>
      <c r="E228">
        <v>0.43767248912561407</v>
      </c>
      <c r="F228">
        <v>0.40822784255304989</v>
      </c>
      <c r="G228">
        <v>0.22111646201818103</v>
      </c>
      <c r="H228">
        <v>0</v>
      </c>
      <c r="I228">
        <v>-1</v>
      </c>
    </row>
    <row r="229" spans="1:9" x14ac:dyDescent="0.25">
      <c r="A229" t="str">
        <f>'Bilan et annexes'!B228</f>
        <v>TI GROUP AUTOMOTIVE SYSTEMS (BELGIUM)</v>
      </c>
      <c r="B229">
        <v>0.29632629603622823</v>
      </c>
      <c r="C229">
        <v>0.29462991787067683</v>
      </c>
      <c r="D229">
        <v>0.24559810509614621</v>
      </c>
      <c r="E229">
        <v>0.50304843226124107</v>
      </c>
      <c r="F229">
        <v>0.70739087156127256</v>
      </c>
      <c r="G229">
        <v>0.29307129633347295</v>
      </c>
      <c r="H229">
        <v>0.41239461771037683</v>
      </c>
      <c r="I229">
        <v>0.40714775847966739</v>
      </c>
    </row>
    <row r="230" spans="1:9" x14ac:dyDescent="0.25">
      <c r="A230" t="str">
        <f>'Bilan et annexes'!B229</f>
        <v>TOTAL PETROCHEMICALS ECAUSSINNES</v>
      </c>
      <c r="B230">
        <v>0.42905185162261822</v>
      </c>
      <c r="C230">
        <v>0.52968809508669079</v>
      </c>
      <c r="D230">
        <v>0.67513813322340555</v>
      </c>
      <c r="E230">
        <v>0.81834852027396743</v>
      </c>
      <c r="F230">
        <v>0.54496302232360605</v>
      </c>
      <c r="G230">
        <v>0.36637102930809429</v>
      </c>
      <c r="H230">
        <v>2.3632073564159424E-2</v>
      </c>
      <c r="I230">
        <v>-0.93549688246696394</v>
      </c>
    </row>
    <row r="231" spans="1:9" x14ac:dyDescent="0.25">
      <c r="A231" t="str">
        <f>'Bilan et annexes'!B230</f>
        <v>TOWER AUTOMOTIVE BELGIUM</v>
      </c>
      <c r="B231">
        <v>8.042476723221878E-2</v>
      </c>
      <c r="C231">
        <v>0.11865858667292141</v>
      </c>
      <c r="D231">
        <v>0.16146828740775337</v>
      </c>
      <c r="E231">
        <v>0.16799675542760123</v>
      </c>
      <c r="F231">
        <v>0.41579939672363453</v>
      </c>
      <c r="G231">
        <v>0.37137958019582784</v>
      </c>
      <c r="H231">
        <v>0.30570522084172347</v>
      </c>
      <c r="I231">
        <v>-0.17683890783514375</v>
      </c>
    </row>
    <row r="232" spans="1:9" x14ac:dyDescent="0.25">
      <c r="A232" t="str">
        <f>'Bilan et annexes'!B231</f>
        <v>TRANSPORT &amp; SUPPLY CHAIN SERVICES CENTER</v>
      </c>
      <c r="B232">
        <v>0.26834314617067329</v>
      </c>
      <c r="C232">
        <v>0.25878133436363365</v>
      </c>
      <c r="D232">
        <v>0.28873127921352915</v>
      </c>
      <c r="E232">
        <v>0.28276523567100742</v>
      </c>
      <c r="F232">
        <v>9.268018254234725E-2</v>
      </c>
      <c r="G232">
        <v>0.44935385774780418</v>
      </c>
      <c r="H232">
        <v>0.51009936457385885</v>
      </c>
      <c r="I232">
        <v>0.13518412222054974</v>
      </c>
    </row>
    <row r="233" spans="1:9" x14ac:dyDescent="0.25">
      <c r="A233" t="str">
        <f>'Bilan et annexes'!B232</f>
        <v>TWIN DISC INTERNATIONAL</v>
      </c>
      <c r="B233">
        <v>0.18770751933385035</v>
      </c>
      <c r="C233">
        <v>0.13615574377748771</v>
      </c>
      <c r="D233">
        <v>0.1175574367012779</v>
      </c>
      <c r="E233">
        <v>0.13221345684363139</v>
      </c>
      <c r="F233">
        <v>-2.895424625125614E-2</v>
      </c>
      <c r="G233">
        <v>0.55196373217072459</v>
      </c>
      <c r="H233">
        <v>0.67912739878457618</v>
      </c>
      <c r="I233">
        <v>0.23038409808874791</v>
      </c>
    </row>
    <row r="234" spans="1:9" x14ac:dyDescent="0.25">
      <c r="A234" t="str">
        <f>'Bilan et annexes'!B233</f>
        <v>UNILIN</v>
      </c>
      <c r="B234">
        <v>0.58257744087117014</v>
      </c>
      <c r="C234">
        <v>0.38184348439860083</v>
      </c>
      <c r="D234">
        <v>0.27461648484168605</v>
      </c>
      <c r="E234">
        <v>0.22080867079759159</v>
      </c>
      <c r="F234">
        <v>-0.42172989766903385</v>
      </c>
      <c r="G234">
        <v>0.71227776877512661</v>
      </c>
      <c r="H234">
        <v>0.75249813619511741</v>
      </c>
      <c r="I234">
        <v>5.6467250815866447E-2</v>
      </c>
    </row>
    <row r="235" spans="1:9" x14ac:dyDescent="0.25">
      <c r="A235" t="str">
        <f>'Bilan et annexes'!B234</f>
        <v>UNITED PARCEL SERVICE BELGIUM</v>
      </c>
      <c r="B235">
        <v>0.19476081846852086</v>
      </c>
      <c r="C235">
        <v>0.25946341554115948</v>
      </c>
      <c r="D235">
        <v>0.15930571732898952</v>
      </c>
      <c r="E235">
        <v>0.10824618065516055</v>
      </c>
      <c r="F235">
        <v>-0.5828075398244762</v>
      </c>
      <c r="G235">
        <v>0.46887159594822975</v>
      </c>
      <c r="H235">
        <v>0.32397919619257987</v>
      </c>
      <c r="I235">
        <v>-0.30902362396814526</v>
      </c>
    </row>
    <row r="236" spans="1:9" x14ac:dyDescent="0.25">
      <c r="A236" t="str">
        <f>'Bilan et annexes'!B235</f>
        <v>UNIVERSAL MUSIC</v>
      </c>
      <c r="B236">
        <v>0.89429649072941442</v>
      </c>
      <c r="C236">
        <v>0.89996083224749757</v>
      </c>
      <c r="D236">
        <v>0.21816289854562945</v>
      </c>
      <c r="E236">
        <v>0.4166662219001539</v>
      </c>
      <c r="F236">
        <v>-0.53701738234584984</v>
      </c>
      <c r="G236">
        <v>1.3274950010432329</v>
      </c>
      <c r="H236">
        <v>0.14631581532904142</v>
      </c>
      <c r="I236">
        <v>-0.88978051501959954</v>
      </c>
    </row>
    <row r="237" spans="1:9" x14ac:dyDescent="0.25">
      <c r="A237" t="str">
        <f>'Bilan et annexes'!B236</f>
        <v>UPS EUROPE</v>
      </c>
      <c r="B237">
        <v>0.83170279636883904</v>
      </c>
      <c r="C237">
        <v>0.83402319138367531</v>
      </c>
      <c r="D237">
        <v>0.79292200365773169</v>
      </c>
      <c r="E237">
        <v>6.0872460636981214E-2</v>
      </c>
      <c r="F237">
        <v>-0.92701346765191073</v>
      </c>
      <c r="G237">
        <v>0.13044181769235064</v>
      </c>
      <c r="H237">
        <v>6.0106437682733674E-2</v>
      </c>
      <c r="I237">
        <v>-0.53920883083294824</v>
      </c>
    </row>
    <row r="238" spans="1:9" x14ac:dyDescent="0.25">
      <c r="A238" t="str">
        <f>'Bilan et annexes'!B237</f>
        <v>VALERON STRENGTH FILMS</v>
      </c>
      <c r="B238">
        <v>0.45592646888337651</v>
      </c>
      <c r="C238">
        <v>0.57835802198072372</v>
      </c>
      <c r="D238">
        <v>0.61406140139085086</v>
      </c>
      <c r="E238">
        <v>0.8333683257102007</v>
      </c>
      <c r="F238">
        <v>0.44092118383027512</v>
      </c>
      <c r="G238">
        <v>0.34881560623154029</v>
      </c>
      <c r="H238">
        <v>0</v>
      </c>
      <c r="I238">
        <v>-1</v>
      </c>
    </row>
    <row r="239" spans="1:9" x14ac:dyDescent="0.25">
      <c r="A239" t="str">
        <f>'Bilan et annexes'!B238</f>
        <v>VALKENIERSNATIE</v>
      </c>
      <c r="B239">
        <v>9.4147351100696233E-2</v>
      </c>
      <c r="C239">
        <v>9.2565533842343506E-2</v>
      </c>
      <c r="D239">
        <v>0.10072573502156315</v>
      </c>
      <c r="E239">
        <v>0.11305948184162151</v>
      </c>
      <c r="F239">
        <v>0.22139933891790706</v>
      </c>
      <c r="G239">
        <v>0.32842897677934746</v>
      </c>
      <c r="H239">
        <v>0.38885608462360194</v>
      </c>
      <c r="I239">
        <v>0.18398835704698485</v>
      </c>
    </row>
    <row r="240" spans="1:9" x14ac:dyDescent="0.25">
      <c r="A240" t="str">
        <f>'Bilan et annexes'!B239</f>
        <v>VANGUARD LOGISTICS SERVICES BELGIUM</v>
      </c>
      <c r="B240">
        <v>0.21744180047899167</v>
      </c>
      <c r="C240">
        <v>0.20825409373532378</v>
      </c>
      <c r="D240">
        <v>0.62705606054827601</v>
      </c>
      <c r="E240">
        <v>0.69361087633074581</v>
      </c>
      <c r="F240">
        <v>2.3305989999518384</v>
      </c>
      <c r="G240">
        <v>0.66148060174291501</v>
      </c>
      <c r="H240">
        <v>0.41458537755872166</v>
      </c>
      <c r="I240">
        <v>-0.37324635602866763</v>
      </c>
    </row>
    <row r="241" spans="1:9" x14ac:dyDescent="0.25">
      <c r="A241" t="str">
        <f>'Bilan et annexes'!B240</f>
        <v>VINCI PARK BELGIUM</v>
      </c>
      <c r="B241">
        <v>0.28262276226359206</v>
      </c>
      <c r="C241">
        <v>0.20607036293729195</v>
      </c>
      <c r="D241">
        <v>0.19759848576933095</v>
      </c>
      <c r="E241">
        <v>0.19962329815074772</v>
      </c>
      <c r="F241">
        <v>-3.1285744804099215E-2</v>
      </c>
      <c r="G241">
        <v>0.59110737047682838</v>
      </c>
      <c r="H241">
        <v>0</v>
      </c>
      <c r="I241">
        <v>-1</v>
      </c>
    </row>
    <row r="242" spans="1:9" x14ac:dyDescent="0.25">
      <c r="A242" t="str">
        <f>'Bilan et annexes'!B241</f>
        <v>VOPAK CHEMICAL TERMINALS BELGIUM</v>
      </c>
      <c r="B242">
        <v>0.74713133830692102</v>
      </c>
      <c r="C242">
        <v>0.76522847040358799</v>
      </c>
      <c r="D242">
        <v>0.72818356684823782</v>
      </c>
      <c r="E242">
        <v>0.65772780427761912</v>
      </c>
      <c r="F242">
        <v>-0.14048179110386746</v>
      </c>
      <c r="G242">
        <v>0.34829129875407666</v>
      </c>
      <c r="H242">
        <v>0.26169885781241287</v>
      </c>
      <c r="I242">
        <v>-0.24862074146390156</v>
      </c>
    </row>
    <row r="243" spans="1:9" x14ac:dyDescent="0.25">
      <c r="A243" t="str">
        <f>'Bilan et annexes'!B242</f>
        <v>VOPAK TERMINAL EUROTANK</v>
      </c>
      <c r="B243">
        <v>0.33857545058102062</v>
      </c>
      <c r="C243">
        <v>0.36049064321663193</v>
      </c>
      <c r="D243">
        <v>0.24605967488706693</v>
      </c>
      <c r="E243">
        <v>0.17033900521046058</v>
      </c>
      <c r="F243">
        <v>-0.52748009299065868</v>
      </c>
      <c r="G243">
        <v>7.6629477202465282E-2</v>
      </c>
      <c r="H243">
        <v>0.38171274262667232</v>
      </c>
      <c r="I243">
        <v>3.9812781786066012</v>
      </c>
    </row>
    <row r="244" spans="1:9" x14ac:dyDescent="0.25">
      <c r="A244" t="str">
        <f>'Bilan et annexes'!B243</f>
        <v>VPK PAPER</v>
      </c>
      <c r="B244">
        <v>0.1752846156444566</v>
      </c>
      <c r="C244">
        <v>0.17288078523634179</v>
      </c>
      <c r="D244">
        <v>0.18229253425126529</v>
      </c>
      <c r="E244">
        <v>0.3149285030300033</v>
      </c>
      <c r="F244">
        <v>0.8216512760482374</v>
      </c>
      <c r="G244">
        <v>0.26889519113486976</v>
      </c>
      <c r="H244">
        <v>0</v>
      </c>
      <c r="I244">
        <v>-1</v>
      </c>
    </row>
    <row r="245" spans="1:9" x14ac:dyDescent="0.25">
      <c r="A245" t="str">
        <f>'Bilan et annexes'!B244</f>
        <v>VWR INTERNATIONAL</v>
      </c>
      <c r="B245">
        <v>0.8127092747910265</v>
      </c>
      <c r="C245">
        <v>0.8172344925268914</v>
      </c>
      <c r="D245">
        <v>0.8624173484200045</v>
      </c>
      <c r="E245">
        <v>0.78858734489585713</v>
      </c>
      <c r="F245">
        <v>-3.5053767178202674E-2</v>
      </c>
      <c r="G245">
        <v>3.0516536809520971E-2</v>
      </c>
      <c r="H245">
        <v>3.4273459096005869E-2</v>
      </c>
      <c r="I245">
        <v>0.12311103025664305</v>
      </c>
    </row>
    <row r="246" spans="1:9" x14ac:dyDescent="0.25">
      <c r="A246" t="str">
        <f>'Bilan et annexes'!B245</f>
        <v>WALLENIUS WILHELMSEN LOGISTICS ZEEBRUGGE</v>
      </c>
      <c r="B246">
        <v>0.35815688463676792</v>
      </c>
      <c r="C246">
        <v>0.25818534954119243</v>
      </c>
      <c r="D246">
        <v>0.27185596197283785</v>
      </c>
      <c r="E246">
        <v>0.33077596084594607</v>
      </c>
      <c r="F246">
        <v>0.2811569728249515</v>
      </c>
      <c r="G246">
        <v>0.36341080819802946</v>
      </c>
      <c r="H246">
        <v>0.23985641817505809</v>
      </c>
      <c r="I246">
        <v>-0.33998545787786316</v>
      </c>
    </row>
    <row r="247" spans="1:9" x14ac:dyDescent="0.25">
      <c r="A247" t="str">
        <f>'Bilan et annexes'!B246</f>
        <v>WESTFALEN</v>
      </c>
      <c r="B247">
        <v>0.14286947045145038</v>
      </c>
      <c r="C247">
        <v>0.11212300880748659</v>
      </c>
      <c r="D247">
        <v>0.1198611049515821</v>
      </c>
      <c r="E247">
        <v>0.11972529271038189</v>
      </c>
      <c r="F247">
        <v>6.7803067218328947E-2</v>
      </c>
      <c r="G247">
        <v>0.29151982289946515</v>
      </c>
      <c r="H247">
        <v>0.3112857610469929</v>
      </c>
      <c r="I247">
        <v>6.7803067218328822E-2</v>
      </c>
    </row>
    <row r="248" spans="1:9" x14ac:dyDescent="0.25">
      <c r="A248" t="str">
        <f>'Bilan et annexes'!B247</f>
        <v>WIENERBERGER</v>
      </c>
      <c r="B248">
        <v>0.14770912660579144</v>
      </c>
      <c r="C248">
        <v>0.15035182799649374</v>
      </c>
      <c r="D248">
        <v>0.24713962080241048</v>
      </c>
      <c r="E248">
        <v>0.27820148136555778</v>
      </c>
      <c r="F248">
        <v>0.85033654111638424</v>
      </c>
      <c r="G248">
        <v>0.65212908917871282</v>
      </c>
      <c r="H248">
        <v>0.49269119316187859</v>
      </c>
      <c r="I248">
        <v>-0.24448824421807236</v>
      </c>
    </row>
    <row r="249" spans="1:9" x14ac:dyDescent="0.25">
      <c r="A249" t="str">
        <f>'Bilan et annexes'!B248</f>
        <v>ZEEMAN TEXTIEL SUPERS</v>
      </c>
      <c r="B249">
        <v>0.29944892363155973</v>
      </c>
      <c r="C249">
        <v>0.37200608979291699</v>
      </c>
      <c r="D249">
        <v>0.42898203741894259</v>
      </c>
      <c r="E249">
        <v>0.54040327814069411</v>
      </c>
      <c r="F249">
        <v>0.45267320339169193</v>
      </c>
      <c r="G249">
        <v>0.34389755440418041</v>
      </c>
      <c r="H249">
        <v>0</v>
      </c>
      <c r="I249">
        <v>-1</v>
      </c>
    </row>
    <row r="250" spans="1:9" x14ac:dyDescent="0.25">
      <c r="A250" t="str">
        <f>'Bilan et annexes'!B249</f>
        <v>ZINACOR</v>
      </c>
      <c r="B250">
        <v>0.52076616220544436</v>
      </c>
      <c r="C250">
        <v>0.59439605137137885</v>
      </c>
      <c r="D250">
        <v>0.73585090513754048</v>
      </c>
      <c r="E250">
        <v>0.61100129279343929</v>
      </c>
      <c r="F250">
        <v>2.793632525611358E-2</v>
      </c>
      <c r="G250">
        <v>0.16482654313906217</v>
      </c>
      <c r="H250">
        <v>0</v>
      </c>
      <c r="I250">
        <v>-1</v>
      </c>
    </row>
    <row r="251" spans="1:9" x14ac:dyDescent="0.25">
      <c r="A251" t="str">
        <f>'Bilan et annexes'!B250</f>
        <v>ALLIANCE INTERNATIONAL</v>
      </c>
      <c r="B251">
        <v>0.17625995181608081</v>
      </c>
      <c r="C251">
        <v>0.23044109529278362</v>
      </c>
      <c r="D251">
        <v>0.25848515466114358</v>
      </c>
      <c r="E251">
        <v>0.2790243325863731</v>
      </c>
      <c r="F251">
        <v>0.21082714101780656</v>
      </c>
      <c r="G251">
        <v>0.33961990618718191</v>
      </c>
      <c r="H251">
        <v>0.24568477411691383</v>
      </c>
      <c r="I251">
        <v>-0.27658900541152504</v>
      </c>
    </row>
    <row r="252" spans="1:9" x14ac:dyDescent="0.25">
      <c r="A252" t="str">
        <f>'Bilan et annexes'!B251</f>
        <v>MACTAC EUROPE</v>
      </c>
      <c r="B252">
        <v>0.22485431189355568</v>
      </c>
      <c r="C252">
        <v>0.25254498962183086</v>
      </c>
      <c r="D252">
        <v>0.22813712311374404</v>
      </c>
      <c r="E252">
        <v>0.23078270090875763</v>
      </c>
      <c r="F252">
        <v>-8.6171928200439826E-2</v>
      </c>
      <c r="G252">
        <v>0.21844577067471177</v>
      </c>
      <c r="H252">
        <v>1.180854512171086E-2</v>
      </c>
      <c r="I252">
        <v>-0.94594289884744431</v>
      </c>
    </row>
    <row r="253" spans="1:9" x14ac:dyDescent="0.25">
      <c r="A253" t="str">
        <f>'Bilan et annexes'!B252</f>
        <v>DOW CORNING EUROPE</v>
      </c>
      <c r="B253">
        <v>9.8684314212384244E-2</v>
      </c>
      <c r="C253">
        <v>0.18368194004082133</v>
      </c>
      <c r="D253">
        <v>0.19933693801639588</v>
      </c>
      <c r="E253">
        <v>0.34520771551123802</v>
      </c>
      <c r="F253">
        <v>0.87937755576035037</v>
      </c>
      <c r="G253">
        <v>5.3317188515149196E-4</v>
      </c>
      <c r="H253">
        <v>0.14056033339428184</v>
      </c>
      <c r="I253">
        <v>262.63043008980856</v>
      </c>
    </row>
    <row r="254" spans="1:9" x14ac:dyDescent="0.25">
      <c r="A254" t="str">
        <f>'Bilan et annexes'!B253</f>
        <v>WURTH BELUX</v>
      </c>
      <c r="B254">
        <v>0.50751376138743087</v>
      </c>
      <c r="C254">
        <v>0.52179257424407732</v>
      </c>
      <c r="D254">
        <v>0.36472925528521777</v>
      </c>
      <c r="E254">
        <v>0.54089427726082839</v>
      </c>
      <c r="F254">
        <v>3.6607847561693982E-2</v>
      </c>
      <c r="G254">
        <v>0.20423279893727667</v>
      </c>
      <c r="H254">
        <v>0.25102076698391268</v>
      </c>
      <c r="I254">
        <v>0.2290913520751649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2"/>
  <sheetViews>
    <sheetView topLeftCell="L1" workbookViewId="0">
      <selection activeCell="T25" sqref="T25"/>
    </sheetView>
  </sheetViews>
  <sheetFormatPr baseColWidth="10" defaultRowHeight="15" x14ac:dyDescent="0.25"/>
  <cols>
    <col min="1" max="1" width="25.7109375" customWidth="1"/>
    <col min="2" max="4" width="26.7109375" customWidth="1"/>
    <col min="5" max="5" width="23.7109375" customWidth="1"/>
    <col min="6" max="6" width="36" customWidth="1"/>
    <col min="7" max="7" width="20" customWidth="1"/>
    <col min="8" max="8" width="23.5703125" customWidth="1"/>
    <col min="9" max="9" width="18" customWidth="1"/>
    <col min="13" max="13" width="33.28515625" customWidth="1"/>
    <col min="14" max="14" width="14" customWidth="1"/>
    <col min="15" max="15" width="12.5703125" customWidth="1"/>
    <col min="16" max="16" width="10.85546875" customWidth="1"/>
    <col min="17" max="28" width="15.7109375" customWidth="1"/>
  </cols>
  <sheetData>
    <row r="1" spans="1:30" x14ac:dyDescent="0.25">
      <c r="B1" t="s">
        <v>307</v>
      </c>
      <c r="C1" t="s">
        <v>336</v>
      </c>
      <c r="D1" t="s">
        <v>337</v>
      </c>
      <c r="E1" t="s">
        <v>306</v>
      </c>
      <c r="F1" t="s">
        <v>335</v>
      </c>
      <c r="G1" t="s">
        <v>308</v>
      </c>
      <c r="H1" t="s">
        <v>309</v>
      </c>
      <c r="I1" t="s">
        <v>310</v>
      </c>
      <c r="J1" t="s">
        <v>311</v>
      </c>
      <c r="M1" s="35" t="s">
        <v>307</v>
      </c>
      <c r="N1" s="35"/>
      <c r="O1" s="35" t="s">
        <v>336</v>
      </c>
      <c r="P1" s="35"/>
      <c r="Q1" s="35" t="s">
        <v>337</v>
      </c>
      <c r="R1" s="35"/>
      <c r="S1" s="35" t="s">
        <v>306</v>
      </c>
      <c r="T1" s="35"/>
      <c r="U1" s="35" t="s">
        <v>335</v>
      </c>
      <c r="V1" s="35"/>
      <c r="W1" s="35" t="s">
        <v>308</v>
      </c>
      <c r="X1" s="35"/>
      <c r="Y1" s="35" t="s">
        <v>309</v>
      </c>
      <c r="Z1" s="35"/>
      <c r="AA1" s="35" t="s">
        <v>310</v>
      </c>
      <c r="AB1" s="35"/>
      <c r="AC1" s="35" t="s">
        <v>311</v>
      </c>
      <c r="AD1" s="35"/>
    </row>
    <row r="2" spans="1:30" x14ac:dyDescent="0.25">
      <c r="A2" t="s">
        <v>41</v>
      </c>
      <c r="B2">
        <v>112375675</v>
      </c>
      <c r="C2">
        <v>0.45367647402340411</v>
      </c>
      <c r="D2">
        <f>(Feuil1!DE4/'Bilan et annexes'!D3)</f>
        <v>0.45367647402340411</v>
      </c>
      <c r="E2">
        <v>0.47770077465608102</v>
      </c>
      <c r="F2">
        <v>0.94970847461996866</v>
      </c>
      <c r="G2">
        <v>2.398440915103978E-2</v>
      </c>
      <c r="H2">
        <v>1.5329830054413467E-4</v>
      </c>
      <c r="I2">
        <v>0.17036497045315915</v>
      </c>
      <c r="J2">
        <v>16.76012573213378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x14ac:dyDescent="0.25">
      <c r="A3" t="s">
        <v>42</v>
      </c>
      <c r="B3">
        <v>39942727</v>
      </c>
      <c r="C3">
        <v>0.66045488080971537</v>
      </c>
      <c r="D3">
        <f>(Feuil1!DE5/'Bilan et annexes'!D4)</f>
        <v>0.10830482355398519</v>
      </c>
      <c r="E3">
        <v>6.3452052234690942E-2</v>
      </c>
      <c r="F3">
        <v>1.7068766058723635</v>
      </c>
      <c r="G3">
        <v>9.5063944144234677E-2</v>
      </c>
      <c r="H3">
        <v>0.86040044286410389</v>
      </c>
      <c r="I3">
        <v>0.64057673133311976</v>
      </c>
      <c r="J3">
        <v>16.909691898041075</v>
      </c>
      <c r="M3" s="33" t="s">
        <v>312</v>
      </c>
      <c r="N3" s="36">
        <v>318439254.23505974</v>
      </c>
      <c r="O3" s="33" t="s">
        <v>312</v>
      </c>
      <c r="P3" s="33">
        <v>0.29325051544081732</v>
      </c>
      <c r="Q3" s="33" t="s">
        <v>312</v>
      </c>
      <c r="R3" s="33">
        <v>0.2571290403876354</v>
      </c>
      <c r="S3" s="33" t="s">
        <v>312</v>
      </c>
      <c r="T3" s="33">
        <v>0.32454214230912243</v>
      </c>
      <c r="U3" s="33" t="s">
        <v>312</v>
      </c>
      <c r="V3" s="33">
        <v>1.1338499448744264</v>
      </c>
      <c r="W3" s="33" t="s">
        <v>312</v>
      </c>
      <c r="X3" s="33">
        <v>8.4858401117032786E-2</v>
      </c>
      <c r="Y3" s="33" t="s">
        <v>312</v>
      </c>
      <c r="Z3" s="33">
        <v>0.19685252594644559</v>
      </c>
      <c r="AA3" s="33" t="s">
        <v>312</v>
      </c>
      <c r="AB3" s="33">
        <v>1.8721336493824552</v>
      </c>
      <c r="AC3" s="33" t="s">
        <v>312</v>
      </c>
      <c r="AD3" s="33">
        <v>17.814880050435825</v>
      </c>
    </row>
    <row r="4" spans="1:30" x14ac:dyDescent="0.25">
      <c r="A4" t="s">
        <v>43</v>
      </c>
      <c r="B4">
        <v>15689192</v>
      </c>
      <c r="C4">
        <v>0.26987967257969692</v>
      </c>
      <c r="D4">
        <f>(Feuil1!DE6/'Bilan et annexes'!D5)</f>
        <v>5.5593876344938606E-2</v>
      </c>
      <c r="E4">
        <v>0.13587742440783437</v>
      </c>
      <c r="F4">
        <v>0.40914726333106138</v>
      </c>
      <c r="G4">
        <v>6.750203208689684E-2</v>
      </c>
      <c r="H4">
        <v>0.24116780519991088</v>
      </c>
      <c r="I4">
        <v>2.5770576999174111</v>
      </c>
      <c r="J4">
        <v>17.408074522118923</v>
      </c>
      <c r="M4" s="33" t="s">
        <v>313</v>
      </c>
      <c r="N4" s="36">
        <v>84488976.913606301</v>
      </c>
      <c r="O4" s="33" t="s">
        <v>313</v>
      </c>
      <c r="P4" s="33">
        <v>1.2887457551187319E-2</v>
      </c>
      <c r="Q4" s="33" t="s">
        <v>313</v>
      </c>
      <c r="R4" s="33">
        <v>1.4221265309973948E-2</v>
      </c>
      <c r="S4" s="33" t="s">
        <v>313</v>
      </c>
      <c r="T4" s="33">
        <v>1.480809423877053E-2</v>
      </c>
      <c r="U4" s="33" t="s">
        <v>313</v>
      </c>
      <c r="V4" s="33">
        <v>7.5488892129014176E-2</v>
      </c>
      <c r="W4" s="33" t="s">
        <v>313</v>
      </c>
      <c r="X4" s="33">
        <v>6.4269539807496308E-3</v>
      </c>
      <c r="Y4" s="33" t="s">
        <v>313</v>
      </c>
      <c r="Z4" s="33">
        <v>1.2894736198975595E-2</v>
      </c>
      <c r="AA4" s="33" t="s">
        <v>313</v>
      </c>
      <c r="AB4" s="33">
        <v>0.11568727384295426</v>
      </c>
      <c r="AC4" s="33" t="s">
        <v>313</v>
      </c>
      <c r="AD4" s="33">
        <v>9.2559699752201324E-2</v>
      </c>
    </row>
    <row r="5" spans="1:30" x14ac:dyDescent="0.25">
      <c r="A5" t="s">
        <v>44</v>
      </c>
      <c r="B5">
        <v>13419362</v>
      </c>
      <c r="C5">
        <v>0.2358159799251261</v>
      </c>
      <c r="D5">
        <f>(Feuil1!DE7/'Bilan et annexes'!D6)</f>
        <v>0.2358159799251261</v>
      </c>
      <c r="E5">
        <v>0.55117665057399901</v>
      </c>
      <c r="F5">
        <v>0.42784101917152295</v>
      </c>
      <c r="G5">
        <v>3.2515374966014886E-2</v>
      </c>
      <c r="H5">
        <v>0.20654461814205474</v>
      </c>
      <c r="I5">
        <v>2.0176408781097628</v>
      </c>
      <c r="J5">
        <v>17.157984619606339</v>
      </c>
      <c r="M5" s="33" t="s">
        <v>314</v>
      </c>
      <c r="N5" s="36">
        <v>31014327</v>
      </c>
      <c r="O5" s="33" t="s">
        <v>314</v>
      </c>
      <c r="P5" s="33">
        <v>0.24296413361239086</v>
      </c>
      <c r="Q5" s="33" t="s">
        <v>314</v>
      </c>
      <c r="R5" s="33">
        <v>0.19080329543801022</v>
      </c>
      <c r="S5" s="33" t="s">
        <v>314</v>
      </c>
      <c r="T5" s="33">
        <v>0.27215331997955405</v>
      </c>
      <c r="U5" s="33" t="s">
        <v>314</v>
      </c>
      <c r="V5" s="33">
        <v>0.71145060746886069</v>
      </c>
      <c r="W5" s="33" t="s">
        <v>314</v>
      </c>
      <c r="X5" s="33">
        <v>6.8836261951914196E-2</v>
      </c>
      <c r="Y5" s="33" t="s">
        <v>314</v>
      </c>
      <c r="Z5" s="33">
        <v>0.12051410011606915</v>
      </c>
      <c r="AA5" s="33" t="s">
        <v>314</v>
      </c>
      <c r="AB5" s="33">
        <v>1.4806450073448814</v>
      </c>
      <c r="AC5" s="33" t="s">
        <v>314</v>
      </c>
      <c r="AD5" s="33">
        <v>17.541131018683515</v>
      </c>
    </row>
    <row r="6" spans="1:30" x14ac:dyDescent="0.25">
      <c r="A6" t="s">
        <v>45</v>
      </c>
      <c r="B6">
        <v>9185841</v>
      </c>
      <c r="C6">
        <v>0.37765360841756351</v>
      </c>
      <c r="D6">
        <f>(Feuil1!DE8/'Bilan et annexes'!D7)</f>
        <v>0.37832921340571862</v>
      </c>
      <c r="E6">
        <v>0.37231212689181098</v>
      </c>
      <c r="F6">
        <v>1.0161614035087718</v>
      </c>
      <c r="G6">
        <v>2.7178358874136485E-2</v>
      </c>
      <c r="H6">
        <v>3.330996040536735E-2</v>
      </c>
      <c r="I6">
        <v>2.8201092140894759</v>
      </c>
      <c r="J6">
        <v>16.350602192358043</v>
      </c>
      <c r="M6" s="33" t="s">
        <v>315</v>
      </c>
      <c r="N6" s="36" t="e">
        <v>#N/A</v>
      </c>
      <c r="O6" s="33" t="s">
        <v>315</v>
      </c>
      <c r="P6" s="33" t="e">
        <v>#N/A</v>
      </c>
      <c r="Q6" s="33" t="s">
        <v>315</v>
      </c>
      <c r="R6" s="33" t="e">
        <v>#N/A</v>
      </c>
      <c r="S6" s="33" t="s">
        <v>315</v>
      </c>
      <c r="T6" s="33" t="e">
        <v>#N/A</v>
      </c>
      <c r="U6" s="33" t="s">
        <v>315</v>
      </c>
      <c r="V6" s="33" t="e">
        <v>#N/A</v>
      </c>
      <c r="W6" s="33" t="s">
        <v>315</v>
      </c>
      <c r="X6" s="33" t="e">
        <v>#N/A</v>
      </c>
      <c r="Y6" s="33" t="s">
        <v>315</v>
      </c>
      <c r="Z6" s="33">
        <v>0</v>
      </c>
      <c r="AA6" s="33" t="s">
        <v>315</v>
      </c>
      <c r="AB6" s="33" t="e">
        <v>#N/A</v>
      </c>
      <c r="AC6" s="33" t="s">
        <v>315</v>
      </c>
      <c r="AD6" s="33" t="e">
        <v>#N/A</v>
      </c>
    </row>
    <row r="7" spans="1:30" x14ac:dyDescent="0.25">
      <c r="A7" t="s">
        <v>123</v>
      </c>
      <c r="B7">
        <v>41683445</v>
      </c>
      <c r="C7">
        <v>0.15947882906511207</v>
      </c>
      <c r="D7">
        <f>(Feuil1!DE9/'Bilan et annexes'!D8)</f>
        <v>6.0225348456683465E-3</v>
      </c>
      <c r="E7">
        <v>0.29738417733946892</v>
      </c>
      <c r="F7">
        <v>2.0251698996054935E-2</v>
      </c>
      <c r="G7">
        <v>0.19210101515356248</v>
      </c>
      <c r="H7">
        <v>0.18082260235448389</v>
      </c>
      <c r="I7">
        <v>2.6002636675280075</v>
      </c>
      <c r="J7">
        <v>18.388101579605987</v>
      </c>
      <c r="M7" s="33" t="s">
        <v>316</v>
      </c>
      <c r="N7" s="36">
        <v>1338557130.7183278</v>
      </c>
      <c r="O7" s="33" t="s">
        <v>316</v>
      </c>
      <c r="P7" s="33">
        <v>0.2041757260193959</v>
      </c>
      <c r="Q7" s="33" t="s">
        <v>316</v>
      </c>
      <c r="R7" s="33">
        <v>0.22530721502247497</v>
      </c>
      <c r="S7" s="33" t="s">
        <v>316</v>
      </c>
      <c r="T7" s="33">
        <v>0.23460433372182524</v>
      </c>
      <c r="U7" s="33" t="s">
        <v>316</v>
      </c>
      <c r="V7" s="33">
        <v>1.1959689718179776</v>
      </c>
      <c r="W7" s="33" t="s">
        <v>316</v>
      </c>
      <c r="X7" s="33">
        <v>0.10182210027856946</v>
      </c>
      <c r="Y7" s="33" t="s">
        <v>316</v>
      </c>
      <c r="Z7" s="33">
        <v>0.20429104148722249</v>
      </c>
      <c r="AA7" s="33" t="s">
        <v>316</v>
      </c>
      <c r="AB7" s="33">
        <v>1.8328311099588217</v>
      </c>
      <c r="AC7" s="33" t="s">
        <v>316</v>
      </c>
      <c r="AD7" s="33">
        <v>1.4664214273436651</v>
      </c>
    </row>
    <row r="8" spans="1:30" x14ac:dyDescent="0.25">
      <c r="A8" t="s">
        <v>46</v>
      </c>
      <c r="B8">
        <v>20103358</v>
      </c>
      <c r="C8">
        <v>0.30847005758938384</v>
      </c>
      <c r="D8">
        <f>(Feuil1!DE10/'Bilan et annexes'!D9)</f>
        <v>0.30847005758938384</v>
      </c>
      <c r="E8">
        <v>0.24662546426323403</v>
      </c>
      <c r="F8">
        <v>1.2507632109721663</v>
      </c>
      <c r="G8">
        <v>3.4032748927991914E-2</v>
      </c>
      <c r="H8">
        <v>0.19126710075003389</v>
      </c>
      <c r="I8">
        <v>1.4122685427282766</v>
      </c>
      <c r="J8">
        <v>16.833867453631019</v>
      </c>
      <c r="M8" s="33" t="s">
        <v>317</v>
      </c>
      <c r="N8" s="36">
        <v>1.7917351921968822E+18</v>
      </c>
      <c r="O8" s="33" t="s">
        <v>317</v>
      </c>
      <c r="P8" s="33">
        <v>4.1687727095547418E-2</v>
      </c>
      <c r="Q8" s="33" t="s">
        <v>317</v>
      </c>
      <c r="R8" s="33">
        <v>5.076334114118377E-2</v>
      </c>
      <c r="S8" s="33" t="s">
        <v>317</v>
      </c>
      <c r="T8" s="33">
        <v>5.5039193401061552E-2</v>
      </c>
      <c r="U8" s="33" t="s">
        <v>317</v>
      </c>
      <c r="V8" s="33">
        <v>1.4303417815513502</v>
      </c>
      <c r="W8" s="33" t="s">
        <v>317</v>
      </c>
      <c r="X8" s="33">
        <v>1.0367740105139054E-2</v>
      </c>
      <c r="Y8" s="33" t="s">
        <v>317</v>
      </c>
      <c r="Z8" s="33">
        <v>4.1734829631934062E-2</v>
      </c>
      <c r="AA8" s="33" t="s">
        <v>317</v>
      </c>
      <c r="AB8" s="33">
        <v>3.3592698776328862</v>
      </c>
      <c r="AC8" s="33" t="s">
        <v>317</v>
      </c>
      <c r="AD8" s="33">
        <v>2.1503918025726318</v>
      </c>
    </row>
    <row r="9" spans="1:30" x14ac:dyDescent="0.25">
      <c r="A9" t="s">
        <v>124</v>
      </c>
      <c r="B9">
        <v>22717063</v>
      </c>
      <c r="C9">
        <v>0.26093562358831335</v>
      </c>
      <c r="D9">
        <f>(Feuil1!DE11/'Bilan et annexes'!D10)</f>
        <v>0.25065005102112009</v>
      </c>
      <c r="E9">
        <v>0.62979461737637477</v>
      </c>
      <c r="F9">
        <v>0.39798696925243465</v>
      </c>
      <c r="G9">
        <v>-3.4082750194491439E-2</v>
      </c>
      <c r="H9">
        <v>1.7752338847675863E-2</v>
      </c>
      <c r="I9">
        <v>0.43854437876968694</v>
      </c>
      <c r="J9">
        <v>15.980545221385054</v>
      </c>
      <c r="M9" s="33" t="s">
        <v>318</v>
      </c>
      <c r="N9" s="36">
        <v>110.82343166452526</v>
      </c>
      <c r="O9" s="33" t="s">
        <v>318</v>
      </c>
      <c r="P9" s="33">
        <v>0.27010973530442461</v>
      </c>
      <c r="Q9" s="33" t="s">
        <v>318</v>
      </c>
      <c r="R9" s="33">
        <v>1.620538984957959</v>
      </c>
      <c r="S9" s="33" t="s">
        <v>318</v>
      </c>
      <c r="T9" s="33">
        <v>10.949673426004983</v>
      </c>
      <c r="U9" s="33" t="s">
        <v>318</v>
      </c>
      <c r="V9" s="33">
        <v>1.5049401969011771</v>
      </c>
      <c r="W9" s="33" t="s">
        <v>318</v>
      </c>
      <c r="X9" s="33">
        <v>15.391374626849839</v>
      </c>
      <c r="Y9" s="33" t="s">
        <v>318</v>
      </c>
      <c r="Z9" s="33">
        <v>0.91856500827365029</v>
      </c>
      <c r="AA9" s="33" t="s">
        <v>318</v>
      </c>
      <c r="AB9" s="33">
        <v>20.432215684907064</v>
      </c>
      <c r="AC9" s="33" t="s">
        <v>318</v>
      </c>
      <c r="AD9" s="33">
        <v>1.6065058031417174</v>
      </c>
    </row>
    <row r="10" spans="1:30" x14ac:dyDescent="0.25">
      <c r="A10" t="s">
        <v>47</v>
      </c>
      <c r="B10">
        <v>20574782</v>
      </c>
      <c r="C10">
        <v>0.36982165837771697</v>
      </c>
      <c r="D10">
        <f>(Feuil1!DE12/'Bilan et annexes'!D11)</f>
        <v>0.36982165837771697</v>
      </c>
      <c r="E10">
        <v>0.1251741573738181</v>
      </c>
      <c r="F10">
        <v>2.9544569433232728</v>
      </c>
      <c r="G10">
        <v>0.18176590211438642</v>
      </c>
      <c r="H10">
        <v>7.288519508979488E-2</v>
      </c>
      <c r="I10">
        <v>4.1626271571347013</v>
      </c>
      <c r="J10">
        <v>17.66717237437452</v>
      </c>
      <c r="M10" s="33" t="s">
        <v>319</v>
      </c>
      <c r="N10" s="36">
        <v>9.5758848342565681</v>
      </c>
      <c r="O10" s="33" t="s">
        <v>319</v>
      </c>
      <c r="P10" s="33">
        <v>0.81865278532187746</v>
      </c>
      <c r="Q10" s="33" t="s">
        <v>319</v>
      </c>
      <c r="R10" s="33">
        <v>1.1419352197723904</v>
      </c>
      <c r="S10" s="33" t="s">
        <v>319</v>
      </c>
      <c r="T10" s="33">
        <v>2.5789474818289402</v>
      </c>
      <c r="U10" s="33" t="s">
        <v>319</v>
      </c>
      <c r="V10" s="33">
        <v>1.4588423054948387</v>
      </c>
      <c r="W10" s="33" t="s">
        <v>319</v>
      </c>
      <c r="X10" s="33">
        <v>1.6834366389397892</v>
      </c>
      <c r="Y10" s="33" t="s">
        <v>319</v>
      </c>
      <c r="Z10" s="33">
        <v>1.2583718241005233</v>
      </c>
      <c r="AA10" s="33" t="s">
        <v>319</v>
      </c>
      <c r="AB10" s="33">
        <v>3.6247433565209879</v>
      </c>
      <c r="AC10" s="33" t="s">
        <v>319</v>
      </c>
      <c r="AD10" s="33">
        <v>0.53095104883962085</v>
      </c>
    </row>
    <row r="11" spans="1:30" x14ac:dyDescent="0.25">
      <c r="A11" t="s">
        <v>125</v>
      </c>
      <c r="B11">
        <v>18368830</v>
      </c>
      <c r="C11">
        <v>0.12283629387391576</v>
      </c>
      <c r="D11">
        <f>(Feuil1!DE13/'Bilan et annexes'!D12)</f>
        <v>4.0830036534716695E-2</v>
      </c>
      <c r="E11">
        <v>0.20734717453425178</v>
      </c>
      <c r="F11">
        <v>0.19691629088474488</v>
      </c>
      <c r="G11">
        <v>7.8488819718650668E-2</v>
      </c>
      <c r="H11">
        <v>0.17929487071305031</v>
      </c>
      <c r="I11">
        <v>3.4717741472701213</v>
      </c>
      <c r="J11">
        <v>17.877325798985446</v>
      </c>
      <c r="M11" s="33" t="s">
        <v>320</v>
      </c>
      <c r="N11" s="36">
        <v>17377027336</v>
      </c>
      <c r="O11" s="33" t="s">
        <v>320</v>
      </c>
      <c r="P11" s="33">
        <v>1.0291575547801086</v>
      </c>
      <c r="Q11" s="33" t="s">
        <v>320</v>
      </c>
      <c r="R11" s="33">
        <v>1.3269618291580814</v>
      </c>
      <c r="S11" s="33" t="s">
        <v>320</v>
      </c>
      <c r="T11" s="33">
        <v>1.7858428760528346</v>
      </c>
      <c r="U11" s="33" t="s">
        <v>320</v>
      </c>
      <c r="V11" s="33">
        <v>5.273455513068031</v>
      </c>
      <c r="W11" s="33" t="s">
        <v>320</v>
      </c>
      <c r="X11" s="33">
        <v>1.1783991922640664</v>
      </c>
      <c r="Y11" s="33" t="s">
        <v>320</v>
      </c>
      <c r="Z11" s="33">
        <v>0.86667746042304017</v>
      </c>
      <c r="AA11" s="33" t="s">
        <v>320</v>
      </c>
      <c r="AB11" s="33">
        <v>15.657289382628161</v>
      </c>
      <c r="AC11" s="33" t="s">
        <v>320</v>
      </c>
      <c r="AD11" s="33">
        <v>11.329322032192286</v>
      </c>
    </row>
    <row r="12" spans="1:30" x14ac:dyDescent="0.25">
      <c r="A12" t="s">
        <v>126</v>
      </c>
      <c r="B12">
        <v>12960285</v>
      </c>
      <c r="C12">
        <v>0.13888583468650573</v>
      </c>
      <c r="D12">
        <f>(Feuil1!DE14/'Bilan et annexes'!D13)</f>
        <v>0.13888583468650573</v>
      </c>
      <c r="E12">
        <v>0.21604463173456448</v>
      </c>
      <c r="F12">
        <v>0.6428571428571429</v>
      </c>
      <c r="G12">
        <v>0.10336968665358748</v>
      </c>
      <c r="H12">
        <v>3.4417530170054132E-2</v>
      </c>
      <c r="I12">
        <v>4.3858197468352884</v>
      </c>
      <c r="J12">
        <v>17.866397520090405</v>
      </c>
      <c r="M12" s="33" t="s">
        <v>321</v>
      </c>
      <c r="N12" s="36">
        <v>354664</v>
      </c>
      <c r="O12" s="33" t="s">
        <v>321</v>
      </c>
      <c r="P12" s="33">
        <v>3.11173330866107E-3</v>
      </c>
      <c r="Q12" s="33" t="s">
        <v>321</v>
      </c>
      <c r="R12" s="33">
        <v>5.3317188515149196E-4</v>
      </c>
      <c r="S12" s="33" t="s">
        <v>321</v>
      </c>
      <c r="T12" s="33">
        <v>1.3184186280525262E-2</v>
      </c>
      <c r="U12" s="33" t="s">
        <v>321</v>
      </c>
      <c r="V12" s="33">
        <v>2.9026908417506929E-3</v>
      </c>
      <c r="W12" s="33" t="s">
        <v>321</v>
      </c>
      <c r="X12" s="33">
        <v>-0.30957415013259293</v>
      </c>
      <c r="Y12" s="33" t="s">
        <v>321</v>
      </c>
      <c r="Z12" s="33">
        <v>0</v>
      </c>
      <c r="AA12" s="33" t="s">
        <v>321</v>
      </c>
      <c r="AB12" s="33">
        <v>8.602340782950449E-4</v>
      </c>
      <c r="AC12" s="33" t="s">
        <v>321</v>
      </c>
      <c r="AD12" s="33">
        <v>11.362114203075018</v>
      </c>
    </row>
    <row r="13" spans="1:30" x14ac:dyDescent="0.25">
      <c r="A13" t="s">
        <v>48</v>
      </c>
      <c r="B13">
        <v>12484421</v>
      </c>
      <c r="C13">
        <v>0.18125005556925708</v>
      </c>
      <c r="D13">
        <f>(Feuil1!DE15/'Bilan et annexes'!D14)</f>
        <v>5.2019232609986478E-3</v>
      </c>
      <c r="E13">
        <v>8.903512625855857E-2</v>
      </c>
      <c r="F13">
        <v>5.8425516754951633E-2</v>
      </c>
      <c r="G13">
        <v>5.9895661252422773E-2</v>
      </c>
      <c r="H13">
        <v>0.18782513021629116</v>
      </c>
      <c r="I13">
        <v>2.7519239712217898</v>
      </c>
      <c r="J13">
        <v>17.096863292809395</v>
      </c>
      <c r="M13" s="33" t="s">
        <v>322</v>
      </c>
      <c r="N13" s="36">
        <v>17377382000</v>
      </c>
      <c r="O13" s="33" t="s">
        <v>322</v>
      </c>
      <c r="P13" s="33">
        <v>1.0322692880887696</v>
      </c>
      <c r="Q13" s="33" t="s">
        <v>322</v>
      </c>
      <c r="R13" s="33">
        <v>1.3274950010432329</v>
      </c>
      <c r="S13" s="33" t="s">
        <v>322</v>
      </c>
      <c r="T13" s="33">
        <v>1.79902706233336</v>
      </c>
      <c r="U13" s="33" t="s">
        <v>322</v>
      </c>
      <c r="V13" s="33">
        <v>5.2763582039097816</v>
      </c>
      <c r="W13" s="33" t="s">
        <v>322</v>
      </c>
      <c r="X13" s="33">
        <v>0.86882504213147349</v>
      </c>
      <c r="Y13" s="33" t="s">
        <v>322</v>
      </c>
      <c r="Z13" s="33">
        <v>0.86667746042304017</v>
      </c>
      <c r="AA13" s="33" t="s">
        <v>322</v>
      </c>
      <c r="AB13" s="33">
        <v>15.658149616706456</v>
      </c>
      <c r="AC13" s="33" t="s">
        <v>322</v>
      </c>
      <c r="AD13" s="33">
        <v>22.691436235267304</v>
      </c>
    </row>
    <row r="14" spans="1:30" x14ac:dyDescent="0.25">
      <c r="A14" t="s">
        <v>49</v>
      </c>
      <c r="B14">
        <v>26977918</v>
      </c>
      <c r="C14">
        <v>0.26886385376365962</v>
      </c>
      <c r="D14">
        <f>(Feuil1!DE16/'Bilan et annexes'!D15)</f>
        <v>5.4664559362957513E-2</v>
      </c>
      <c r="E14">
        <v>0.19758537334126378</v>
      </c>
      <c r="F14">
        <v>0.27666298592124255</v>
      </c>
      <c r="G14">
        <v>0.11963424426244594</v>
      </c>
      <c r="H14">
        <v>0.3461230032651148</v>
      </c>
      <c r="I14">
        <v>0.91433292464694116</v>
      </c>
      <c r="J14">
        <v>17.018288829664343</v>
      </c>
      <c r="M14" s="33" t="s">
        <v>323</v>
      </c>
      <c r="N14" s="36">
        <v>79928252813</v>
      </c>
      <c r="O14" s="33" t="s">
        <v>323</v>
      </c>
      <c r="P14" s="33">
        <v>73.605879375645145</v>
      </c>
      <c r="Q14" s="33" t="s">
        <v>323</v>
      </c>
      <c r="R14" s="33">
        <v>64.539389137296482</v>
      </c>
      <c r="S14" s="33" t="s">
        <v>323</v>
      </c>
      <c r="T14" s="33">
        <v>81.460077719589734</v>
      </c>
      <c r="U14" s="33" t="s">
        <v>323</v>
      </c>
      <c r="V14" s="33">
        <v>284.596336163481</v>
      </c>
      <c r="W14" s="33" t="s">
        <v>323</v>
      </c>
      <c r="X14" s="33">
        <v>21.299458680375228</v>
      </c>
      <c r="Y14" s="33" t="s">
        <v>323</v>
      </c>
      <c r="Z14" s="33">
        <v>49.409984012557842</v>
      </c>
      <c r="AA14" s="33" t="s">
        <v>323</v>
      </c>
      <c r="AB14" s="33">
        <v>469.90554599499626</v>
      </c>
      <c r="AC14" s="33" t="s">
        <v>323</v>
      </c>
      <c r="AD14" s="33">
        <v>4471.5348926593924</v>
      </c>
    </row>
    <row r="15" spans="1:30" x14ac:dyDescent="0.25">
      <c r="A15" t="s">
        <v>50</v>
      </c>
      <c r="B15">
        <v>354664</v>
      </c>
      <c r="C15">
        <v>0.10573387769832857</v>
      </c>
      <c r="D15">
        <f>(Feuil1!DE17/'Bilan et annexes'!D16)</f>
        <v>0.10573387769832857</v>
      </c>
      <c r="E15">
        <v>0.19386235986736741</v>
      </c>
      <c r="F15">
        <v>0.54540694630286812</v>
      </c>
      <c r="G15">
        <v>1.7799678677648801E-2</v>
      </c>
      <c r="H15">
        <v>0</v>
      </c>
      <c r="I15">
        <v>2.614165508043925</v>
      </c>
      <c r="J15">
        <v>16.797515035016858</v>
      </c>
      <c r="M15" s="33" t="s">
        <v>324</v>
      </c>
      <c r="N15" s="36">
        <v>251</v>
      </c>
      <c r="O15" s="33" t="s">
        <v>324</v>
      </c>
      <c r="P15" s="33">
        <v>251</v>
      </c>
      <c r="Q15" s="33" t="s">
        <v>324</v>
      </c>
      <c r="R15" s="33">
        <v>251</v>
      </c>
      <c r="S15" s="33" t="s">
        <v>324</v>
      </c>
      <c r="T15" s="33">
        <v>251</v>
      </c>
      <c r="U15" s="33" t="s">
        <v>324</v>
      </c>
      <c r="V15" s="33">
        <v>251</v>
      </c>
      <c r="W15" s="33" t="s">
        <v>324</v>
      </c>
      <c r="X15" s="33">
        <v>251</v>
      </c>
      <c r="Y15" s="33" t="s">
        <v>324</v>
      </c>
      <c r="Z15" s="33">
        <v>251</v>
      </c>
      <c r="AA15" s="33" t="s">
        <v>324</v>
      </c>
      <c r="AB15" s="33">
        <v>251</v>
      </c>
      <c r="AC15" s="33" t="s">
        <v>324</v>
      </c>
      <c r="AD15" s="33">
        <v>251</v>
      </c>
    </row>
    <row r="16" spans="1:30" ht="15.75" thickBot="1" x14ac:dyDescent="0.3">
      <c r="A16" t="s">
        <v>51</v>
      </c>
      <c r="B16">
        <v>26825902</v>
      </c>
      <c r="C16">
        <v>4.5333200725179719E-2</v>
      </c>
      <c r="D16">
        <f>(Feuil1!DE18/'Bilan et annexes'!D17)</f>
        <v>2.7585279331893482E-2</v>
      </c>
      <c r="E16">
        <v>0.18078307301651964</v>
      </c>
      <c r="F16">
        <v>0.15258773330715972</v>
      </c>
      <c r="G16">
        <v>4.0009045480844878E-2</v>
      </c>
      <c r="H16">
        <v>5.9107947236965226E-2</v>
      </c>
      <c r="I16">
        <v>3.8764798445202131</v>
      </c>
      <c r="J16">
        <v>18.084008575346086</v>
      </c>
      <c r="M16" s="34" t="s">
        <v>325</v>
      </c>
      <c r="N16" s="44">
        <v>166400904.29314405</v>
      </c>
      <c r="O16" s="34" t="s">
        <v>325</v>
      </c>
      <c r="P16" s="34">
        <v>2.5381826942346662E-2</v>
      </c>
      <c r="Q16" s="34" t="s">
        <v>325</v>
      </c>
      <c r="R16" s="34">
        <v>2.8008759180409588E-2</v>
      </c>
      <c r="S16" s="34" t="s">
        <v>325</v>
      </c>
      <c r="T16" s="34">
        <v>2.9164517812887512E-2</v>
      </c>
      <c r="U16" s="34" t="s">
        <v>325</v>
      </c>
      <c r="V16" s="34">
        <v>0.14867525176923574</v>
      </c>
      <c r="W16" s="34" t="s">
        <v>325</v>
      </c>
      <c r="X16" s="34">
        <v>1.2657875539678048E-2</v>
      </c>
      <c r="Y16" s="34" t="s">
        <v>325</v>
      </c>
      <c r="Z16" s="34">
        <v>2.5396162227471951E-2</v>
      </c>
      <c r="AA16" s="34" t="s">
        <v>325</v>
      </c>
      <c r="AB16" s="34">
        <v>0.22784589997297075</v>
      </c>
      <c r="AC16" s="34" t="s">
        <v>325</v>
      </c>
      <c r="AD16" s="34">
        <v>0.1822961799575043</v>
      </c>
    </row>
    <row r="17" spans="1:17" ht="15.75" x14ac:dyDescent="0.25">
      <c r="A17" t="s">
        <v>52</v>
      </c>
      <c r="B17">
        <v>16167039</v>
      </c>
      <c r="C17">
        <v>8.8969229306615757E-2</v>
      </c>
      <c r="D17">
        <f>(Feuil1!DE19/'Bilan et annexes'!D18)</f>
        <v>6.3091330453275946E-2</v>
      </c>
      <c r="E17">
        <v>0.45225374912499439</v>
      </c>
      <c r="F17">
        <v>0.13950427293381862</v>
      </c>
      <c r="G17">
        <v>0.32332478543553683</v>
      </c>
      <c r="H17">
        <v>0.65286828342530745</v>
      </c>
      <c r="I17">
        <v>1.2605821581477363</v>
      </c>
      <c r="J17">
        <v>16.635020914043196</v>
      </c>
      <c r="M17" s="37" t="s">
        <v>331</v>
      </c>
      <c r="N17" s="51">
        <v>251</v>
      </c>
      <c r="O17" s="51"/>
      <c r="P17" s="51"/>
      <c r="Q17" s="51"/>
    </row>
    <row r="18" spans="1:17" ht="47.25" x14ac:dyDescent="0.25">
      <c r="A18" t="s">
        <v>53</v>
      </c>
      <c r="B18">
        <v>24550231</v>
      </c>
      <c r="C18">
        <v>0.10183203571485742</v>
      </c>
      <c r="D18">
        <f>(Feuil1!DE20/'Bilan et annexes'!D19)</f>
        <v>0.10183203571485742</v>
      </c>
      <c r="E18">
        <v>0.54465487514150068</v>
      </c>
      <c r="F18">
        <v>0.18696616951863615</v>
      </c>
      <c r="G18">
        <v>0.12727891218805756</v>
      </c>
      <c r="H18">
        <v>0.37746475786724776</v>
      </c>
      <c r="I18">
        <v>1.3632121496754721</v>
      </c>
      <c r="J18">
        <v>17.261881062244388</v>
      </c>
      <c r="M18" s="37" t="s">
        <v>332</v>
      </c>
      <c r="N18" s="46" t="s">
        <v>312</v>
      </c>
      <c r="O18" s="46" t="s">
        <v>327</v>
      </c>
      <c r="P18" s="46" t="s">
        <v>328</v>
      </c>
      <c r="Q18" s="46" t="s">
        <v>329</v>
      </c>
    </row>
    <row r="19" spans="1:17" ht="15.75" x14ac:dyDescent="0.25">
      <c r="A19" t="s">
        <v>54</v>
      </c>
      <c r="B19">
        <v>62339671</v>
      </c>
      <c r="C19">
        <v>0.1296769115127348</v>
      </c>
      <c r="D19">
        <f>(Feuil1!DE21/'Bilan et annexes'!D20)</f>
        <v>7.378754052134795E-2</v>
      </c>
      <c r="E19">
        <v>0.33079779968681577</v>
      </c>
      <c r="F19">
        <v>0.22305934498719948</v>
      </c>
      <c r="G19">
        <v>0.19987887940663568</v>
      </c>
      <c r="H19">
        <v>0.49405482104645693</v>
      </c>
      <c r="I19">
        <v>1.6005095620254224</v>
      </c>
      <c r="J19">
        <v>18.380722553329413</v>
      </c>
      <c r="M19" s="38" t="s">
        <v>333</v>
      </c>
      <c r="N19" s="39">
        <v>318.44</v>
      </c>
      <c r="O19" s="40">
        <v>31.01</v>
      </c>
      <c r="P19" s="45">
        <v>1333.48</v>
      </c>
      <c r="Q19" s="40">
        <v>166.4</v>
      </c>
    </row>
    <row r="20" spans="1:17" ht="15.75" x14ac:dyDescent="0.25">
      <c r="A20" t="s">
        <v>55</v>
      </c>
      <c r="B20">
        <v>20525508</v>
      </c>
      <c r="C20">
        <v>0.20932022729961178</v>
      </c>
      <c r="D20">
        <f>(Feuil1!DE22/'Bilan et annexes'!D21)</f>
        <v>4.4849608594340271E-2</v>
      </c>
      <c r="E20">
        <v>0.11451662974675218</v>
      </c>
      <c r="F20">
        <v>0.39164275698230855</v>
      </c>
      <c r="G20">
        <v>0.12551588256677698</v>
      </c>
      <c r="H20">
        <v>6.7114782250456362E-2</v>
      </c>
      <c r="I20">
        <v>2.0648510887650078</v>
      </c>
      <c r="J20">
        <v>17.314474554467761</v>
      </c>
      <c r="M20" s="38" t="s">
        <v>336</v>
      </c>
      <c r="N20" s="39">
        <v>0.28999999999999998</v>
      </c>
      <c r="O20" s="40">
        <v>0.24</v>
      </c>
      <c r="P20" s="40">
        <v>0.2</v>
      </c>
      <c r="Q20" s="40">
        <v>0.02</v>
      </c>
    </row>
    <row r="21" spans="1:17" ht="15.75" x14ac:dyDescent="0.25">
      <c r="A21" t="s">
        <v>56</v>
      </c>
      <c r="B21">
        <v>13345378</v>
      </c>
      <c r="C21">
        <v>5.6041424978745452E-2</v>
      </c>
      <c r="D21">
        <f>(Feuil1!DE23/'Bilan et annexes'!D22)</f>
        <v>5.6041424978745452E-2</v>
      </c>
      <c r="E21">
        <v>0.41451901924396595</v>
      </c>
      <c r="F21">
        <v>0.13519626935564605</v>
      </c>
      <c r="G21">
        <v>1.7179064437811434E-2</v>
      </c>
      <c r="H21">
        <v>0.52737696901504028</v>
      </c>
      <c r="I21">
        <v>1.7751054622102553</v>
      </c>
      <c r="J21">
        <v>16.980339405801729</v>
      </c>
      <c r="M21" s="38" t="s">
        <v>337</v>
      </c>
      <c r="N21" s="39">
        <v>0.26</v>
      </c>
      <c r="O21" s="40">
        <v>0.19</v>
      </c>
      <c r="P21" s="40">
        <v>0.22</v>
      </c>
      <c r="Q21" s="40">
        <v>0.03</v>
      </c>
    </row>
    <row r="22" spans="1:17" ht="15.75" x14ac:dyDescent="0.25">
      <c r="A22" t="s">
        <v>57</v>
      </c>
      <c r="B22">
        <v>17862994</v>
      </c>
      <c r="C22">
        <v>0.22583269075721574</v>
      </c>
      <c r="D22">
        <f>(Feuil1!DE24/'Bilan et annexes'!D23)</f>
        <v>0.33225521992561829</v>
      </c>
      <c r="E22">
        <v>0.43546697714839966</v>
      </c>
      <c r="F22">
        <v>0.76298602962123452</v>
      </c>
      <c r="G22">
        <v>0.11895563370980586</v>
      </c>
      <c r="H22">
        <v>5.1963237517741984E-2</v>
      </c>
      <c r="I22">
        <v>0.90513738030499258</v>
      </c>
      <c r="J22">
        <v>16.583512087605193</v>
      </c>
      <c r="M22" s="38" t="s">
        <v>326</v>
      </c>
      <c r="N22" s="39">
        <v>0.32</v>
      </c>
      <c r="O22" s="40">
        <v>0.27</v>
      </c>
      <c r="P22" s="40">
        <v>0.23</v>
      </c>
      <c r="Q22" s="40">
        <v>0.03</v>
      </c>
    </row>
    <row r="23" spans="1:17" ht="31.5" x14ac:dyDescent="0.25">
      <c r="A23" t="s">
        <v>58</v>
      </c>
      <c r="B23">
        <v>222045924</v>
      </c>
      <c r="C23">
        <v>0.63050020229148629</v>
      </c>
      <c r="D23">
        <f>(Feuil1!DE25/'Bilan et annexes'!D24)</f>
        <v>0.639939677523646</v>
      </c>
      <c r="E23">
        <v>0.29298252734420832</v>
      </c>
      <c r="F23">
        <v>2.1842247158029928</v>
      </c>
      <c r="G23">
        <v>3.7242967945473722E-2</v>
      </c>
      <c r="H23">
        <v>0.14569344222684313</v>
      </c>
      <c r="I23">
        <v>3.748624690501088E-2</v>
      </c>
      <c r="J23">
        <v>15.925107204644345</v>
      </c>
      <c r="M23" s="38" t="s">
        <v>335</v>
      </c>
      <c r="N23" s="39">
        <v>1.1299999999999999</v>
      </c>
      <c r="O23" s="40">
        <v>0.71</v>
      </c>
      <c r="P23" s="40">
        <v>0.23</v>
      </c>
      <c r="Q23" s="40">
        <v>0.15</v>
      </c>
    </row>
    <row r="24" spans="1:17" ht="15.75" x14ac:dyDescent="0.25">
      <c r="A24" t="s">
        <v>59</v>
      </c>
      <c r="B24">
        <v>5253519</v>
      </c>
      <c r="C24">
        <v>0.38528137044902666</v>
      </c>
      <c r="D24">
        <f>(Feuil1!DE26/'Bilan et annexes'!D25)</f>
        <v>7.6139441010872902E-2</v>
      </c>
      <c r="E24">
        <v>0.10924810588864341</v>
      </c>
      <c r="F24">
        <v>0.69694060497929211</v>
      </c>
      <c r="G24">
        <v>0.23609217436816335</v>
      </c>
      <c r="H24">
        <v>0.42762308464098064</v>
      </c>
      <c r="I24">
        <v>2.5440927455805347</v>
      </c>
      <c r="J24">
        <v>16.247722493237614</v>
      </c>
      <c r="M24" s="38" t="s">
        <v>308</v>
      </c>
      <c r="N24" s="39">
        <v>0.08</v>
      </c>
      <c r="O24" s="40">
        <v>7.0000000000000007E-2</v>
      </c>
      <c r="P24" s="40">
        <v>0.1</v>
      </c>
      <c r="Q24" s="40">
        <v>0.01</v>
      </c>
    </row>
    <row r="25" spans="1:17" ht="15.75" x14ac:dyDescent="0.25">
      <c r="A25" t="s">
        <v>60</v>
      </c>
      <c r="B25">
        <v>4040784</v>
      </c>
      <c r="C25">
        <v>0.11756456172861504</v>
      </c>
      <c r="D25">
        <f>(Feuil1!DE27/'Bilan et annexes'!D26)</f>
        <v>0.41201979615836926</v>
      </c>
      <c r="E25">
        <v>0.19098645213404131</v>
      </c>
      <c r="F25">
        <v>2.157324729343622</v>
      </c>
      <c r="G25">
        <v>9.6644187830718292E-2</v>
      </c>
      <c r="H25">
        <v>0.38078947055818868</v>
      </c>
      <c r="I25">
        <v>3.4101126245069215</v>
      </c>
      <c r="J25">
        <v>16.336157029884131</v>
      </c>
      <c r="M25" s="38" t="s">
        <v>330</v>
      </c>
      <c r="N25" s="39">
        <v>0.2</v>
      </c>
      <c r="O25" s="40">
        <v>0.12</v>
      </c>
      <c r="P25" s="40">
        <v>0.2</v>
      </c>
      <c r="Q25" s="40">
        <v>0.02</v>
      </c>
    </row>
    <row r="26" spans="1:17" ht="15.75" x14ac:dyDescent="0.25">
      <c r="A26" t="s">
        <v>61</v>
      </c>
      <c r="B26">
        <v>12097099</v>
      </c>
      <c r="C26">
        <v>0.15706244943519104</v>
      </c>
      <c r="D26">
        <f>(Feuil1!DE28/'Bilan et annexes'!D27)</f>
        <v>0.15706244943519104</v>
      </c>
      <c r="E26">
        <v>0.70515633541562317</v>
      </c>
      <c r="F26">
        <v>0.22273422437964416</v>
      </c>
      <c r="G26">
        <v>0.15481259850024337</v>
      </c>
      <c r="H26">
        <v>0.12051410011606915</v>
      </c>
      <c r="I26">
        <v>3.5838432086032341</v>
      </c>
      <c r="J26">
        <v>17.738226648038655</v>
      </c>
      <c r="M26" s="38" t="s">
        <v>310</v>
      </c>
      <c r="N26" s="39">
        <v>1.87</v>
      </c>
      <c r="O26" s="40">
        <v>1.48</v>
      </c>
      <c r="P26" s="40">
        <v>1.83</v>
      </c>
      <c r="Q26" s="40">
        <v>0.22</v>
      </c>
    </row>
    <row r="27" spans="1:17" ht="15.75" x14ac:dyDescent="0.25">
      <c r="A27" t="s">
        <v>127</v>
      </c>
      <c r="B27">
        <v>59681772</v>
      </c>
      <c r="C27">
        <v>0.50065537598313936</v>
      </c>
      <c r="D27">
        <f>(Feuil1!DE29/'Bilan et annexes'!D28)</f>
        <v>0.48591050547225711</v>
      </c>
      <c r="E27">
        <v>0.26049226554466243</v>
      </c>
      <c r="F27">
        <v>1.8653548290820396</v>
      </c>
      <c r="G27">
        <v>5.0440568117761306E-2</v>
      </c>
      <c r="H27">
        <v>4.736456216480972E-2</v>
      </c>
      <c r="I27">
        <v>0.58584434989503831</v>
      </c>
      <c r="J27">
        <v>17.367287163676941</v>
      </c>
      <c r="M27" s="38" t="s">
        <v>334</v>
      </c>
      <c r="N27" s="39">
        <v>17.809999999999999</v>
      </c>
      <c r="O27" s="40">
        <v>17.54</v>
      </c>
      <c r="P27" s="40">
        <v>1.46</v>
      </c>
      <c r="Q27" s="40">
        <v>0.18</v>
      </c>
    </row>
    <row r="28" spans="1:17" x14ac:dyDescent="0.25">
      <c r="A28" t="s">
        <v>62</v>
      </c>
      <c r="B28">
        <v>11499620</v>
      </c>
      <c r="C28">
        <v>0.23186279198790916</v>
      </c>
      <c r="D28">
        <f>(Feuil1!DE30/'Bilan et annexes'!D29)</f>
        <v>0.23186279198790916</v>
      </c>
      <c r="E28">
        <v>0.49905996893810406</v>
      </c>
      <c r="F28">
        <v>0.46459905906952431</v>
      </c>
      <c r="G28">
        <v>0.18418236143906</v>
      </c>
      <c r="H28">
        <v>0.473458775159527</v>
      </c>
      <c r="I28">
        <v>0.81803064642608225</v>
      </c>
      <c r="J28">
        <v>16.301173338480037</v>
      </c>
    </row>
    <row r="29" spans="1:17" x14ac:dyDescent="0.25">
      <c r="A29" t="s">
        <v>63</v>
      </c>
      <c r="B29">
        <v>33900891</v>
      </c>
      <c r="C29">
        <v>0.1143037803932646</v>
      </c>
      <c r="D29">
        <f>(Feuil1!DE31/'Bilan et annexes'!D30)</f>
        <v>5.8995499557813982E-2</v>
      </c>
      <c r="E29">
        <v>0.48652836292709828</v>
      </c>
      <c r="F29">
        <v>0.12125808905133431</v>
      </c>
      <c r="G29">
        <v>0.10821692341801419</v>
      </c>
      <c r="H29">
        <v>0.23297715095452801</v>
      </c>
      <c r="I29">
        <v>4.3270880311353688</v>
      </c>
      <c r="J29">
        <v>18.740105218292655</v>
      </c>
    </row>
    <row r="30" spans="1:17" x14ac:dyDescent="0.25">
      <c r="A30" t="s">
        <v>64</v>
      </c>
      <c r="B30">
        <v>1459303807</v>
      </c>
      <c r="C30">
        <v>0.16631218176490373</v>
      </c>
      <c r="D30">
        <f>(Feuil1!DE32/'Bilan et annexes'!D31)</f>
        <v>0.16631218176490373</v>
      </c>
      <c r="E30">
        <v>0.72608460617823911</v>
      </c>
      <c r="F30">
        <v>0.22905344687073212</v>
      </c>
      <c r="G30">
        <v>7.7027554247535379E-2</v>
      </c>
      <c r="H30">
        <v>1.9293450661161744E-2</v>
      </c>
      <c r="I30">
        <v>0.55953977284572487</v>
      </c>
      <c r="J30">
        <v>19.733672765617037</v>
      </c>
    </row>
    <row r="31" spans="1:17" x14ac:dyDescent="0.25">
      <c r="A31" t="s">
        <v>65</v>
      </c>
      <c r="B31">
        <v>27082789</v>
      </c>
      <c r="C31">
        <v>0.27030875586705638</v>
      </c>
      <c r="D31">
        <f>(Feuil1!DE33/'Bilan et annexes'!D32)</f>
        <v>5.538572855255048E-2</v>
      </c>
      <c r="E31">
        <v>0.13839339072500989</v>
      </c>
      <c r="F31">
        <v>0.40020501168732037</v>
      </c>
      <c r="G31">
        <v>7.12796149492681E-2</v>
      </c>
      <c r="H31">
        <v>0.24390896373338802</v>
      </c>
      <c r="I31">
        <v>1.4775258663498021</v>
      </c>
      <c r="J31">
        <v>17.386041544720449</v>
      </c>
    </row>
    <row r="32" spans="1:17" x14ac:dyDescent="0.25">
      <c r="A32" t="s">
        <v>66</v>
      </c>
      <c r="B32">
        <v>8623367</v>
      </c>
      <c r="C32">
        <v>0.11298255078323814</v>
      </c>
      <c r="D32">
        <f>(Feuil1!DE34/'Bilan et annexes'!D33)</f>
        <v>0.10923807371297081</v>
      </c>
      <c r="E32">
        <v>1.0112059477463966</v>
      </c>
      <c r="F32">
        <v>0.10802752293577982</v>
      </c>
      <c r="G32">
        <v>1.0549940434513664E-2</v>
      </c>
      <c r="H32">
        <v>0.31739412227265756</v>
      </c>
      <c r="I32">
        <v>1.9911343161369597</v>
      </c>
      <c r="J32">
        <v>16.551295763276674</v>
      </c>
    </row>
    <row r="33" spans="1:10" x14ac:dyDescent="0.25">
      <c r="A33" t="s">
        <v>67</v>
      </c>
      <c r="B33">
        <v>9045865</v>
      </c>
      <c r="C33">
        <v>8.229572296292284E-2</v>
      </c>
      <c r="D33">
        <f>(Feuil1!DE35/'Bilan et annexes'!D34)</f>
        <v>6.9645080929242251E-2</v>
      </c>
      <c r="E33">
        <v>0.18922247900007352</v>
      </c>
      <c r="F33">
        <v>0.36805923533649088</v>
      </c>
      <c r="G33">
        <v>0.10676897142029985</v>
      </c>
      <c r="H33">
        <v>1.4347107766918919E-2</v>
      </c>
      <c r="I33">
        <v>2.4702738750622766</v>
      </c>
      <c r="J33">
        <v>16.823156135468579</v>
      </c>
    </row>
    <row r="34" spans="1:10" x14ac:dyDescent="0.25">
      <c r="A34" t="s">
        <v>128</v>
      </c>
      <c r="B34">
        <v>22562788</v>
      </c>
      <c r="C34">
        <v>0.3048379038973375</v>
      </c>
      <c r="D34">
        <f>(Feuil1!DE36/'Bilan et annexes'!D35)</f>
        <v>3.3240572929196514E-2</v>
      </c>
      <c r="E34">
        <v>1.3184186280525262E-2</v>
      </c>
      <c r="F34">
        <v>2.5212456970740105</v>
      </c>
      <c r="G34">
        <v>5.2307353767957039E-2</v>
      </c>
      <c r="H34">
        <v>0.27923902843921594</v>
      </c>
      <c r="I34">
        <v>0.77793458342555122</v>
      </c>
      <c r="J34">
        <v>16.725028191594802</v>
      </c>
    </row>
    <row r="35" spans="1:10" x14ac:dyDescent="0.25">
      <c r="A35" t="s">
        <v>129</v>
      </c>
      <c r="B35">
        <v>18535179</v>
      </c>
      <c r="C35">
        <v>0.21553867917865804</v>
      </c>
      <c r="D35">
        <f>(Feuil1!DE37/'Bilan et annexes'!D36)</f>
        <v>4.5858742448616222E-2</v>
      </c>
      <c r="E35">
        <v>0.19479509747383611</v>
      </c>
      <c r="F35">
        <v>0.23542041377491926</v>
      </c>
      <c r="G35">
        <v>8.0938427391544276E-2</v>
      </c>
      <c r="H35">
        <v>0.16643265220152445</v>
      </c>
      <c r="I35">
        <v>1.9682543650093727</v>
      </c>
      <c r="J35">
        <v>17.326047368898166</v>
      </c>
    </row>
    <row r="36" spans="1:10" x14ac:dyDescent="0.25">
      <c r="A36" t="s">
        <v>130</v>
      </c>
      <c r="B36">
        <v>5454264</v>
      </c>
      <c r="C36">
        <v>0.1025164898508763</v>
      </c>
      <c r="D36">
        <f>(Feuil1!DE38/'Bilan et annexes'!D37)</f>
        <v>9.1671396910747258E-2</v>
      </c>
      <c r="E36">
        <v>8.0469885579429232E-2</v>
      </c>
      <c r="F36">
        <v>1.1392012831963254</v>
      </c>
      <c r="G36">
        <v>8.0765867903252131E-2</v>
      </c>
      <c r="H36">
        <v>8.8759363316480461E-2</v>
      </c>
      <c r="I36">
        <v>4.2996636571982476</v>
      </c>
      <c r="J36">
        <v>16.686479685221595</v>
      </c>
    </row>
    <row r="37" spans="1:10" x14ac:dyDescent="0.25">
      <c r="A37" t="s">
        <v>68</v>
      </c>
      <c r="B37">
        <v>114605963</v>
      </c>
      <c r="C37">
        <v>1.9126421894818859E-2</v>
      </c>
      <c r="D37">
        <f>(Feuil1!DE39/'Bilan et annexes'!D38)</f>
        <v>4.1994848034216164E-3</v>
      </c>
      <c r="E37">
        <v>0.18294897098853399</v>
      </c>
      <c r="F37">
        <v>2.2954405158610112E-2</v>
      </c>
      <c r="G37">
        <v>-2.3911354605369448E-2</v>
      </c>
      <c r="H37">
        <v>7.0775915909366771E-2</v>
      </c>
      <c r="I37">
        <v>1.4619789863285473</v>
      </c>
      <c r="J37">
        <v>18.882316888233174</v>
      </c>
    </row>
    <row r="38" spans="1:10" x14ac:dyDescent="0.25">
      <c r="A38" t="s">
        <v>131</v>
      </c>
      <c r="B38">
        <v>16012373</v>
      </c>
      <c r="C38">
        <v>0.27812198729070325</v>
      </c>
      <c r="D38">
        <f>(Feuil1!DE40/'Bilan et annexes'!D39)</f>
        <v>9.9922728505012964E-2</v>
      </c>
      <c r="E38">
        <v>0.13970078014045764</v>
      </c>
      <c r="F38">
        <v>0.71526249462994329</v>
      </c>
      <c r="G38">
        <v>0.11823385918152279</v>
      </c>
      <c r="H38">
        <v>0.22491394623395294</v>
      </c>
      <c r="I38">
        <v>1.722255317347595</v>
      </c>
      <c r="J38">
        <v>17.168970211451903</v>
      </c>
    </row>
    <row r="39" spans="1:10" x14ac:dyDescent="0.25">
      <c r="A39" t="s">
        <v>69</v>
      </c>
      <c r="B39">
        <v>15581760</v>
      </c>
      <c r="C39">
        <v>4.0111001581336125E-2</v>
      </c>
      <c r="D39">
        <f>(Feuil1!DE41/'Bilan et annexes'!D40)</f>
        <v>4.0111001581336125E-2</v>
      </c>
      <c r="E39">
        <v>0.50158679122255767</v>
      </c>
      <c r="F39">
        <v>7.9968217431663963E-2</v>
      </c>
      <c r="G39">
        <v>3.745436045863508E-2</v>
      </c>
      <c r="H39">
        <v>7.3629294765161321E-2</v>
      </c>
      <c r="I39">
        <v>1.0349751204454201</v>
      </c>
      <c r="J39">
        <v>16.362282158082394</v>
      </c>
    </row>
    <row r="40" spans="1:10" x14ac:dyDescent="0.25">
      <c r="A40" t="s">
        <v>70</v>
      </c>
      <c r="B40">
        <v>27951179</v>
      </c>
      <c r="C40">
        <v>8.9441665412396384E-2</v>
      </c>
      <c r="D40">
        <f>(Feuil1!DE42/'Bilan et annexes'!D41)</f>
        <v>8.9441665412396384E-2</v>
      </c>
      <c r="E40">
        <v>0.37791067775709924</v>
      </c>
      <c r="F40">
        <v>0.23667408908166571</v>
      </c>
      <c r="G40">
        <v>8.1875663783917099E-2</v>
      </c>
      <c r="H40">
        <v>0.26781406966768734</v>
      </c>
      <c r="I40">
        <v>5.2394944518048652</v>
      </c>
      <c r="J40">
        <v>18.678586839381868</v>
      </c>
    </row>
    <row r="41" spans="1:10" x14ac:dyDescent="0.25">
      <c r="A41" t="s">
        <v>70</v>
      </c>
      <c r="B41">
        <v>31222115</v>
      </c>
      <c r="C41">
        <v>8.0071449355689064E-2</v>
      </c>
      <c r="D41">
        <f>(Feuil1!DE43/'Bilan et annexes'!D42)</f>
        <v>8.0071449355689064E-2</v>
      </c>
      <c r="E41">
        <v>0.26769128228500855</v>
      </c>
      <c r="F41">
        <v>0.29911862901249692</v>
      </c>
      <c r="G41">
        <v>0.13770514321387911</v>
      </c>
      <c r="H41">
        <v>0.11611314608251234</v>
      </c>
      <c r="I41">
        <v>3.0112096913833524</v>
      </c>
      <c r="J41">
        <v>18.257802820612248</v>
      </c>
    </row>
    <row r="42" spans="1:10" x14ac:dyDescent="0.25">
      <c r="A42" t="s">
        <v>71</v>
      </c>
      <c r="B42">
        <v>181037955</v>
      </c>
      <c r="C42">
        <v>0.20813339942997036</v>
      </c>
      <c r="D42">
        <f>(Feuil1!DE44/'Bilan et annexes'!D43)</f>
        <v>2.178178603486766E-3</v>
      </c>
      <c r="E42">
        <v>0.50989088448331177</v>
      </c>
      <c r="F42">
        <v>4.2718524095483323E-3</v>
      </c>
      <c r="G42">
        <v>0.17973697330886212</v>
      </c>
      <c r="H42">
        <v>0.25655684743014245</v>
      </c>
      <c r="I42">
        <v>0.63371517282668</v>
      </c>
      <c r="J42">
        <v>18.504097365878454</v>
      </c>
    </row>
    <row r="43" spans="1:10" x14ac:dyDescent="0.25">
      <c r="A43" t="s">
        <v>72</v>
      </c>
      <c r="B43">
        <v>9009562</v>
      </c>
      <c r="C43">
        <v>0.12613398964344771</v>
      </c>
      <c r="D43">
        <f>(Feuil1!DE45/'Bilan et annexes'!D44)</f>
        <v>4.9946934157287556E-2</v>
      </c>
      <c r="E43">
        <v>0.10888431646288688</v>
      </c>
      <c r="F43">
        <v>0.45871559633027525</v>
      </c>
      <c r="G43">
        <v>0.10247649969745687</v>
      </c>
      <c r="H43">
        <v>0.10844500542867677</v>
      </c>
      <c r="I43">
        <v>3.4894506427073497</v>
      </c>
      <c r="J43">
        <v>16.703226068935873</v>
      </c>
    </row>
    <row r="44" spans="1:10" x14ac:dyDescent="0.25">
      <c r="A44" t="s">
        <v>132</v>
      </c>
      <c r="B44">
        <v>13792773</v>
      </c>
      <c r="C44">
        <v>0.35184483932273808</v>
      </c>
      <c r="D44">
        <f>(Feuil1!DE46/'Bilan et annexes'!D45)</f>
        <v>0.3389456202896981</v>
      </c>
      <c r="E44">
        <v>0.1729691339080256</v>
      </c>
      <c r="F44">
        <v>1.9595728592242858</v>
      </c>
      <c r="G44">
        <v>3.8554157709600551E-2</v>
      </c>
      <c r="H44">
        <v>0.16307656190673189</v>
      </c>
      <c r="I44">
        <v>1.0264074779484007</v>
      </c>
      <c r="J44">
        <v>16.510139495489558</v>
      </c>
    </row>
    <row r="45" spans="1:10" x14ac:dyDescent="0.25">
      <c r="A45" t="s">
        <v>73</v>
      </c>
      <c r="B45">
        <v>76819043</v>
      </c>
      <c r="C45">
        <v>0.13017605543458802</v>
      </c>
      <c r="D45">
        <f>(Feuil1!DE47/'Bilan et annexes'!D46)</f>
        <v>0.46430174872134244</v>
      </c>
      <c r="E45">
        <v>0.25086114389631226</v>
      </c>
      <c r="F45">
        <v>1.8508316653186074</v>
      </c>
      <c r="G45">
        <v>6.8107727664381126E-2</v>
      </c>
      <c r="H45">
        <v>0.25369136660554337</v>
      </c>
      <c r="I45">
        <v>2.1253931462188915</v>
      </c>
      <c r="J45">
        <v>18.945264392570216</v>
      </c>
    </row>
    <row r="46" spans="1:10" x14ac:dyDescent="0.25">
      <c r="A46" t="s">
        <v>74</v>
      </c>
      <c r="B46">
        <v>29061617</v>
      </c>
      <c r="C46">
        <v>0.27527718089464875</v>
      </c>
      <c r="D46">
        <f>(Feuil1!DE48/'Bilan et annexes'!D47)</f>
        <v>0.27527718089464875</v>
      </c>
      <c r="E46">
        <v>0.35568898316979403</v>
      </c>
      <c r="F46">
        <v>0.77392664355657215</v>
      </c>
      <c r="G46">
        <v>0.13524142868152228</v>
      </c>
      <c r="H46">
        <v>0.21784304018596073</v>
      </c>
      <c r="I46">
        <v>2.3629337726284656</v>
      </c>
      <c r="J46">
        <v>18.122280395452972</v>
      </c>
    </row>
    <row r="47" spans="1:10" x14ac:dyDescent="0.25">
      <c r="A47" t="s">
        <v>75</v>
      </c>
      <c r="B47">
        <v>7871522</v>
      </c>
      <c r="C47">
        <v>0.4043332407633492</v>
      </c>
      <c r="D47">
        <f>(Feuil1!DE49/'Bilan et annexes'!D48)</f>
        <v>0.12704023440447731</v>
      </c>
      <c r="E47">
        <v>0.25207323310536389</v>
      </c>
      <c r="F47">
        <v>0.50398145348251189</v>
      </c>
      <c r="G47">
        <v>0.10768409166804184</v>
      </c>
      <c r="H47">
        <v>0.55843037725105771</v>
      </c>
      <c r="I47">
        <v>2.0354750436263891</v>
      </c>
      <c r="J47">
        <v>16.566944461609143</v>
      </c>
    </row>
    <row r="48" spans="1:10" x14ac:dyDescent="0.25">
      <c r="A48" t="s">
        <v>133</v>
      </c>
      <c r="B48">
        <v>13971873</v>
      </c>
      <c r="C48">
        <v>0.17296821979415358</v>
      </c>
      <c r="D48">
        <f>(Feuil1!DE50/'Bilan et annexes'!D49)</f>
        <v>1.7893091355754523E-2</v>
      </c>
      <c r="E48">
        <v>0.48769409799244523</v>
      </c>
      <c r="F48">
        <v>3.6689169357205752E-2</v>
      </c>
      <c r="G48">
        <v>7.0374201290774596E-2</v>
      </c>
      <c r="H48">
        <v>0.21140272317104514</v>
      </c>
      <c r="I48">
        <v>1.1675053985881401</v>
      </c>
      <c r="J48">
        <v>16.444335789176474</v>
      </c>
    </row>
    <row r="49" spans="1:10" x14ac:dyDescent="0.25">
      <c r="A49" t="s">
        <v>76</v>
      </c>
      <c r="B49">
        <v>17891780</v>
      </c>
      <c r="C49">
        <v>0.24871756750865481</v>
      </c>
      <c r="D49">
        <f>(Feuil1!DE51/'Bilan et annexes'!D50)</f>
        <v>9.5015699947126553E-2</v>
      </c>
      <c r="E49">
        <v>0.40915336540020053</v>
      </c>
      <c r="F49">
        <v>0.23222514583056142</v>
      </c>
      <c r="G49">
        <v>0.17703684936912056</v>
      </c>
      <c r="H49">
        <v>0.31871289497188093</v>
      </c>
      <c r="I49">
        <v>1.5794996867241378</v>
      </c>
      <c r="J49">
        <v>17.183966886725276</v>
      </c>
    </row>
    <row r="50" spans="1:10" x14ac:dyDescent="0.25">
      <c r="A50" t="s">
        <v>77</v>
      </c>
      <c r="B50">
        <v>44961977</v>
      </c>
      <c r="C50">
        <v>2.8639198850175115E-2</v>
      </c>
      <c r="D50">
        <f>(Feuil1!DE52/'Bilan et annexes'!D51)</f>
        <v>3.0025370103276376E-3</v>
      </c>
      <c r="E50">
        <v>7.5399553716243392E-2</v>
      </c>
      <c r="F50">
        <v>3.9821681460175513E-2</v>
      </c>
      <c r="G50">
        <v>0.11516358428105908</v>
      </c>
      <c r="H50">
        <v>3.5931338161575947E-2</v>
      </c>
      <c r="I50">
        <v>4.4686288629320012</v>
      </c>
      <c r="J50">
        <v>18.590338021213782</v>
      </c>
    </row>
    <row r="51" spans="1:10" x14ac:dyDescent="0.25">
      <c r="A51" t="s">
        <v>120</v>
      </c>
      <c r="B51">
        <v>5482148</v>
      </c>
      <c r="C51">
        <v>0.23913345644809297</v>
      </c>
      <c r="D51">
        <f>(Feuil1!DE53/'Bilan et annexes'!D52)</f>
        <v>0.18241025233175026</v>
      </c>
      <c r="E51">
        <v>0.42448379722692636</v>
      </c>
      <c r="F51">
        <v>0.42972253245801717</v>
      </c>
      <c r="G51">
        <v>0.20886972328446377</v>
      </c>
      <c r="H51">
        <v>0.26041635504915228</v>
      </c>
      <c r="I51">
        <v>2.4475528748018722</v>
      </c>
      <c r="J51">
        <v>16.350714648108426</v>
      </c>
    </row>
    <row r="52" spans="1:10" x14ac:dyDescent="0.25">
      <c r="A52" t="s">
        <v>78</v>
      </c>
      <c r="B52">
        <v>8438692</v>
      </c>
      <c r="C52">
        <v>0.15939674063231601</v>
      </c>
      <c r="D52">
        <f>(Feuil1!DE54/'Bilan et annexes'!D53)</f>
        <v>0.15939674063231601</v>
      </c>
      <c r="E52">
        <v>0.24993280949227675</v>
      </c>
      <c r="F52">
        <v>0.63775836776340311</v>
      </c>
      <c r="G52">
        <v>0.35115145366563899</v>
      </c>
      <c r="H52">
        <v>0.46386394953151505</v>
      </c>
      <c r="I52">
        <v>2.1726093280498442</v>
      </c>
      <c r="J52">
        <v>16.394129217223053</v>
      </c>
    </row>
    <row r="53" spans="1:10" x14ac:dyDescent="0.25">
      <c r="A53" t="s">
        <v>79</v>
      </c>
      <c r="B53">
        <v>9460656</v>
      </c>
      <c r="C53">
        <v>0.38869059397149625</v>
      </c>
      <c r="D53">
        <f>(Feuil1!DE55/'Bilan et annexes'!D54)</f>
        <v>0.38869059397149625</v>
      </c>
      <c r="E53">
        <v>1.0570091545448856</v>
      </c>
      <c r="F53">
        <v>0.36772680000000002</v>
      </c>
      <c r="G53">
        <v>3.5515207398789161E-2</v>
      </c>
      <c r="H53">
        <v>3.046194682482906E-3</v>
      </c>
      <c r="I53">
        <v>2.1552141754997525</v>
      </c>
      <c r="J53">
        <v>16.972892310653592</v>
      </c>
    </row>
    <row r="54" spans="1:10" x14ac:dyDescent="0.25">
      <c r="A54" t="s">
        <v>80</v>
      </c>
      <c r="B54">
        <v>18022566</v>
      </c>
      <c r="C54">
        <v>7.7680392459098219E-2</v>
      </c>
      <c r="D54">
        <f>(Feuil1!DE56/'Bilan et annexes'!D55)</f>
        <v>2.2194397845456636E-2</v>
      </c>
      <c r="E54">
        <v>0.6127121409903562</v>
      </c>
      <c r="F54">
        <v>3.6223205581633749E-2</v>
      </c>
      <c r="G54">
        <v>0.86882504213147349</v>
      </c>
      <c r="H54">
        <v>7.5166876903100255E-4</v>
      </c>
      <c r="I54">
        <v>12.308595986867809</v>
      </c>
      <c r="J54">
        <v>16.171998627162164</v>
      </c>
    </row>
    <row r="55" spans="1:10" x14ac:dyDescent="0.25">
      <c r="A55" t="s">
        <v>81</v>
      </c>
      <c r="B55">
        <v>14812029</v>
      </c>
      <c r="C55">
        <v>0.38959098716320362</v>
      </c>
      <c r="D55">
        <f>(Feuil1!DE57/'Bilan et annexes'!D56)</f>
        <v>0.10126904288399652</v>
      </c>
      <c r="E55">
        <v>0.13903881770687865</v>
      </c>
      <c r="F55">
        <v>0.72835086312005115</v>
      </c>
      <c r="G55">
        <v>6.8836261951914196E-2</v>
      </c>
      <c r="H55">
        <v>0.51818349802042651</v>
      </c>
      <c r="I55">
        <v>3.3754158923243658</v>
      </c>
      <c r="J55">
        <v>17.800717684641569</v>
      </c>
    </row>
    <row r="56" spans="1:10" x14ac:dyDescent="0.25">
      <c r="A56" t="s">
        <v>134</v>
      </c>
      <c r="B56">
        <v>7382486</v>
      </c>
      <c r="C56">
        <v>9.2663230245204661E-2</v>
      </c>
      <c r="D56">
        <f>(Feuil1!DE58/'Bilan et annexes'!D57)</f>
        <v>6.4667647185514474E-2</v>
      </c>
      <c r="E56">
        <v>0.22769565699142538</v>
      </c>
      <c r="F56">
        <v>0.28400913763563679</v>
      </c>
      <c r="G56">
        <v>0.18938623766189699</v>
      </c>
      <c r="H56">
        <v>0.13671018136708962</v>
      </c>
      <c r="I56">
        <v>12.606090205071318</v>
      </c>
      <c r="J56">
        <v>18.144924212058235</v>
      </c>
    </row>
    <row r="57" spans="1:10" x14ac:dyDescent="0.25">
      <c r="A57" t="s">
        <v>82</v>
      </c>
      <c r="B57">
        <v>16417164</v>
      </c>
      <c r="C57">
        <v>0.2034367202520484</v>
      </c>
      <c r="D57">
        <f>(Feuil1!DE59/'Bilan et annexes'!D58)</f>
        <v>3.3219257601373779E-2</v>
      </c>
      <c r="E57">
        <v>0.19269235539097984</v>
      </c>
      <c r="F57">
        <v>0.1723953061550921</v>
      </c>
      <c r="G57">
        <v>6.5217781510843759E-2</v>
      </c>
      <c r="H57">
        <v>0.30203681951401595</v>
      </c>
      <c r="I57">
        <v>3.0272394825153448</v>
      </c>
      <c r="J57">
        <v>17.729331665836856</v>
      </c>
    </row>
    <row r="58" spans="1:10" x14ac:dyDescent="0.25">
      <c r="A58" t="s">
        <v>83</v>
      </c>
      <c r="B58">
        <v>7382944</v>
      </c>
      <c r="C58">
        <v>0.13701837640919395</v>
      </c>
      <c r="D58">
        <f>(Feuil1!DE60/'Bilan et annexes'!D59)</f>
        <v>4.9438272862424526E-2</v>
      </c>
      <c r="E58">
        <v>0.25191671506651003</v>
      </c>
      <c r="F58">
        <v>0.19624848176260171</v>
      </c>
      <c r="G58">
        <v>6.3242170344379151E-2</v>
      </c>
      <c r="H58">
        <v>0.1125966822990937</v>
      </c>
      <c r="I58">
        <v>2.3083829807705736</v>
      </c>
      <c r="J58">
        <v>16.515171668842669</v>
      </c>
    </row>
    <row r="59" spans="1:10" x14ac:dyDescent="0.25">
      <c r="A59" t="s">
        <v>84</v>
      </c>
      <c r="B59">
        <v>32345733</v>
      </c>
      <c r="C59">
        <v>0.13034250916496468</v>
      </c>
      <c r="D59">
        <f>(Feuil1!DE61/'Bilan et annexes'!D60)</f>
        <v>9.8893786083005142E-2</v>
      </c>
      <c r="E59">
        <v>0.2229660709806762</v>
      </c>
      <c r="F59">
        <v>0.44353737610407984</v>
      </c>
      <c r="G59">
        <v>6.2269318116212509E-2</v>
      </c>
      <c r="H59">
        <v>0.15440320984532951</v>
      </c>
      <c r="I59">
        <v>2.5766981443164054</v>
      </c>
      <c r="J59">
        <v>18.15452444078549</v>
      </c>
    </row>
    <row r="60" spans="1:10" x14ac:dyDescent="0.25">
      <c r="A60" t="s">
        <v>85</v>
      </c>
      <c r="B60">
        <v>29689656</v>
      </c>
      <c r="C60">
        <v>0.17177699869611154</v>
      </c>
      <c r="D60">
        <f>(Feuil1!DE62/'Bilan et annexes'!D61)</f>
        <v>0.17177699869611154</v>
      </c>
      <c r="E60">
        <v>0.38217691036905244</v>
      </c>
      <c r="F60">
        <v>0.44946985031155751</v>
      </c>
      <c r="G60">
        <v>7.5101120930195692E-2</v>
      </c>
      <c r="H60">
        <v>1.1990708144277589E-5</v>
      </c>
      <c r="I60">
        <v>2.2070436018487536</v>
      </c>
      <c r="J60">
        <v>18.000974485326701</v>
      </c>
    </row>
    <row r="61" spans="1:10" x14ac:dyDescent="0.25">
      <c r="A61" t="s">
        <v>86</v>
      </c>
      <c r="B61">
        <v>6518229</v>
      </c>
      <c r="C61">
        <v>0.26796971999602959</v>
      </c>
      <c r="D61">
        <f>(Feuil1!DE63/'Bilan et annexes'!D62)</f>
        <v>2.3012385726245581E-2</v>
      </c>
      <c r="E61">
        <v>0.18522515855150226</v>
      </c>
      <c r="F61">
        <v>0.12424006493614061</v>
      </c>
      <c r="G61">
        <v>5.7994850242803334E-2</v>
      </c>
      <c r="H61">
        <v>0.27123057505343862</v>
      </c>
      <c r="I61">
        <v>1.3940179789768796</v>
      </c>
      <c r="J61">
        <v>16.203662518479653</v>
      </c>
    </row>
    <row r="62" spans="1:10" x14ac:dyDescent="0.25">
      <c r="A62" t="s">
        <v>87</v>
      </c>
      <c r="B62">
        <v>25680450</v>
      </c>
      <c r="C62">
        <v>0.24132513254245935</v>
      </c>
      <c r="D62">
        <f>(Feuil1!DE64/'Bilan et annexes'!D63)</f>
        <v>0.24132513254245935</v>
      </c>
      <c r="E62">
        <v>0.31905546826476949</v>
      </c>
      <c r="F62">
        <v>0.75637359815502259</v>
      </c>
      <c r="G62">
        <v>3.4267061072492638E-2</v>
      </c>
      <c r="H62">
        <v>2.2980049025620657E-2</v>
      </c>
      <c r="I62">
        <v>0.67381350814137542</v>
      </c>
      <c r="J62">
        <v>16.566628230615127</v>
      </c>
    </row>
    <row r="63" spans="1:10" x14ac:dyDescent="0.25">
      <c r="A63" t="s">
        <v>88</v>
      </c>
      <c r="B63">
        <v>3905688</v>
      </c>
      <c r="C63">
        <v>6.5194659686078349E-2</v>
      </c>
      <c r="D63">
        <f>(Feuil1!DE65/'Bilan et annexes'!D64)</f>
        <v>6.4009209132936368E-2</v>
      </c>
      <c r="E63">
        <v>0.13427442232968942</v>
      </c>
      <c r="F63">
        <v>0.47670440894373745</v>
      </c>
      <c r="G63">
        <v>7.8025837005376436E-2</v>
      </c>
      <c r="H63">
        <v>1.7922578557222184E-4</v>
      </c>
      <c r="I63">
        <v>4.5291098569826742</v>
      </c>
      <c r="J63">
        <v>16.857912749553595</v>
      </c>
    </row>
    <row r="64" spans="1:10" x14ac:dyDescent="0.25">
      <c r="A64" t="s">
        <v>89</v>
      </c>
      <c r="B64">
        <v>38443006</v>
      </c>
      <c r="C64">
        <v>0.66000517753476406</v>
      </c>
      <c r="D64">
        <f>(Feuil1!DE66/'Bilan et annexes'!D65)</f>
        <v>0.66000517753476406</v>
      </c>
      <c r="E64">
        <v>1.0991004449547987</v>
      </c>
      <c r="F64">
        <v>0.60049577867462989</v>
      </c>
      <c r="G64">
        <v>3.9201254054850032E-2</v>
      </c>
      <c r="H64">
        <v>0.5124551134216716</v>
      </c>
      <c r="I64">
        <v>0.65030901008556319</v>
      </c>
      <c r="J64">
        <v>17.117559422822534</v>
      </c>
    </row>
    <row r="65" spans="1:10" x14ac:dyDescent="0.25">
      <c r="A65" t="s">
        <v>135</v>
      </c>
      <c r="B65">
        <v>6605673</v>
      </c>
      <c r="C65">
        <v>0.41051138922559444</v>
      </c>
      <c r="D65">
        <f>(Feuil1!DE67/'Bilan et annexes'!D66)</f>
        <v>0.15138502920141519</v>
      </c>
      <c r="E65">
        <v>0.15138502920141519</v>
      </c>
      <c r="F65">
        <v>1</v>
      </c>
      <c r="G65">
        <v>5.1974938316220402E-2</v>
      </c>
      <c r="H65">
        <v>0.43612270846588985</v>
      </c>
      <c r="I65">
        <v>2.2924441658211632</v>
      </c>
      <c r="J65">
        <v>16.498887871281578</v>
      </c>
    </row>
    <row r="66" spans="1:10" x14ac:dyDescent="0.25">
      <c r="A66" t="s">
        <v>90</v>
      </c>
      <c r="B66">
        <v>7499409</v>
      </c>
      <c r="C66">
        <v>9.9165280890800858E-2</v>
      </c>
      <c r="D66">
        <f>(Feuil1!DE68/'Bilan et annexes'!D67)</f>
        <v>9.9165280890800858E-2</v>
      </c>
      <c r="E66">
        <v>0.18362513632740926</v>
      </c>
      <c r="F66">
        <v>0.540041972870131</v>
      </c>
      <c r="G66">
        <v>0.20196097146308545</v>
      </c>
      <c r="H66">
        <v>0.84593559305806632</v>
      </c>
      <c r="I66">
        <v>1.4806450073448814</v>
      </c>
      <c r="J66">
        <v>16.110894182518642</v>
      </c>
    </row>
    <row r="67" spans="1:10" x14ac:dyDescent="0.25">
      <c r="A67" t="s">
        <v>91</v>
      </c>
      <c r="B67">
        <v>31014327</v>
      </c>
      <c r="C67">
        <v>0.50355182622534422</v>
      </c>
      <c r="D67">
        <f>(Feuil1!DE69/'Bilan et annexes'!D68)</f>
        <v>2.7406688528176026E-2</v>
      </c>
      <c r="E67">
        <v>0.27627538072968666</v>
      </c>
      <c r="F67">
        <v>9.9200618078203934E-2</v>
      </c>
      <c r="G67">
        <v>6.979198051076578E-2</v>
      </c>
      <c r="H67">
        <v>0.17429048194403832</v>
      </c>
      <c r="I67">
        <v>1.1469786955091301</v>
      </c>
      <c r="J67">
        <v>17.480965385254006</v>
      </c>
    </row>
    <row r="68" spans="1:10" x14ac:dyDescent="0.25">
      <c r="A68" t="s">
        <v>92</v>
      </c>
      <c r="B68">
        <v>8576248</v>
      </c>
      <c r="C68">
        <v>0.23533402951966875</v>
      </c>
      <c r="D68">
        <f>(Feuil1!DE70/'Bilan et annexes'!D69)</f>
        <v>6.413060816338334E-2</v>
      </c>
      <c r="E68">
        <v>0.34690729559126554</v>
      </c>
      <c r="F68">
        <v>0.18486382090661924</v>
      </c>
      <c r="G68">
        <v>0.19326838889196085</v>
      </c>
      <c r="H68">
        <v>0.17061027153132699</v>
      </c>
      <c r="I68">
        <v>6.3997673159165753</v>
      </c>
      <c r="J68">
        <v>17.645539578214574</v>
      </c>
    </row>
    <row r="69" spans="1:10" x14ac:dyDescent="0.25">
      <c r="A69" t="s">
        <v>93</v>
      </c>
      <c r="B69">
        <v>31372989</v>
      </c>
      <c r="C69">
        <v>6.3559006124663475E-2</v>
      </c>
      <c r="D69">
        <f>(Feuil1!DE71/'Bilan et annexes'!D70)</f>
        <v>1.5326209434491563E-2</v>
      </c>
      <c r="E69">
        <v>0.29290349096160395</v>
      </c>
      <c r="F69">
        <v>5.2325117000741515E-2</v>
      </c>
      <c r="G69">
        <v>0.1639118372471258</v>
      </c>
      <c r="H69">
        <v>0.37950646015908779</v>
      </c>
      <c r="I69">
        <v>1.0760364319012365</v>
      </c>
      <c r="J69">
        <v>17.333637781787104</v>
      </c>
    </row>
    <row r="70" spans="1:10" x14ac:dyDescent="0.25">
      <c r="A70" t="s">
        <v>94</v>
      </c>
      <c r="B70">
        <v>24989763</v>
      </c>
      <c r="C70">
        <v>5.9805689233627382E-3</v>
      </c>
      <c r="D70">
        <f>(Feuil1!DE72/'Bilan et annexes'!D71)</f>
        <v>4.9599109843498712E-3</v>
      </c>
      <c r="E70">
        <v>0.26242901943487817</v>
      </c>
      <c r="F70">
        <v>1.8900009591281783E-2</v>
      </c>
      <c r="G70">
        <v>0.11772514340574781</v>
      </c>
      <c r="H70">
        <v>1.9318270445381976E-2</v>
      </c>
      <c r="I70">
        <v>2.0443131238572168</v>
      </c>
      <c r="J70">
        <v>17.562053052739291</v>
      </c>
    </row>
    <row r="71" spans="1:10" x14ac:dyDescent="0.25">
      <c r="A71" t="s">
        <v>136</v>
      </c>
      <c r="B71">
        <v>49672602</v>
      </c>
      <c r="C71">
        <v>6.6951274265841756E-2</v>
      </c>
      <c r="D71">
        <f>(Feuil1!DE73/'Bilan et annexes'!D72)</f>
        <v>1.9125231249210582E-2</v>
      </c>
      <c r="E71">
        <v>0.23576705323389341</v>
      </c>
      <c r="F71">
        <v>8.1119185174008762E-2</v>
      </c>
      <c r="G71">
        <v>0.11278588346919113</v>
      </c>
      <c r="H71">
        <v>0.11096338379857773</v>
      </c>
      <c r="I71">
        <v>2.3088379101139167</v>
      </c>
      <c r="J71">
        <v>18.393878450048494</v>
      </c>
    </row>
    <row r="72" spans="1:10" x14ac:dyDescent="0.25">
      <c r="A72" t="s">
        <v>95</v>
      </c>
      <c r="B72">
        <v>44662579</v>
      </c>
      <c r="C72">
        <v>0.31202324881418064</v>
      </c>
      <c r="D72">
        <f>(Feuil1!DE74/'Bilan et annexes'!D73)</f>
        <v>4.4332415286631788E-2</v>
      </c>
      <c r="E72">
        <v>0.30949565182968947</v>
      </c>
      <c r="F72">
        <v>0.14324083399732934</v>
      </c>
      <c r="G72">
        <v>9.4966002486584822E-2</v>
      </c>
      <c r="H72">
        <v>0.3901140818581032</v>
      </c>
      <c r="I72">
        <v>1.1329085364119134</v>
      </c>
      <c r="J72">
        <v>17.785217677916435</v>
      </c>
    </row>
    <row r="73" spans="1:10" x14ac:dyDescent="0.25">
      <c r="A73" t="s">
        <v>96</v>
      </c>
      <c r="B73">
        <v>50943800</v>
      </c>
      <c r="C73">
        <v>0.69488338129468163</v>
      </c>
      <c r="D73">
        <f>(Feuil1!DE75/'Bilan et annexes'!D74)</f>
        <v>0.69488338129468163</v>
      </c>
      <c r="E73">
        <v>0.13169753728618597</v>
      </c>
      <c r="F73">
        <v>5.2763582039097816</v>
      </c>
      <c r="G73">
        <v>2.0718813390026326E-2</v>
      </c>
      <c r="H73">
        <v>5.7784264228424266E-3</v>
      </c>
      <c r="I73">
        <v>0.81855329302502444</v>
      </c>
      <c r="J73">
        <v>17.55954502044089</v>
      </c>
    </row>
    <row r="74" spans="1:10" x14ac:dyDescent="0.25">
      <c r="A74" t="s">
        <v>137</v>
      </c>
      <c r="B74">
        <v>21913005</v>
      </c>
      <c r="C74">
        <v>0.52345226042708426</v>
      </c>
      <c r="D74">
        <f>(Feuil1!DE76/'Bilan et annexes'!D75)</f>
        <v>0.34167271900864349</v>
      </c>
      <c r="E74">
        <v>9.0744012516768016E-2</v>
      </c>
      <c r="F74">
        <v>3.7652370611836012</v>
      </c>
      <c r="G74">
        <v>1.7167452382348652E-2</v>
      </c>
      <c r="H74">
        <v>9.2264205662345264E-2</v>
      </c>
      <c r="I74">
        <v>0.92383740258065217</v>
      </c>
      <c r="J74">
        <v>16.790902410637035</v>
      </c>
    </row>
    <row r="75" spans="1:10" x14ac:dyDescent="0.25">
      <c r="A75" t="s">
        <v>97</v>
      </c>
      <c r="B75">
        <v>30252918</v>
      </c>
      <c r="C75">
        <v>0.18113955156325748</v>
      </c>
      <c r="D75">
        <f>(Feuil1!DE77/'Bilan et annexes'!D76)</f>
        <v>0.16527331347012542</v>
      </c>
      <c r="E75">
        <v>0.19868493346658328</v>
      </c>
      <c r="F75">
        <v>0.83183616687232431</v>
      </c>
      <c r="G75">
        <v>9.8284510083881185E-2</v>
      </c>
      <c r="H75">
        <v>0.44807634754439224</v>
      </c>
      <c r="I75">
        <v>7.0961127293535391</v>
      </c>
      <c r="J75">
        <v>19.762290836042073</v>
      </c>
    </row>
    <row r="76" spans="1:10" x14ac:dyDescent="0.25">
      <c r="A76" t="s">
        <v>98</v>
      </c>
      <c r="B76">
        <v>206116220</v>
      </c>
      <c r="C76">
        <v>0.55464827076685186</v>
      </c>
      <c r="D76">
        <f>(Feuil1!DE78/'Bilan et annexes'!D77)</f>
        <v>0.55464827076685186</v>
      </c>
      <c r="E76">
        <v>0.45591852014363549</v>
      </c>
      <c r="F76">
        <v>1.2165513052466304</v>
      </c>
      <c r="G76">
        <v>1.0932700149585053E-3</v>
      </c>
      <c r="H76">
        <v>9.3802176267350525E-3</v>
      </c>
      <c r="I76">
        <v>0.43124084996055861</v>
      </c>
      <c r="J76">
        <v>18.207062965557576</v>
      </c>
    </row>
    <row r="77" spans="1:10" x14ac:dyDescent="0.25">
      <c r="A77" t="s">
        <v>99</v>
      </c>
      <c r="B77">
        <v>425654089</v>
      </c>
      <c r="C77">
        <v>0.42287858768813563</v>
      </c>
      <c r="D77">
        <f>(Feuil1!DE79/'Bilan et annexes'!D78)</f>
        <v>0.57143981060170201</v>
      </c>
      <c r="E77">
        <v>0.35486249258138808</v>
      </c>
      <c r="F77">
        <v>1.6103133538990224</v>
      </c>
      <c r="G77">
        <v>4.3885115229504175E-2</v>
      </c>
      <c r="H77">
        <v>5.0015415216650254E-2</v>
      </c>
      <c r="I77">
        <v>0.27338791935873186</v>
      </c>
      <c r="J77">
        <v>18.481805701756343</v>
      </c>
    </row>
    <row r="78" spans="1:10" x14ac:dyDescent="0.25">
      <c r="A78" t="s">
        <v>100</v>
      </c>
      <c r="B78">
        <v>23248779</v>
      </c>
      <c r="C78">
        <v>3.11173330866107E-3</v>
      </c>
      <c r="D78">
        <f>(Feuil1!DE80/'Bilan et annexes'!D79)</f>
        <v>3.11173330866107E-3</v>
      </c>
      <c r="E78">
        <v>0.29503231115922257</v>
      </c>
      <c r="F78">
        <v>1.0547093287628874E-2</v>
      </c>
      <c r="G78">
        <v>4.9390564566418819E-2</v>
      </c>
      <c r="H78">
        <v>0.29883577971987257</v>
      </c>
      <c r="I78">
        <v>2.4946127396209681</v>
      </c>
      <c r="J78">
        <v>17.992329453675499</v>
      </c>
    </row>
    <row r="79" spans="1:10" x14ac:dyDescent="0.25">
      <c r="A79" t="s">
        <v>101</v>
      </c>
      <c r="B79">
        <v>49900316</v>
      </c>
      <c r="C79">
        <v>0.18595657791024811</v>
      </c>
      <c r="D79">
        <f>(Feuil1!DE81/'Bilan et annexes'!D80)</f>
        <v>0.10837710927521982</v>
      </c>
      <c r="E79">
        <v>0.19048147911528257</v>
      </c>
      <c r="F79">
        <v>0.56896402620660136</v>
      </c>
      <c r="G79">
        <v>0.10189339728099789</v>
      </c>
      <c r="H79">
        <v>0.62174814684540269</v>
      </c>
      <c r="I79">
        <v>1.5926401648432453</v>
      </c>
      <c r="J79">
        <v>18.199668856527449</v>
      </c>
    </row>
    <row r="80" spans="1:10" x14ac:dyDescent="0.25">
      <c r="A80" t="s">
        <v>102</v>
      </c>
      <c r="B80">
        <v>558118434</v>
      </c>
      <c r="C80">
        <v>0.2106501897050761</v>
      </c>
      <c r="D80">
        <f>(Feuil1!DE82/'Bilan et annexes'!D81)</f>
        <v>0.28996216061195357</v>
      </c>
      <c r="E80">
        <v>0.35305286655340973</v>
      </c>
      <c r="F80">
        <v>0.82129955052521342</v>
      </c>
      <c r="G80">
        <v>5.7925823484687521E-2</v>
      </c>
      <c r="H80">
        <v>0.13058337363571115</v>
      </c>
      <c r="I80">
        <v>0.7503392832041561</v>
      </c>
      <c r="J80">
        <v>19.850156569852032</v>
      </c>
    </row>
    <row r="81" spans="1:10" x14ac:dyDescent="0.25">
      <c r="A81" t="s">
        <v>103</v>
      </c>
      <c r="B81">
        <v>71575558</v>
      </c>
      <c r="C81">
        <v>8.5158148540036532E-2</v>
      </c>
      <c r="D81">
        <f>(Feuil1!DE83/'Bilan et annexes'!D82)</f>
        <v>6.5199184336083002E-2</v>
      </c>
      <c r="E81">
        <v>0.27618028489557844</v>
      </c>
      <c r="F81">
        <v>0.23607472329436652</v>
      </c>
      <c r="G81">
        <v>0.25055392507304619</v>
      </c>
      <c r="H81">
        <v>0.40725336713407112</v>
      </c>
      <c r="I81">
        <v>4.3724469568347013</v>
      </c>
      <c r="J81">
        <v>19.513292746857051</v>
      </c>
    </row>
    <row r="82" spans="1:10" x14ac:dyDescent="0.25">
      <c r="A82" t="s">
        <v>104</v>
      </c>
      <c r="B82">
        <v>51433403</v>
      </c>
      <c r="C82">
        <v>3.2790674962728014E-2</v>
      </c>
      <c r="D82">
        <f>(Feuil1!DE84/'Bilan et annexes'!D83)</f>
        <v>3.2790674962728014E-2</v>
      </c>
      <c r="E82">
        <v>1.7040940689847024</v>
      </c>
      <c r="F82">
        <v>1.9242291584445608E-2</v>
      </c>
      <c r="G82">
        <v>1.8242336838272322E-3</v>
      </c>
      <c r="H82">
        <v>9.0970686889996377E-2</v>
      </c>
      <c r="I82">
        <v>0.21529677456607965</v>
      </c>
      <c r="J82">
        <v>16.6688344403847</v>
      </c>
    </row>
    <row r="83" spans="1:10" x14ac:dyDescent="0.25">
      <c r="A83" t="s">
        <v>105</v>
      </c>
      <c r="B83">
        <v>5758881</v>
      </c>
      <c r="C83">
        <v>5.2093453571969969E-2</v>
      </c>
      <c r="D83">
        <f>(Feuil1!DE85/'Bilan et annexes'!D84)</f>
        <v>5.2093453571969969E-2</v>
      </c>
      <c r="E83">
        <v>0.49173042471271761</v>
      </c>
      <c r="F83">
        <v>0.1059390490275325</v>
      </c>
      <c r="G83">
        <v>7.6305949630604594E-2</v>
      </c>
      <c r="H83">
        <v>0.15184581865817334</v>
      </c>
      <c r="I83">
        <v>2.4859105333528935</v>
      </c>
      <c r="J83">
        <v>16.450720495850639</v>
      </c>
    </row>
    <row r="84" spans="1:10" x14ac:dyDescent="0.25">
      <c r="A84" t="s">
        <v>138</v>
      </c>
      <c r="B84">
        <v>45760158</v>
      </c>
      <c r="C84">
        <v>0.21644822555027018</v>
      </c>
      <c r="D84">
        <f>(Feuil1!DE86/'Bilan et annexes'!D85)</f>
        <v>2.0591996207705403E-2</v>
      </c>
      <c r="E84">
        <v>0.19240444930281927</v>
      </c>
      <c r="F84">
        <v>0.10702453234486439</v>
      </c>
      <c r="G84">
        <v>8.7064555111182176E-2</v>
      </c>
      <c r="H84">
        <v>0.12512799890245135</v>
      </c>
      <c r="I84">
        <v>1.0769071696708974</v>
      </c>
      <c r="J84">
        <v>17.725833959884291</v>
      </c>
    </row>
    <row r="85" spans="1:10" x14ac:dyDescent="0.25">
      <c r="A85" t="s">
        <v>106</v>
      </c>
      <c r="B85">
        <v>460325921</v>
      </c>
      <c r="C85">
        <v>0.56337342124168588</v>
      </c>
      <c r="D85">
        <f>(Feuil1!DE87/'Bilan et annexes'!D86)</f>
        <v>1.017268371467615E-2</v>
      </c>
      <c r="E85">
        <v>3.8081151202432502E-2</v>
      </c>
      <c r="F85">
        <v>0.26713172773060367</v>
      </c>
      <c r="G85">
        <v>0.18280249317941022</v>
      </c>
      <c r="H85">
        <v>0.50906453516876793</v>
      </c>
      <c r="I85">
        <v>0.59242550421145002</v>
      </c>
      <c r="J85">
        <v>19.081775639474785</v>
      </c>
    </row>
    <row r="86" spans="1:10" x14ac:dyDescent="0.25">
      <c r="A86" t="s">
        <v>107</v>
      </c>
      <c r="B86">
        <v>11097354</v>
      </c>
      <c r="C86">
        <v>0.24296413361239086</v>
      </c>
      <c r="D86">
        <f>(Feuil1!DE88/'Bilan et annexes'!D87)</f>
        <v>0.14106966399377727</v>
      </c>
      <c r="E86">
        <v>0.2020083345994009</v>
      </c>
      <c r="F86">
        <v>0.69833585962445544</v>
      </c>
      <c r="G86">
        <v>0.10151708705546499</v>
      </c>
      <c r="H86">
        <v>5.4472174177736421E-2</v>
      </c>
      <c r="I86">
        <v>2.9980696518336085</v>
      </c>
      <c r="J86">
        <v>17.22916324921086</v>
      </c>
    </row>
    <row r="87" spans="1:10" x14ac:dyDescent="0.25">
      <c r="A87" t="s">
        <v>108</v>
      </c>
      <c r="B87">
        <v>63751346</v>
      </c>
      <c r="C87">
        <v>0.32230845761280086</v>
      </c>
      <c r="D87">
        <f>(Feuil1!DE89/'Bilan et annexes'!D88)</f>
        <v>0.32023629744225324</v>
      </c>
      <c r="E87">
        <v>0.36589458048462226</v>
      </c>
      <c r="F87">
        <v>0.8752146506737124</v>
      </c>
      <c r="G87">
        <v>0.12002439896048982</v>
      </c>
      <c r="H87">
        <v>0.21944041777564979</v>
      </c>
      <c r="I87">
        <v>1.5058346618730383</v>
      </c>
      <c r="J87">
        <v>18.333702893673436</v>
      </c>
    </row>
    <row r="88" spans="1:10" x14ac:dyDescent="0.25">
      <c r="A88" t="s">
        <v>139</v>
      </c>
      <c r="B88">
        <v>9653301</v>
      </c>
      <c r="C88">
        <v>0.15361947172267806</v>
      </c>
      <c r="D88">
        <f>(Feuil1!DE90/'Bilan et annexes'!D89)</f>
        <v>0.1216268921895215</v>
      </c>
      <c r="E88">
        <v>0.17808229537232911</v>
      </c>
      <c r="F88">
        <v>0.68298138192360802</v>
      </c>
      <c r="G88">
        <v>0.27934839748450996</v>
      </c>
      <c r="H88">
        <v>0.1753214781140669</v>
      </c>
      <c r="I88">
        <v>2.8261442575620004</v>
      </c>
      <c r="J88">
        <v>17.425076286549281</v>
      </c>
    </row>
    <row r="89" spans="1:10" x14ac:dyDescent="0.25">
      <c r="A89" t="s">
        <v>109</v>
      </c>
      <c r="B89">
        <v>241810541</v>
      </c>
      <c r="C89">
        <v>3.7460869003225129E-2</v>
      </c>
      <c r="D89">
        <f>(Feuil1!DE91/'Bilan et annexes'!D90)</f>
        <v>7.7620598847260344E-2</v>
      </c>
      <c r="E89">
        <v>0.30606597501471206</v>
      </c>
      <c r="F89">
        <v>0.25360740880631788</v>
      </c>
      <c r="G89">
        <v>0.11292234862131</v>
      </c>
      <c r="H89">
        <v>0.62518463576821492</v>
      </c>
      <c r="I89">
        <v>2.3905430506045415</v>
      </c>
      <c r="J89">
        <v>20.151263024873071</v>
      </c>
    </row>
    <row r="90" spans="1:10" x14ac:dyDescent="0.25">
      <c r="A90" t="s">
        <v>140</v>
      </c>
      <c r="B90">
        <v>20461467</v>
      </c>
      <c r="C90">
        <v>8.2558205626214382E-2</v>
      </c>
      <c r="D90">
        <f>(Feuil1!DE92/'Bilan et annexes'!D91)</f>
        <v>3.6654263352671634E-2</v>
      </c>
      <c r="E90">
        <v>0.21684911448431338</v>
      </c>
      <c r="F90">
        <v>0.16903118760636288</v>
      </c>
      <c r="G90">
        <v>8.7393229410959256E-2</v>
      </c>
      <c r="H90">
        <v>3.6561503630213807E-2</v>
      </c>
      <c r="I90">
        <v>4.1860710766927793</v>
      </c>
      <c r="J90">
        <v>18.051384123577606</v>
      </c>
    </row>
    <row r="91" spans="1:10" x14ac:dyDescent="0.25">
      <c r="A91" t="s">
        <v>110</v>
      </c>
      <c r="B91">
        <v>63104863</v>
      </c>
      <c r="C91">
        <v>0.49866603782976282</v>
      </c>
      <c r="D91">
        <f>(Feuil1!DE93/'Bilan et annexes'!D92)</f>
        <v>0.49866603782976282</v>
      </c>
      <c r="E91">
        <v>0.4650446828479764</v>
      </c>
      <c r="F91">
        <v>1.0722970420302114</v>
      </c>
      <c r="G91">
        <v>4.6936525710054001E-2</v>
      </c>
      <c r="H91">
        <v>6.692162535873028E-2</v>
      </c>
      <c r="I91">
        <v>0.20779235967009574</v>
      </c>
      <c r="J91">
        <v>16.367192834078004</v>
      </c>
    </row>
    <row r="92" spans="1:10" x14ac:dyDescent="0.25">
      <c r="A92" t="s">
        <v>111</v>
      </c>
      <c r="B92">
        <v>14722775</v>
      </c>
      <c r="C92">
        <v>0.6084668820925403</v>
      </c>
      <c r="D92">
        <f>(Feuil1!DE94/'Bilan et annexes'!D93)</f>
        <v>0.16301274725722562</v>
      </c>
      <c r="E92">
        <v>8.9802228180489066E-2</v>
      </c>
      <c r="F92">
        <v>1.8152416767387367</v>
      </c>
      <c r="G92">
        <v>6.3882141653129165E-2</v>
      </c>
      <c r="H92">
        <v>0.54538237526553246</v>
      </c>
      <c r="I92">
        <v>1.2196634265961606</v>
      </c>
      <c r="J92">
        <v>16.81500823348609</v>
      </c>
    </row>
    <row r="93" spans="1:10" x14ac:dyDescent="0.25">
      <c r="A93" t="s">
        <v>112</v>
      </c>
      <c r="B93">
        <v>24518098</v>
      </c>
      <c r="C93">
        <v>0.20393099007924675</v>
      </c>
      <c r="D93">
        <f>(Feuil1!DE95/'Bilan et annexes'!D94)</f>
        <v>0.20393099007924675</v>
      </c>
      <c r="E93">
        <v>0.36097816396687865</v>
      </c>
      <c r="F93">
        <v>0.56493996157052406</v>
      </c>
      <c r="G93">
        <v>5.8684313922928416E-2</v>
      </c>
      <c r="H93">
        <v>1.9856678931620225E-2</v>
      </c>
      <c r="I93">
        <v>2.0979263818975418</v>
      </c>
      <c r="J93">
        <v>17.701002157757852</v>
      </c>
    </row>
    <row r="94" spans="1:10" x14ac:dyDescent="0.25">
      <c r="A94" t="s">
        <v>113</v>
      </c>
      <c r="B94">
        <v>4659924000</v>
      </c>
      <c r="C94">
        <v>0.57046617069291261</v>
      </c>
      <c r="D94">
        <f>(Feuil1!DE96/'Bilan et annexes'!D95)</f>
        <v>0.58956261947619748</v>
      </c>
      <c r="E94">
        <v>0.17748143531954599</v>
      </c>
      <c r="F94">
        <v>3.3218269753944742</v>
      </c>
      <c r="G94">
        <v>0.12698496924492161</v>
      </c>
      <c r="H94">
        <v>4.5256317485006192E-2</v>
      </c>
      <c r="I94">
        <v>0.47785887929330234</v>
      </c>
      <c r="J94">
        <v>21.433891868984492</v>
      </c>
    </row>
    <row r="95" spans="1:10" x14ac:dyDescent="0.25">
      <c r="A95" t="s">
        <v>114</v>
      </c>
      <c r="B95">
        <v>6278512</v>
      </c>
      <c r="C95">
        <v>8.98112482702908E-2</v>
      </c>
      <c r="D95">
        <f>(Feuil1!DE97/'Bilan et annexes'!D96)</f>
        <v>1.9909175932131689E-2</v>
      </c>
      <c r="E95">
        <v>0.36863670882527577</v>
      </c>
      <c r="F95">
        <v>5.4007578343393148E-2</v>
      </c>
      <c r="G95">
        <v>0.13047558173733514</v>
      </c>
      <c r="H95">
        <v>0.14638548114585112</v>
      </c>
      <c r="I95">
        <v>3.9855073439697621</v>
      </c>
      <c r="J95">
        <v>16.901936645008423</v>
      </c>
    </row>
    <row r="96" spans="1:10" x14ac:dyDescent="0.25">
      <c r="A96" t="s">
        <v>121</v>
      </c>
      <c r="B96">
        <v>90089625</v>
      </c>
      <c r="C96">
        <v>0.14558364517556821</v>
      </c>
      <c r="D96">
        <f>(Feuil1!DE98/'Bilan et annexes'!D97)</f>
        <v>5.5500286520229161E-2</v>
      </c>
      <c r="E96">
        <v>0.23605718194520178</v>
      </c>
      <c r="F96">
        <v>0.23511373838696834</v>
      </c>
      <c r="G96">
        <v>2.0269472982438686E-2</v>
      </c>
      <c r="H96">
        <v>3.8518253350482923E-2</v>
      </c>
      <c r="I96">
        <v>3.5882368486732119</v>
      </c>
      <c r="J96">
        <v>19.534338010556823</v>
      </c>
    </row>
    <row r="97" spans="1:10" x14ac:dyDescent="0.25">
      <c r="A97" t="s">
        <v>115</v>
      </c>
      <c r="B97">
        <v>9090987</v>
      </c>
      <c r="C97">
        <v>0.1993360016904655</v>
      </c>
      <c r="D97">
        <f>(Feuil1!DE99/'Bilan et annexes'!D98)</f>
        <v>7.7854142789996292E-2</v>
      </c>
      <c r="E97">
        <v>0.60865811379996471</v>
      </c>
      <c r="F97">
        <v>0.12791112288627607</v>
      </c>
      <c r="G97">
        <v>0.17482939200893396</v>
      </c>
      <c r="H97">
        <v>0.22378615215267605</v>
      </c>
      <c r="I97">
        <v>1.5976701515779128</v>
      </c>
      <c r="J97">
        <v>16.437689241281358</v>
      </c>
    </row>
    <row r="98" spans="1:10" x14ac:dyDescent="0.25">
      <c r="A98" t="s">
        <v>116</v>
      </c>
      <c r="B98">
        <v>6261574</v>
      </c>
      <c r="C98">
        <v>0.19217452353034556</v>
      </c>
      <c r="D98">
        <f>(Feuil1!DE100/'Bilan et annexes'!D99)</f>
        <v>0.1189796686903325</v>
      </c>
      <c r="E98">
        <v>0.30490065277516482</v>
      </c>
      <c r="F98">
        <v>0.39022438163839768</v>
      </c>
      <c r="G98">
        <v>0.17364067370042049</v>
      </c>
      <c r="H98">
        <v>6.7644333517419102E-3</v>
      </c>
      <c r="I98">
        <v>2.8007279548479413</v>
      </c>
      <c r="J98">
        <v>16.372045691847831</v>
      </c>
    </row>
    <row r="99" spans="1:10" x14ac:dyDescent="0.25">
      <c r="A99" t="s">
        <v>117</v>
      </c>
      <c r="B99">
        <v>5783267</v>
      </c>
      <c r="C99">
        <v>0.18103210520973698</v>
      </c>
      <c r="D99">
        <f>(Feuil1!DE101/'Bilan et annexes'!D100)</f>
        <v>0.13364418416095955</v>
      </c>
      <c r="E99">
        <v>4.1398745726247813E-2</v>
      </c>
      <c r="F99">
        <v>3.228218193968758</v>
      </c>
      <c r="G99">
        <v>1.9861466963989088E-2</v>
      </c>
      <c r="H99">
        <v>6.7562849856318233E-2</v>
      </c>
      <c r="I99">
        <v>4.2346526386525856</v>
      </c>
      <c r="J99">
        <v>17.108397410287211</v>
      </c>
    </row>
    <row r="100" spans="1:10" x14ac:dyDescent="0.25">
      <c r="A100" t="s">
        <v>118</v>
      </c>
      <c r="B100">
        <v>6008645</v>
      </c>
      <c r="C100">
        <v>0.15228192046626152</v>
      </c>
      <c r="D100">
        <f>(Feuil1!DE102/'Bilan et annexes'!D101)</f>
        <v>0.14978418595207404</v>
      </c>
      <c r="E100">
        <v>0.35632176638826224</v>
      </c>
      <c r="F100">
        <v>0.42036215600947402</v>
      </c>
      <c r="G100">
        <v>0.21987925852671728</v>
      </c>
      <c r="H100">
        <v>2.5092845391931125E-2</v>
      </c>
      <c r="I100">
        <v>1.7795664806916724</v>
      </c>
      <c r="J100">
        <v>15.994691659789098</v>
      </c>
    </row>
    <row r="101" spans="1:10" x14ac:dyDescent="0.25">
      <c r="A101" t="s">
        <v>119</v>
      </c>
      <c r="B101">
        <v>4056491</v>
      </c>
      <c r="C101">
        <v>1.8488886084056393E-2</v>
      </c>
      <c r="D101">
        <f>(Feuil1!DE103/'Bilan et annexes'!D102)</f>
        <v>1.8488886084056393E-2</v>
      </c>
      <c r="E101">
        <v>0.10275062856049724</v>
      </c>
      <c r="F101">
        <v>0.17993939641128867</v>
      </c>
      <c r="G101">
        <v>3.2730100450361677E-2</v>
      </c>
      <c r="H101">
        <v>0</v>
      </c>
      <c r="I101">
        <v>5.0357872009521767</v>
      </c>
      <c r="J101">
        <v>16.560310794402252</v>
      </c>
    </row>
    <row r="102" spans="1:10" x14ac:dyDescent="0.25">
      <c r="A102" t="s">
        <v>141</v>
      </c>
      <c r="B102">
        <v>11925062</v>
      </c>
      <c r="C102">
        <v>0.435769725977106</v>
      </c>
      <c r="D102">
        <f>(Feuil1!DE104/'Bilan et annexes'!D103)</f>
        <v>3.5639227703805648E-2</v>
      </c>
      <c r="E102">
        <v>0.12445402799582929</v>
      </c>
      <c r="F102">
        <v>0.28636459805865017</v>
      </c>
      <c r="G102">
        <v>6.3293103187415767E-2</v>
      </c>
      <c r="H102">
        <v>0.43344621604483063</v>
      </c>
      <c r="I102">
        <v>1.2052951591602856</v>
      </c>
      <c r="J102">
        <v>16.366967531981246</v>
      </c>
    </row>
    <row r="103" spans="1:10" x14ac:dyDescent="0.25">
      <c r="A103" t="s">
        <v>150</v>
      </c>
      <c r="B103">
        <v>107900148</v>
      </c>
      <c r="C103">
        <v>0.64476353637624295</v>
      </c>
      <c r="D103">
        <f>(Feuil1!DE105/'Bilan et annexes'!D104)</f>
        <v>0.64476353637624295</v>
      </c>
      <c r="E103">
        <v>0.22086434024168344</v>
      </c>
      <c r="F103">
        <v>2.9192740470041598</v>
      </c>
      <c r="G103">
        <v>7.0563383790063702E-2</v>
      </c>
      <c r="H103">
        <v>4.769547674763152E-2</v>
      </c>
      <c r="I103">
        <v>0.52229296996619023</v>
      </c>
      <c r="J103">
        <v>17.834936565753431</v>
      </c>
    </row>
    <row r="104" spans="1:10" x14ac:dyDescent="0.25">
      <c r="A104" t="s">
        <v>151</v>
      </c>
      <c r="B104">
        <v>152679542</v>
      </c>
      <c r="C104">
        <v>2.2057637558278765E-2</v>
      </c>
      <c r="D104">
        <f>(Feuil1!DE106/'Bilan et annexes'!D105)</f>
        <v>1.0124473650831359E-2</v>
      </c>
      <c r="E104">
        <v>0.12775516447383631</v>
      </c>
      <c r="F104">
        <v>7.9249036174226892E-2</v>
      </c>
      <c r="G104">
        <v>0.11598291232598433</v>
      </c>
      <c r="H104">
        <v>1.3521936029910281E-2</v>
      </c>
      <c r="I104">
        <v>15.658149616706456</v>
      </c>
      <c r="J104">
        <v>21.300168142648886</v>
      </c>
    </row>
    <row r="105" spans="1:10" x14ac:dyDescent="0.25">
      <c r="A105" t="s">
        <v>152</v>
      </c>
      <c r="B105">
        <v>368886384</v>
      </c>
      <c r="C105">
        <v>0.47440081171442749</v>
      </c>
      <c r="D105">
        <f>(Feuil1!DE107/'Bilan et annexes'!D106)</f>
        <v>0.47440081171442749</v>
      </c>
      <c r="E105">
        <v>0.18693607839968418</v>
      </c>
      <c r="F105">
        <v>2.5377702141590932</v>
      </c>
      <c r="G105">
        <v>5.400609022977057E-2</v>
      </c>
      <c r="H105">
        <v>3.5312070504613692E-2</v>
      </c>
      <c r="I105">
        <v>1.2329903939379863</v>
      </c>
      <c r="J105">
        <v>20.154376793475585</v>
      </c>
    </row>
    <row r="106" spans="1:10" x14ac:dyDescent="0.25">
      <c r="A106" t="s">
        <v>153</v>
      </c>
      <c r="B106">
        <v>2336556000</v>
      </c>
      <c r="C106">
        <v>0.39167389953418619</v>
      </c>
      <c r="D106">
        <f>(Feuil1!DE108/'Bilan et annexes'!D107)</f>
        <v>0.44125328046920337</v>
      </c>
      <c r="E106">
        <v>0.27442697714071479</v>
      </c>
      <c r="F106">
        <v>1.6079078123684136</v>
      </c>
      <c r="G106">
        <v>-2.9456734116060737E-3</v>
      </c>
      <c r="H106">
        <v>8.160514877452113E-2</v>
      </c>
      <c r="I106">
        <v>0.28728973259843166</v>
      </c>
      <c r="J106">
        <v>20.514206388634367</v>
      </c>
    </row>
    <row r="107" spans="1:10" x14ac:dyDescent="0.25">
      <c r="A107" t="s">
        <v>154</v>
      </c>
      <c r="B107">
        <v>5445830</v>
      </c>
      <c r="C107">
        <v>0.4185011283863066</v>
      </c>
      <c r="D107">
        <f>(Feuil1!DE109/'Bilan et annexes'!D108)</f>
        <v>0.59562784736211005</v>
      </c>
      <c r="E107">
        <v>0.3785465209160036</v>
      </c>
      <c r="F107">
        <v>1.5734601018675722</v>
      </c>
      <c r="G107">
        <v>-0.10193883376678674</v>
      </c>
      <c r="H107">
        <v>0.30893968412528483</v>
      </c>
      <c r="I107">
        <v>2.3498089450689892</v>
      </c>
      <c r="J107">
        <v>16.450305028779681</v>
      </c>
    </row>
    <row r="108" spans="1:10" x14ac:dyDescent="0.25">
      <c r="A108" t="s">
        <v>155</v>
      </c>
      <c r="B108">
        <v>12828675</v>
      </c>
      <c r="C108">
        <v>0.5350794216861835</v>
      </c>
      <c r="D108">
        <f>(Feuil1!DE110/'Bilan et annexes'!D109)</f>
        <v>4.3652208821253952E-2</v>
      </c>
      <c r="E108">
        <v>2.9040645273186824E-2</v>
      </c>
      <c r="F108">
        <v>1.5031418348530277</v>
      </c>
      <c r="G108">
        <v>0.18562002479203071</v>
      </c>
      <c r="H108">
        <v>0.55533646304080508</v>
      </c>
      <c r="I108">
        <v>2.3010930398116205</v>
      </c>
      <c r="J108">
        <v>16.955825483405285</v>
      </c>
    </row>
    <row r="109" spans="1:10" x14ac:dyDescent="0.25">
      <c r="A109" t="s">
        <v>156</v>
      </c>
      <c r="B109">
        <v>275560413</v>
      </c>
      <c r="C109">
        <v>0.10558752864113323</v>
      </c>
      <c r="D109">
        <f>(Feuil1!DE111/'Bilan et annexes'!D110)</f>
        <v>0.10094470645172099</v>
      </c>
      <c r="E109">
        <v>0.86364457582664456</v>
      </c>
      <c r="F109">
        <v>0.11688223289667618</v>
      </c>
      <c r="G109">
        <v>1.7526157120120085E-2</v>
      </c>
      <c r="H109">
        <v>1.6387999824924053E-2</v>
      </c>
      <c r="I109">
        <v>0.24280244493253378</v>
      </c>
      <c r="J109">
        <v>18.034756346490269</v>
      </c>
    </row>
    <row r="110" spans="1:10" x14ac:dyDescent="0.25">
      <c r="A110" t="s">
        <v>157</v>
      </c>
      <c r="B110">
        <v>185634719</v>
      </c>
      <c r="C110">
        <v>0.61357828219623078</v>
      </c>
      <c r="D110">
        <f>(Feuil1!DE112/'Bilan et annexes'!D111)</f>
        <v>0.49069555787136998</v>
      </c>
      <c r="E110">
        <v>0.10734947162550988</v>
      </c>
      <c r="F110">
        <v>4.5710104618229348</v>
      </c>
      <c r="G110">
        <v>5.329440236321404E-2</v>
      </c>
      <c r="H110">
        <v>5.4444880001138151E-3</v>
      </c>
      <c r="I110">
        <v>1.0416302373686523</v>
      </c>
      <c r="J110">
        <v>19.099155701954569</v>
      </c>
    </row>
    <row r="111" spans="1:10" x14ac:dyDescent="0.25">
      <c r="A111" t="s">
        <v>158</v>
      </c>
      <c r="B111">
        <v>8425200</v>
      </c>
      <c r="C111">
        <v>0.63964855433698908</v>
      </c>
      <c r="D111">
        <f>(Feuil1!DE113/'Bilan et annexes'!D112)</f>
        <v>0.55972772159711337</v>
      </c>
      <c r="E111">
        <v>0.12610976594027443</v>
      </c>
      <c r="F111">
        <v>4.4384169411764702</v>
      </c>
      <c r="G111">
        <v>-3.1355098939297416E-2</v>
      </c>
      <c r="H111">
        <v>0.23406209941603759</v>
      </c>
      <c r="I111">
        <v>1.0765182327945284</v>
      </c>
      <c r="J111">
        <v>15.950594684640237</v>
      </c>
    </row>
    <row r="112" spans="1:10" x14ac:dyDescent="0.25">
      <c r="A112" t="s">
        <v>159</v>
      </c>
      <c r="B112">
        <v>34049478</v>
      </c>
      <c r="C112">
        <v>0.23252468070141927</v>
      </c>
      <c r="D112">
        <f>(Feuil1!DE114/'Bilan et annexes'!D113)</f>
        <v>0.23252468070141927</v>
      </c>
      <c r="E112">
        <v>5.2364238887891323E-2</v>
      </c>
      <c r="F112">
        <v>4.4405244044364052</v>
      </c>
      <c r="G112">
        <v>3.5991503967334852E-2</v>
      </c>
      <c r="H112">
        <v>1.7180909498818162E-2</v>
      </c>
      <c r="I112">
        <v>1.2168609997782156</v>
      </c>
      <c r="J112">
        <v>17.852983718095789</v>
      </c>
    </row>
    <row r="113" spans="1:10" x14ac:dyDescent="0.25">
      <c r="A113" t="s">
        <v>160</v>
      </c>
      <c r="B113">
        <v>1078453000</v>
      </c>
      <c r="C113">
        <v>0.24165819001848018</v>
      </c>
      <c r="D113">
        <f>(Feuil1!DE115/'Bilan et annexes'!D114)</f>
        <v>0.35199123188493148</v>
      </c>
      <c r="E113">
        <v>0.2844722950374286</v>
      </c>
      <c r="F113">
        <v>1.2373480230776752</v>
      </c>
      <c r="G113">
        <v>6.2869245532306536E-2</v>
      </c>
      <c r="H113">
        <v>0.2778962087360321</v>
      </c>
      <c r="I113">
        <v>2.0114133094588658</v>
      </c>
      <c r="J113">
        <v>21.602234276940759</v>
      </c>
    </row>
    <row r="114" spans="1:10" x14ac:dyDescent="0.25">
      <c r="A114" t="s">
        <v>161</v>
      </c>
      <c r="B114">
        <v>7802036000</v>
      </c>
      <c r="C114">
        <v>0.57716306359006808</v>
      </c>
      <c r="D114">
        <f>(Feuil1!DE116/'Bilan et annexes'!D115)</f>
        <v>0.58124212705504053</v>
      </c>
      <c r="E114">
        <v>0.27215331997955405</v>
      </c>
      <c r="F114">
        <v>2.1357157322156026</v>
      </c>
      <c r="G114">
        <v>-4.7789992062576185E-3</v>
      </c>
      <c r="H114">
        <v>6.8544415842223747E-2</v>
      </c>
      <c r="I114">
        <v>0.68931941519785722</v>
      </c>
      <c r="J114">
        <v>22.332628146722701</v>
      </c>
    </row>
    <row r="115" spans="1:10" x14ac:dyDescent="0.25">
      <c r="A115" t="s">
        <v>162</v>
      </c>
      <c r="B115">
        <v>44941588</v>
      </c>
      <c r="C115">
        <v>0.23849041560347178</v>
      </c>
      <c r="D115">
        <f>(Feuil1!DE117/'Bilan et annexes'!D116)</f>
        <v>0.36914910527861189</v>
      </c>
      <c r="E115">
        <v>0.27452523484483904</v>
      </c>
      <c r="F115">
        <v>1.3446818668136429</v>
      </c>
      <c r="G115">
        <v>0.13232002518405164</v>
      </c>
      <c r="H115">
        <v>0.15003484078043705</v>
      </c>
      <c r="I115">
        <v>5.4488479233194802</v>
      </c>
      <c r="J115">
        <v>19.297035322166703</v>
      </c>
    </row>
    <row r="116" spans="1:10" x14ac:dyDescent="0.25">
      <c r="A116" t="s">
        <v>163</v>
      </c>
      <c r="B116">
        <v>18035198</v>
      </c>
      <c r="C116">
        <v>1.0322692880887696</v>
      </c>
      <c r="D116">
        <f>(Feuil1!DE118/'Bilan et annexes'!D117)</f>
        <v>1.0056584906913693</v>
      </c>
      <c r="E116">
        <v>0.57665017040567002</v>
      </c>
      <c r="F116">
        <v>1.7439663461538462</v>
      </c>
      <c r="G116">
        <v>0.11673116561437318</v>
      </c>
      <c r="H116">
        <v>0.68911702549647635</v>
      </c>
      <c r="I116">
        <v>0.8186457610063792</v>
      </c>
      <c r="J116">
        <v>16.672393897224353</v>
      </c>
    </row>
    <row r="117" spans="1:10" x14ac:dyDescent="0.25">
      <c r="A117" t="s">
        <v>164</v>
      </c>
      <c r="B117">
        <v>91895709</v>
      </c>
      <c r="C117">
        <v>0.13650882219103397</v>
      </c>
      <c r="D117">
        <f>(Feuil1!DE119/'Bilan et annexes'!D118)</f>
        <v>0.13650882219103397</v>
      </c>
      <c r="E117">
        <v>0.31696203573553144</v>
      </c>
      <c r="F117">
        <v>0.43067877789924014</v>
      </c>
      <c r="G117">
        <v>4.0040526005353606E-2</v>
      </c>
      <c r="H117">
        <v>7.4878142569203094E-3</v>
      </c>
      <c r="I117">
        <v>2.2258314525299348</v>
      </c>
      <c r="J117">
        <v>19.009942054363478</v>
      </c>
    </row>
    <row r="118" spans="1:10" x14ac:dyDescent="0.25">
      <c r="A118" t="s">
        <v>165</v>
      </c>
      <c r="B118">
        <v>19952582</v>
      </c>
      <c r="C118">
        <v>0.25059413363142674</v>
      </c>
      <c r="D118">
        <f>(Feuil1!DE120/'Bilan et annexes'!D119)</f>
        <v>0.25059413363142674</v>
      </c>
      <c r="E118">
        <v>0.34635848132336955</v>
      </c>
      <c r="F118">
        <v>0.72351089158825976</v>
      </c>
      <c r="G118">
        <v>7.737529789777077E-2</v>
      </c>
      <c r="H118">
        <v>1.1037418615796192E-2</v>
      </c>
      <c r="I118">
        <v>2.6154769251915648</v>
      </c>
      <c r="J118">
        <v>17.862049963238007</v>
      </c>
    </row>
    <row r="119" spans="1:10" x14ac:dyDescent="0.25">
      <c r="A119" t="s">
        <v>166</v>
      </c>
      <c r="B119">
        <v>5737291000</v>
      </c>
      <c r="C119">
        <v>0.41587571555983477</v>
      </c>
      <c r="D119">
        <f>(Feuil1!DE121/'Bilan et annexes'!D120)</f>
        <v>0.41587571555983477</v>
      </c>
      <c r="E119">
        <v>0.45991479253884804</v>
      </c>
      <c r="F119">
        <v>0.90424513911390803</v>
      </c>
      <c r="G119">
        <v>7.9810509607381119E-2</v>
      </c>
      <c r="H119">
        <v>7.1654026264311851E-3</v>
      </c>
      <c r="I119">
        <v>0.27921060920950058</v>
      </c>
      <c r="J119">
        <v>21.184887561596469</v>
      </c>
    </row>
    <row r="120" spans="1:10" x14ac:dyDescent="0.25">
      <c r="A120" t="s">
        <v>167</v>
      </c>
      <c r="B120">
        <v>16057198</v>
      </c>
      <c r="C120">
        <v>0.52312987608423334</v>
      </c>
      <c r="D120">
        <f>(Feuil1!DE122/'Bilan et annexes'!D121)</f>
        <v>0.52312987608423334</v>
      </c>
      <c r="E120">
        <v>0.6227736620050397</v>
      </c>
      <c r="F120">
        <v>0.84</v>
      </c>
      <c r="G120">
        <v>3.3619737446812771E-2</v>
      </c>
      <c r="H120">
        <v>0.44181120516792532</v>
      </c>
      <c r="I120">
        <v>0.85650016145886443</v>
      </c>
      <c r="J120">
        <v>16.593996606740138</v>
      </c>
    </row>
    <row r="121" spans="1:10" x14ac:dyDescent="0.25">
      <c r="A121" t="s">
        <v>168</v>
      </c>
      <c r="B121">
        <v>22999603</v>
      </c>
      <c r="C121">
        <v>0.12967610788760137</v>
      </c>
      <c r="D121">
        <f>(Feuil1!DE123/'Bilan et annexes'!D122)</f>
        <v>7.8245089708722362E-2</v>
      </c>
      <c r="E121">
        <v>6.8052435513778223E-2</v>
      </c>
      <c r="F121">
        <v>1.1497764792397547</v>
      </c>
      <c r="G121">
        <v>2.418765222832675E-2</v>
      </c>
      <c r="H121">
        <v>0.17175061673890632</v>
      </c>
      <c r="I121">
        <v>4.1757540032091809</v>
      </c>
      <c r="J121">
        <v>18.324108553147045</v>
      </c>
    </row>
    <row r="122" spans="1:10" x14ac:dyDescent="0.25">
      <c r="A122" t="s">
        <v>169</v>
      </c>
      <c r="B122">
        <v>6171160</v>
      </c>
      <c r="C122">
        <v>0.20255511119465383</v>
      </c>
      <c r="D122">
        <f>(Feuil1!DE124/'Bilan et annexes'!D123)</f>
        <v>0.20255511119465383</v>
      </c>
      <c r="E122">
        <v>0.19139027346560453</v>
      </c>
      <c r="F122">
        <v>1.0583354500042332</v>
      </c>
      <c r="G122">
        <v>9.2939885113045712E-2</v>
      </c>
      <c r="H122">
        <v>0.46457959281561328</v>
      </c>
      <c r="I122">
        <v>2.1073312619044757</v>
      </c>
      <c r="J122">
        <v>16.431227244594826</v>
      </c>
    </row>
    <row r="123" spans="1:10" x14ac:dyDescent="0.25">
      <c r="A123" t="s">
        <v>170</v>
      </c>
      <c r="B123">
        <v>197359009</v>
      </c>
      <c r="C123">
        <v>7.8512093663786087E-2</v>
      </c>
      <c r="D123">
        <f>(Feuil1!DE125/'Bilan et annexes'!D124)</f>
        <v>7.9659966269895494E-2</v>
      </c>
      <c r="E123">
        <v>0.65527227084931294</v>
      </c>
      <c r="F123">
        <v>0.1215677357545535</v>
      </c>
      <c r="G123">
        <v>3.2129402481865112E-2</v>
      </c>
      <c r="H123">
        <v>0.10450409182993009</v>
      </c>
      <c r="I123">
        <v>0.39407661113845904</v>
      </c>
      <c r="J123">
        <v>18.782219857613047</v>
      </c>
    </row>
    <row r="124" spans="1:10" x14ac:dyDescent="0.25">
      <c r="A124" t="s">
        <v>171</v>
      </c>
      <c r="B124">
        <v>986938605</v>
      </c>
      <c r="C124">
        <v>0.58291974504331001</v>
      </c>
      <c r="D124">
        <f>(Feuil1!DE126/'Bilan et annexes'!D125)</f>
        <v>0.46411955685936512</v>
      </c>
      <c r="E124">
        <v>0.26046984655139721</v>
      </c>
      <c r="F124">
        <v>1.7818552243350856</v>
      </c>
      <c r="G124">
        <v>0.1936831477913824</v>
      </c>
      <c r="H124">
        <v>0.65195777299642665</v>
      </c>
      <c r="I124">
        <v>0.43178977697891596</v>
      </c>
      <c r="J124">
        <v>19.802605045255149</v>
      </c>
    </row>
    <row r="125" spans="1:10" x14ac:dyDescent="0.25">
      <c r="A125" t="s">
        <v>172</v>
      </c>
      <c r="B125">
        <v>17377382000</v>
      </c>
      <c r="C125">
        <v>0.21398666381391626</v>
      </c>
      <c r="D125">
        <f>(Feuil1!DE127/'Bilan et annexes'!D126)</f>
        <v>0.60057170867280241</v>
      </c>
      <c r="E125">
        <v>0.28962861033957821</v>
      </c>
      <c r="F125">
        <v>2.0735924809660746</v>
      </c>
      <c r="G125">
        <v>5.6682836600151519E-2</v>
      </c>
      <c r="H125">
        <v>3.1017157820435782E-2</v>
      </c>
      <c r="I125">
        <v>0.42842965330723254</v>
      </c>
      <c r="J125">
        <v>22.691436235267304</v>
      </c>
    </row>
    <row r="126" spans="1:10" x14ac:dyDescent="0.25">
      <c r="A126" t="s">
        <v>173</v>
      </c>
      <c r="B126">
        <v>12987759</v>
      </c>
      <c r="C126">
        <v>6.9020067280275224E-2</v>
      </c>
      <c r="D126">
        <f>(Feuil1!DE128/'Bilan et annexes'!D127)</f>
        <v>6.8141085771610016E-2</v>
      </c>
      <c r="E126">
        <v>0.42413976113970087</v>
      </c>
      <c r="F126">
        <v>0.16065715128548413</v>
      </c>
      <c r="G126">
        <v>0.12495957323802595</v>
      </c>
      <c r="H126">
        <v>0.539897298679472</v>
      </c>
      <c r="I126">
        <v>1.0463374860238908</v>
      </c>
      <c r="J126">
        <v>16.382153250155742</v>
      </c>
    </row>
    <row r="127" spans="1:10" x14ac:dyDescent="0.25">
      <c r="A127" t="s">
        <v>174</v>
      </c>
      <c r="B127">
        <v>597634876</v>
      </c>
      <c r="C127">
        <v>0.45084647636929409</v>
      </c>
      <c r="D127">
        <f>(Feuil1!DE129/'Bilan et annexes'!D128)</f>
        <v>0.51979929631817534</v>
      </c>
      <c r="E127">
        <v>0.30332034370765204</v>
      </c>
      <c r="F127">
        <v>1.7136974393619022</v>
      </c>
      <c r="G127">
        <v>4.5669448106803463E-2</v>
      </c>
      <c r="H127">
        <v>4.8796436036641209E-2</v>
      </c>
      <c r="I127">
        <v>0.71845611948765131</v>
      </c>
      <c r="J127">
        <v>19.905715667109099</v>
      </c>
    </row>
    <row r="128" spans="1:10" x14ac:dyDescent="0.25">
      <c r="A128" t="s">
        <v>175</v>
      </c>
      <c r="B128">
        <v>160488210</v>
      </c>
      <c r="C128">
        <v>6.9781942237376812E-2</v>
      </c>
      <c r="D128">
        <f>(Feuil1!DE130/'Bilan et annexes'!D129)</f>
        <v>0.28151796321985273</v>
      </c>
      <c r="E128">
        <v>0.13481542351304185</v>
      </c>
      <c r="F128">
        <v>2.0881732659662569</v>
      </c>
      <c r="G128">
        <v>6.6522543656993447E-3</v>
      </c>
      <c r="H128">
        <v>6.5310305348910053E-2</v>
      </c>
      <c r="I128">
        <v>3.3690266055687683</v>
      </c>
      <c r="J128">
        <v>20.205597669616434</v>
      </c>
    </row>
    <row r="129" spans="1:10" x14ac:dyDescent="0.25">
      <c r="A129" t="s">
        <v>176</v>
      </c>
      <c r="B129">
        <v>20092515</v>
      </c>
      <c r="C129">
        <v>0.62004846083230492</v>
      </c>
      <c r="D129">
        <f>(Feuil1!DE131/'Bilan et annexes'!D130)</f>
        <v>0.67238969337586663</v>
      </c>
      <c r="E129">
        <v>0.13881706695254425</v>
      </c>
      <c r="F129">
        <v>4.8437105619421308</v>
      </c>
      <c r="G129">
        <v>9.3652892901721504E-2</v>
      </c>
      <c r="H129">
        <v>0.25881792299271644</v>
      </c>
      <c r="I129">
        <v>0.65610324573904422</v>
      </c>
      <c r="J129">
        <v>16.416015933614112</v>
      </c>
    </row>
    <row r="130" spans="1:10" x14ac:dyDescent="0.25">
      <c r="A130" t="s">
        <v>177</v>
      </c>
      <c r="B130">
        <v>28960615</v>
      </c>
      <c r="C130">
        <v>0.11928586461302704</v>
      </c>
      <c r="D130">
        <f>(Feuil1!DE132/'Bilan et annexes'!D131)</f>
        <v>0.24337107482006165</v>
      </c>
      <c r="E130">
        <v>0.41852733445059781</v>
      </c>
      <c r="F130">
        <v>0.58149385903201678</v>
      </c>
      <c r="G130">
        <v>3.9914337999383827E-2</v>
      </c>
      <c r="H130">
        <v>0.18732841136143</v>
      </c>
      <c r="I130">
        <v>2.0381573531902415</v>
      </c>
      <c r="J130">
        <v>17.832571889152653</v>
      </c>
    </row>
    <row r="131" spans="1:10" x14ac:dyDescent="0.25">
      <c r="A131" t="s">
        <v>178</v>
      </c>
      <c r="B131">
        <v>11194019</v>
      </c>
      <c r="C131">
        <v>1.0279648444405891</v>
      </c>
      <c r="D131">
        <f>(Feuil1!DE133/'Bilan et annexes'!D132)</f>
        <v>1.0279648444405891</v>
      </c>
      <c r="E131">
        <v>0.23226689181070712</v>
      </c>
      <c r="F131">
        <v>4.4257915384615387</v>
      </c>
      <c r="G131">
        <v>7.5475473380438099E-2</v>
      </c>
      <c r="H131">
        <v>1.5701152552983873E-2</v>
      </c>
      <c r="I131">
        <v>1.2044420956980442</v>
      </c>
      <c r="J131">
        <v>16.335649529116612</v>
      </c>
    </row>
    <row r="132" spans="1:10" x14ac:dyDescent="0.25">
      <c r="A132" t="s">
        <v>179</v>
      </c>
      <c r="B132">
        <v>83490832</v>
      </c>
      <c r="C132">
        <v>0.42920499342969776</v>
      </c>
      <c r="D132">
        <f>(Feuil1!DE134/'Bilan et annexes'!D133)</f>
        <v>0.41573046008213216</v>
      </c>
      <c r="E132">
        <v>0.35341056368919643</v>
      </c>
      <c r="F132">
        <v>1.1763385218098414</v>
      </c>
      <c r="G132">
        <v>5.2398678948307097E-2</v>
      </c>
      <c r="H132">
        <v>0.11351587680908486</v>
      </c>
      <c r="I132">
        <v>1.0726900846577574</v>
      </c>
      <c r="J132">
        <v>18.085647351697951</v>
      </c>
    </row>
    <row r="133" spans="1:10" x14ac:dyDescent="0.25">
      <c r="A133" t="s">
        <v>180</v>
      </c>
      <c r="B133">
        <v>269778146</v>
      </c>
      <c r="C133">
        <v>0.58751979116944486</v>
      </c>
      <c r="D133">
        <f>(Feuil1!DE135/'Bilan et annexes'!D134)</f>
        <v>0.58751979116944486</v>
      </c>
      <c r="E133">
        <v>0.29963088262901771</v>
      </c>
      <c r="F133">
        <v>1.9608118696391899</v>
      </c>
      <c r="G133">
        <v>3.781125658217014E-2</v>
      </c>
      <c r="H133">
        <v>3.7677696102189094E-2</v>
      </c>
      <c r="I133">
        <v>0.53471859528308119</v>
      </c>
      <c r="J133">
        <v>18.766577812697548</v>
      </c>
    </row>
    <row r="134" spans="1:10" x14ac:dyDescent="0.25">
      <c r="A134" t="s">
        <v>181</v>
      </c>
      <c r="B134">
        <v>215089504</v>
      </c>
      <c r="C134">
        <v>0.57882880235755252</v>
      </c>
      <c r="D134">
        <f>(Feuil1!DE136/'Bilan et annexes'!D135)</f>
        <v>0.58962153727408284</v>
      </c>
      <c r="E134">
        <v>0.14049323392367857</v>
      </c>
      <c r="F134">
        <v>4.1967966770156941</v>
      </c>
      <c r="G134">
        <v>0.14579596385036958</v>
      </c>
      <c r="H134">
        <v>3.091542300455535E-2</v>
      </c>
      <c r="I134">
        <v>1.3588968773033334</v>
      </c>
      <c r="J134">
        <v>19.356490737488254</v>
      </c>
    </row>
    <row r="135" spans="1:10" x14ac:dyDescent="0.25">
      <c r="A135" t="s">
        <v>182</v>
      </c>
      <c r="B135">
        <v>2400043000</v>
      </c>
      <c r="C135">
        <v>0.21579571699340386</v>
      </c>
      <c r="D135">
        <f>(Feuil1!DE137/'Bilan et annexes'!D136)</f>
        <v>9.3821235702860328E-2</v>
      </c>
      <c r="E135">
        <v>0.40561439940867727</v>
      </c>
      <c r="F135">
        <v>0.2313064719586807</v>
      </c>
      <c r="G135">
        <v>5.2425087581290143E-3</v>
      </c>
      <c r="H135">
        <v>9.3839985366928839E-3</v>
      </c>
      <c r="I135">
        <v>1.3444736644443576</v>
      </c>
      <c r="J135">
        <v>21.818289360694212</v>
      </c>
    </row>
    <row r="136" spans="1:10" x14ac:dyDescent="0.25">
      <c r="A136" t="s">
        <v>183</v>
      </c>
      <c r="B136">
        <v>1078938420</v>
      </c>
      <c r="C136">
        <v>0.62495465774589809</v>
      </c>
      <c r="D136">
        <f>(Feuil1!DE138/'Bilan et annexes'!D137)</f>
        <v>0.62489033248069892</v>
      </c>
      <c r="E136">
        <v>0.31859756648576848</v>
      </c>
      <c r="F136">
        <v>1.9613782345340429</v>
      </c>
      <c r="G136">
        <v>0.37293686590386188</v>
      </c>
      <c r="H136">
        <v>3.6047380720764396E-2</v>
      </c>
      <c r="I136">
        <v>1.6445684007001926</v>
      </c>
      <c r="J136">
        <v>19.342389153671384</v>
      </c>
    </row>
    <row r="137" spans="1:10" x14ac:dyDescent="0.25">
      <c r="A137" t="s">
        <v>184</v>
      </c>
      <c r="B137">
        <v>11004453</v>
      </c>
      <c r="C137">
        <v>0.20900629954074046</v>
      </c>
      <c r="D137">
        <f>(Feuil1!DE139/'Bilan et annexes'!D138)</f>
        <v>0.20900629954074046</v>
      </c>
      <c r="E137">
        <v>0.2523183115053515</v>
      </c>
      <c r="F137">
        <v>0.82834376266150456</v>
      </c>
      <c r="G137">
        <v>0.26802877714094231</v>
      </c>
      <c r="H137">
        <v>6.1213219775667176E-2</v>
      </c>
      <c r="I137">
        <v>2.2886617763474342</v>
      </c>
      <c r="J137">
        <v>17.006566164377897</v>
      </c>
    </row>
    <row r="138" spans="1:10" x14ac:dyDescent="0.25">
      <c r="A138" t="s">
        <v>185</v>
      </c>
      <c r="B138">
        <v>2168157000</v>
      </c>
      <c r="C138">
        <v>0.10788517621187027</v>
      </c>
      <c r="D138">
        <f>(Feuil1!DE140/'Bilan et annexes'!D139)</f>
        <v>0.61689766931084788</v>
      </c>
      <c r="E138">
        <v>0.24512616014430688</v>
      </c>
      <c r="F138">
        <v>2.5166537465755487</v>
      </c>
      <c r="G138">
        <v>2.3658063734399611E-2</v>
      </c>
      <c r="H138">
        <v>3.5340614171390727E-2</v>
      </c>
      <c r="I138">
        <v>0.14238784963975804</v>
      </c>
      <c r="J138">
        <v>19.537568353655125</v>
      </c>
    </row>
    <row r="139" spans="1:10" x14ac:dyDescent="0.25">
      <c r="A139" t="s">
        <v>186</v>
      </c>
      <c r="B139">
        <v>168224365</v>
      </c>
      <c r="C139">
        <v>6.8904578715455397E-2</v>
      </c>
      <c r="D139">
        <f>(Feuil1!DE141/'Bilan et annexes'!D140)</f>
        <v>6.8904578715455397E-2</v>
      </c>
      <c r="E139">
        <v>0.88299082597220679</v>
      </c>
      <c r="F139">
        <v>7.8035441239821271E-2</v>
      </c>
      <c r="G139">
        <v>8.2224069932975742E-3</v>
      </c>
      <c r="H139">
        <v>2.1419822271286325E-2</v>
      </c>
      <c r="I139">
        <v>7.307465086342782E-2</v>
      </c>
      <c r="J139">
        <v>16.313742858899744</v>
      </c>
    </row>
    <row r="140" spans="1:10" x14ac:dyDescent="0.25">
      <c r="A140" t="s">
        <v>187</v>
      </c>
      <c r="B140">
        <v>832872775</v>
      </c>
      <c r="C140">
        <v>0.1680928999029894</v>
      </c>
      <c r="D140">
        <f>(Feuil1!DE142/'Bilan et annexes'!D141)</f>
        <v>0.16946932261052716</v>
      </c>
      <c r="E140">
        <v>0.52298427812098913</v>
      </c>
      <c r="F140">
        <v>0.32404286266387822</v>
      </c>
      <c r="G140">
        <v>9.749790070188831E-2</v>
      </c>
      <c r="H140">
        <v>4.2993949466051402E-2</v>
      </c>
      <c r="I140">
        <v>2.3936797045145752</v>
      </c>
      <c r="J140">
        <v>20.6927841560133</v>
      </c>
    </row>
    <row r="141" spans="1:10" x14ac:dyDescent="0.25">
      <c r="A141" t="s">
        <v>188</v>
      </c>
      <c r="B141">
        <v>2876517000</v>
      </c>
      <c r="C141">
        <v>0.70634764195726985</v>
      </c>
      <c r="D141">
        <f>(Feuil1!DE143/'Bilan et annexes'!D142)</f>
        <v>0.70590439757526202</v>
      </c>
      <c r="E141">
        <v>0.18368568654383061</v>
      </c>
      <c r="F141">
        <v>3.8430016560208187</v>
      </c>
      <c r="G141">
        <v>6.8099731655452966E-2</v>
      </c>
      <c r="H141">
        <v>9.6102334872347359E-2</v>
      </c>
      <c r="I141">
        <v>0.49109332996135296</v>
      </c>
      <c r="J141">
        <v>20.928045805858485</v>
      </c>
    </row>
    <row r="142" spans="1:10" x14ac:dyDescent="0.25">
      <c r="A142" t="s">
        <v>189</v>
      </c>
      <c r="B142">
        <v>47954433</v>
      </c>
      <c r="C142">
        <v>3.0902273414430737E-2</v>
      </c>
      <c r="D142">
        <f>(Feuil1!DE144/'Bilan et annexes'!D143)</f>
        <v>6.4133945656285829E-2</v>
      </c>
      <c r="E142">
        <v>8.1524767480829138E-2</v>
      </c>
      <c r="F142">
        <v>0.78668050996118655</v>
      </c>
      <c r="G142">
        <v>1.5264107892813428E-2</v>
      </c>
      <c r="H142">
        <v>9.8903619609056789E-2</v>
      </c>
      <c r="I142">
        <v>1.5049987338308368</v>
      </c>
      <c r="J142">
        <v>17.883081809026617</v>
      </c>
    </row>
    <row r="143" spans="1:10" x14ac:dyDescent="0.25">
      <c r="A143" t="s">
        <v>190</v>
      </c>
      <c r="B143">
        <v>627398829</v>
      </c>
      <c r="C143">
        <v>0.30283767074101442</v>
      </c>
      <c r="D143">
        <f>(Feuil1!DE145/'Bilan et annexes'!D144)</f>
        <v>0.30284818239595407</v>
      </c>
      <c r="E143">
        <v>0.17323895260250796</v>
      </c>
      <c r="F143">
        <v>1.7481529289248876</v>
      </c>
      <c r="G143">
        <v>4.5992112154396046E-2</v>
      </c>
      <c r="H143">
        <v>5.4502500513911541E-2</v>
      </c>
      <c r="I143">
        <v>1.1202920343802398</v>
      </c>
      <c r="J143">
        <v>20.335851809837123</v>
      </c>
    </row>
    <row r="144" spans="1:10" x14ac:dyDescent="0.25">
      <c r="A144" t="s">
        <v>191</v>
      </c>
      <c r="B144">
        <v>75666617</v>
      </c>
      <c r="C144">
        <v>0.3987567463205075</v>
      </c>
      <c r="D144">
        <f>(Feuil1!DE146/'Bilan et annexes'!D145)</f>
        <v>0.3975117190715689</v>
      </c>
      <c r="E144">
        <v>0.37291520512936371</v>
      </c>
      <c r="F144">
        <v>1.0659573908595996</v>
      </c>
      <c r="G144">
        <v>8.8508282665167026E-3</v>
      </c>
      <c r="H144">
        <v>5.5921358291992889E-3</v>
      </c>
      <c r="I144">
        <v>0.37948044709959161</v>
      </c>
      <c r="J144">
        <v>16.948114078116181</v>
      </c>
    </row>
    <row r="145" spans="1:10" x14ac:dyDescent="0.25">
      <c r="A145" t="s">
        <v>192</v>
      </c>
      <c r="B145">
        <v>12622696</v>
      </c>
      <c r="C145">
        <v>8.7144616332358787E-2</v>
      </c>
      <c r="D145">
        <f>(Feuil1!DE147/'Bilan et annexes'!D146)</f>
        <v>8.7144616332358787E-2</v>
      </c>
      <c r="E145">
        <v>0.52410332943136717</v>
      </c>
      <c r="F145">
        <v>0.16627373160729109</v>
      </c>
      <c r="G145">
        <v>-2.6309761927347474E-2</v>
      </c>
      <c r="H145">
        <v>0.18185790103793992</v>
      </c>
      <c r="I145">
        <v>1.9420793423516254</v>
      </c>
      <c r="J145">
        <v>16.987350455090194</v>
      </c>
    </row>
    <row r="146" spans="1:10" x14ac:dyDescent="0.25">
      <c r="A146" t="s">
        <v>193</v>
      </c>
      <c r="B146">
        <v>167552253</v>
      </c>
      <c r="C146">
        <v>0.42122871961620234</v>
      </c>
      <c r="D146">
        <f>(Feuil1!DE148/'Bilan et annexes'!D147)</f>
        <v>0.42122871961620234</v>
      </c>
      <c r="E146">
        <v>0.22475025746147381</v>
      </c>
      <c r="F146">
        <v>1.874207951412062</v>
      </c>
      <c r="G146">
        <v>0.16686540696633531</v>
      </c>
      <c r="H146">
        <v>2.5062324885598525E-2</v>
      </c>
      <c r="I146">
        <v>1.0268539585286764</v>
      </c>
      <c r="J146">
        <v>18.915780069173596</v>
      </c>
    </row>
    <row r="147" spans="1:10" x14ac:dyDescent="0.25">
      <c r="A147" t="s">
        <v>194</v>
      </c>
      <c r="B147">
        <v>44736729</v>
      </c>
      <c r="C147">
        <v>0.44620385634363208</v>
      </c>
      <c r="D147">
        <f>(Feuil1!DE149/'Bilan et annexes'!D148)</f>
        <v>0.2950650906998587</v>
      </c>
      <c r="E147">
        <v>0.28804334353546501</v>
      </c>
      <c r="F147">
        <v>1.0243773977839872</v>
      </c>
      <c r="G147">
        <v>9.5995221731346059E-2</v>
      </c>
      <c r="H147">
        <v>0.18548477247856007</v>
      </c>
      <c r="I147">
        <v>0.74441439612864369</v>
      </c>
      <c r="J147">
        <v>17.401597474119193</v>
      </c>
    </row>
    <row r="148" spans="1:10" x14ac:dyDescent="0.25">
      <c r="A148" t="s">
        <v>195</v>
      </c>
      <c r="B148">
        <v>133392890</v>
      </c>
      <c r="C148">
        <v>0.19080329543801022</v>
      </c>
      <c r="D148">
        <f>(Feuil1!DE150/'Bilan et annexes'!D149)</f>
        <v>0.19080329543801022</v>
      </c>
      <c r="E148">
        <v>0.60631373231361885</v>
      </c>
      <c r="F148">
        <v>0.31469400290494537</v>
      </c>
      <c r="G148">
        <v>-1.6791369099445649E-3</v>
      </c>
      <c r="H148">
        <v>0</v>
      </c>
      <c r="I148">
        <v>8.602340782950449E-4</v>
      </c>
      <c r="J148">
        <v>11.362114203075018</v>
      </c>
    </row>
    <row r="149" spans="1:10" x14ac:dyDescent="0.25">
      <c r="A149" t="s">
        <v>196</v>
      </c>
      <c r="B149">
        <v>701575392</v>
      </c>
      <c r="C149">
        <v>0.58812609550592676</v>
      </c>
      <c r="D149">
        <f>(Feuil1!DE151/'Bilan et annexes'!D150)</f>
        <v>0.58812609550592676</v>
      </c>
      <c r="E149">
        <v>0.22153729274472614</v>
      </c>
      <c r="F149">
        <v>2.654749853712508</v>
      </c>
      <c r="G149">
        <v>7.2566414186369985E-2</v>
      </c>
      <c r="H149">
        <v>7.0434065338483245E-2</v>
      </c>
      <c r="I149">
        <v>0.89820920459695008</v>
      </c>
      <c r="J149">
        <v>20.036796205845175</v>
      </c>
    </row>
    <row r="150" spans="1:10" x14ac:dyDescent="0.25">
      <c r="A150" t="s">
        <v>197</v>
      </c>
      <c r="B150">
        <v>11911735</v>
      </c>
      <c r="C150">
        <v>0.23924852257038962</v>
      </c>
      <c r="D150">
        <f>(Feuil1!DE152/'Bilan et annexes'!D151)</f>
        <v>0.29478191044377666</v>
      </c>
      <c r="E150">
        <v>0.30762118196887356</v>
      </c>
      <c r="F150">
        <v>0.95826271961208442</v>
      </c>
      <c r="G150">
        <v>0.13902786197606898</v>
      </c>
      <c r="H150">
        <v>0.30457804845389863</v>
      </c>
      <c r="I150">
        <v>2.4526940191107545</v>
      </c>
      <c r="J150">
        <v>17.043536195336511</v>
      </c>
    </row>
    <row r="151" spans="1:10" x14ac:dyDescent="0.25">
      <c r="A151" t="s">
        <v>198</v>
      </c>
      <c r="B151">
        <v>35978863</v>
      </c>
      <c r="C151">
        <v>0.28286052285754554</v>
      </c>
      <c r="D151">
        <f>(Feuil1!DE153/'Bilan et annexes'!D152)</f>
        <v>0.36662659406440945</v>
      </c>
      <c r="E151">
        <v>0.37574839427249274</v>
      </c>
      <c r="F151">
        <v>0.97572364819883128</v>
      </c>
      <c r="G151">
        <v>1.0084470477452522E-2</v>
      </c>
      <c r="H151">
        <v>8.021348534554858E-3</v>
      </c>
      <c r="I151">
        <v>0.98380423620394331</v>
      </c>
      <c r="J151">
        <v>17.324098044274422</v>
      </c>
    </row>
    <row r="152" spans="1:10" x14ac:dyDescent="0.25">
      <c r="A152" t="s">
        <v>199</v>
      </c>
      <c r="B152">
        <v>28244220</v>
      </c>
      <c r="C152">
        <v>0.17702737055581638</v>
      </c>
      <c r="D152">
        <f>(Feuil1!DE154/'Bilan et annexes'!D153)</f>
        <v>0.17702737055581638</v>
      </c>
      <c r="E152">
        <v>0.50461496192849364</v>
      </c>
      <c r="F152">
        <v>0.35081672941140812</v>
      </c>
      <c r="G152">
        <v>0.24910434058612069</v>
      </c>
      <c r="H152">
        <v>0.41037061742190084</v>
      </c>
      <c r="I152">
        <v>2.3682859106305409</v>
      </c>
      <c r="J152">
        <v>18.010152102770878</v>
      </c>
    </row>
    <row r="153" spans="1:10" x14ac:dyDescent="0.25">
      <c r="A153" t="s">
        <v>200</v>
      </c>
      <c r="B153">
        <v>82383311</v>
      </c>
      <c r="C153">
        <v>0.32773284627999472</v>
      </c>
      <c r="D153">
        <f>(Feuil1!DE155/'Bilan et annexes'!D154)</f>
        <v>0.32773284627999472</v>
      </c>
      <c r="E153">
        <v>0.50524449059834464</v>
      </c>
      <c r="F153">
        <v>0.64866189019076959</v>
      </c>
      <c r="G153">
        <v>1.3533738120843658E-3</v>
      </c>
      <c r="H153">
        <v>1.3962233200362632E-2</v>
      </c>
      <c r="I153">
        <v>0.11049755956016749</v>
      </c>
      <c r="J153">
        <v>15.995754894654674</v>
      </c>
    </row>
    <row r="154" spans="1:10" x14ac:dyDescent="0.25">
      <c r="A154" t="s">
        <v>201</v>
      </c>
      <c r="B154">
        <v>47266549</v>
      </c>
      <c r="C154">
        <v>0.49181709881125446</v>
      </c>
      <c r="D154">
        <f>(Feuil1!DE156/'Bilan et annexes'!D155)</f>
        <v>0.55035346456116352</v>
      </c>
      <c r="E154">
        <v>0.31977955488140247</v>
      </c>
      <c r="F154">
        <v>1.7210401858407571</v>
      </c>
      <c r="G154">
        <v>6.57709535787383E-2</v>
      </c>
      <c r="H154">
        <v>3.5715617825198109E-2</v>
      </c>
      <c r="I154">
        <v>0.6652816981208175</v>
      </c>
      <c r="J154">
        <v>17.186143193926711</v>
      </c>
    </row>
    <row r="155" spans="1:10" x14ac:dyDescent="0.25">
      <c r="A155" t="s">
        <v>202</v>
      </c>
      <c r="B155">
        <v>45166493</v>
      </c>
      <c r="C155">
        <v>0.39409745627140014</v>
      </c>
      <c r="D155">
        <f>(Feuil1!DE157/'Bilan et annexes'!D156)</f>
        <v>0.33210459798151698</v>
      </c>
      <c r="E155">
        <v>0.55344159662783643</v>
      </c>
      <c r="F155">
        <v>0.60007162454910623</v>
      </c>
      <c r="G155">
        <v>3.5182828291784686E-2</v>
      </c>
      <c r="H155">
        <v>1.5031275507708778E-3</v>
      </c>
      <c r="I155">
        <v>4.5387392473570091E-2</v>
      </c>
      <c r="J155">
        <v>14.537123710834891</v>
      </c>
    </row>
    <row r="156" spans="1:10" x14ac:dyDescent="0.25">
      <c r="A156" t="s">
        <v>203</v>
      </c>
      <c r="B156">
        <v>19709882</v>
      </c>
      <c r="C156">
        <v>0.10590854881830343</v>
      </c>
      <c r="D156">
        <f>(Feuil1!DE158/'Bilan et annexes'!D157)</f>
        <v>2.5114305605685512E-2</v>
      </c>
      <c r="E156">
        <v>0.35766114682979838</v>
      </c>
      <c r="F156">
        <v>7.021815432928967E-2</v>
      </c>
      <c r="G156">
        <v>7.3690579991321364E-2</v>
      </c>
      <c r="H156">
        <v>0.22273065866147754</v>
      </c>
      <c r="I156">
        <v>1.5795851212927585</v>
      </c>
      <c r="J156">
        <v>17.17465678722326</v>
      </c>
    </row>
    <row r="157" spans="1:10" x14ac:dyDescent="0.25">
      <c r="A157" t="s">
        <v>204</v>
      </c>
      <c r="B157">
        <v>29136916</v>
      </c>
      <c r="C157">
        <v>2.2862062683641604E-2</v>
      </c>
      <c r="D157">
        <f>(Feuil1!DE159/'Bilan et annexes'!D158)</f>
        <v>4.7190993034403501E-3</v>
      </c>
      <c r="E157">
        <v>0.19453726674435962</v>
      </c>
      <c r="F157">
        <v>2.4258073439685432E-2</v>
      </c>
      <c r="G157">
        <v>3.9617439538583259E-2</v>
      </c>
      <c r="H157">
        <v>0.57371826860468</v>
      </c>
      <c r="I157">
        <v>1.4625443941057485</v>
      </c>
      <c r="J157">
        <v>17.541131018683515</v>
      </c>
    </row>
    <row r="158" spans="1:10" x14ac:dyDescent="0.25">
      <c r="A158" t="s">
        <v>205</v>
      </c>
      <c r="B158">
        <v>31125037</v>
      </c>
      <c r="C158">
        <v>0.25314626935222601</v>
      </c>
      <c r="D158">
        <f>(Feuil1!DE160/'Bilan et annexes'!D159)</f>
        <v>0.25314626935222601</v>
      </c>
      <c r="E158">
        <v>0.32942739955618366</v>
      </c>
      <c r="F158">
        <v>0.76844327367205545</v>
      </c>
      <c r="G158">
        <v>6.34725878633699E-2</v>
      </c>
      <c r="H158">
        <v>0.41975644880357893</v>
      </c>
      <c r="I158">
        <v>1.8926447358492258</v>
      </c>
      <c r="J158">
        <v>17.865331839906695</v>
      </c>
    </row>
    <row r="159" spans="1:10" x14ac:dyDescent="0.25">
      <c r="A159" t="s">
        <v>206</v>
      </c>
      <c r="B159">
        <v>373330710</v>
      </c>
      <c r="C159">
        <v>0.1883852094567843</v>
      </c>
      <c r="D159">
        <f>(Feuil1!DE161/'Bilan et annexes'!D160)</f>
        <v>0.1883852094567843</v>
      </c>
      <c r="E159">
        <v>0.75947071431653723</v>
      </c>
      <c r="F159">
        <v>0.2480480233214995</v>
      </c>
      <c r="G159">
        <v>1.8183722992494641E-2</v>
      </c>
      <c r="H159">
        <v>1.4295818310794737E-2</v>
      </c>
      <c r="I159">
        <v>0.14673063686440607</v>
      </c>
      <c r="J159">
        <v>18.182341521006574</v>
      </c>
    </row>
    <row r="160" spans="1:10" x14ac:dyDescent="0.25">
      <c r="A160" t="s">
        <v>207</v>
      </c>
      <c r="B160">
        <v>170502001</v>
      </c>
      <c r="C160">
        <v>2.7576796591378419E-2</v>
      </c>
      <c r="D160">
        <f>(Feuil1!DE162/'Bilan et annexes'!D161)</f>
        <v>1.357777026910083E-2</v>
      </c>
      <c r="E160">
        <v>1.0744779294408398</v>
      </c>
      <c r="F160">
        <v>1.2636620908692582E-2</v>
      </c>
      <c r="G160">
        <v>3.3869761247649857E-2</v>
      </c>
      <c r="H160">
        <v>8.6835538076764265E-2</v>
      </c>
      <c r="I160">
        <v>0.2086798422261581</v>
      </c>
      <c r="J160">
        <v>17.662301575195471</v>
      </c>
    </row>
    <row r="161" spans="1:10" x14ac:dyDescent="0.25">
      <c r="A161" t="s">
        <v>208</v>
      </c>
      <c r="B161">
        <v>61264562</v>
      </c>
      <c r="C161">
        <v>7.8569924322645118E-2</v>
      </c>
      <c r="D161">
        <f>(Feuil1!DE163/'Bilan et annexes'!D162)</f>
        <v>7.8348719770493097E-2</v>
      </c>
      <c r="E161">
        <v>1.79902706233336</v>
      </c>
      <c r="F161">
        <v>4.3550606553341031E-2</v>
      </c>
      <c r="G161">
        <v>4.9095594108842781E-2</v>
      </c>
      <c r="H161">
        <v>0.53885951229031881</v>
      </c>
      <c r="I161">
        <v>0.43685583700258074</v>
      </c>
      <c r="J161">
        <v>18.01751167792105</v>
      </c>
    </row>
    <row r="162" spans="1:10" x14ac:dyDescent="0.25">
      <c r="A162" t="s">
        <v>209</v>
      </c>
      <c r="B162">
        <v>30510227</v>
      </c>
      <c r="C162">
        <v>0.16387947556076851</v>
      </c>
      <c r="D162">
        <f>(Feuil1!DE164/'Bilan et annexes'!D163)</f>
        <v>0.16576808818892105</v>
      </c>
      <c r="E162">
        <v>0.22270965076726568</v>
      </c>
      <c r="F162">
        <v>0.74432377590206333</v>
      </c>
      <c r="G162">
        <v>0.10376172564868287</v>
      </c>
      <c r="H162">
        <v>5.6145927724497099E-2</v>
      </c>
      <c r="I162">
        <v>2.2286455365508999</v>
      </c>
      <c r="J162">
        <v>17.88076368821033</v>
      </c>
    </row>
    <row r="163" spans="1:10" x14ac:dyDescent="0.25">
      <c r="A163" t="s">
        <v>210</v>
      </c>
      <c r="B163">
        <v>7704296</v>
      </c>
      <c r="C163">
        <v>0.61456283611117746</v>
      </c>
      <c r="D163">
        <f>(Feuil1!DE165/'Bilan et annexes'!D164)</f>
        <v>0.58627653973834859</v>
      </c>
      <c r="E163">
        <v>0.43183699068675452</v>
      </c>
      <c r="F163">
        <v>1.3576339044183949</v>
      </c>
      <c r="G163">
        <v>-6.2474908104749823E-2</v>
      </c>
      <c r="H163">
        <v>8.8794355772415803E-2</v>
      </c>
      <c r="I163">
        <v>1.9762554264833379</v>
      </c>
      <c r="J163">
        <v>16.521522549995545</v>
      </c>
    </row>
    <row r="164" spans="1:10" x14ac:dyDescent="0.25">
      <c r="A164" t="s">
        <v>211</v>
      </c>
      <c r="B164">
        <v>15560046</v>
      </c>
      <c r="C164">
        <v>0.14642945142964231</v>
      </c>
      <c r="D164">
        <f>(Feuil1!DE166/'Bilan et annexes'!D165)</f>
        <v>6.1053804082584331E-2</v>
      </c>
      <c r="E164">
        <v>0.27422830240990292</v>
      </c>
      <c r="F164">
        <v>0.22263859545512601</v>
      </c>
      <c r="G164">
        <v>9.0251856455772356E-2</v>
      </c>
      <c r="H164">
        <v>0.26036928168464285</v>
      </c>
      <c r="I164">
        <v>2.1309339982692883</v>
      </c>
      <c r="J164">
        <v>17.272050557758565</v>
      </c>
    </row>
    <row r="165" spans="1:10" x14ac:dyDescent="0.25">
      <c r="A165" t="s">
        <v>212</v>
      </c>
      <c r="B165">
        <v>339744357</v>
      </c>
      <c r="C165">
        <v>0.34804743497181911</v>
      </c>
      <c r="D165">
        <f>(Feuil1!DE167/'Bilan et annexes'!D166)</f>
        <v>0.34804743497181911</v>
      </c>
      <c r="E165">
        <v>0.45614686692206047</v>
      </c>
      <c r="F165">
        <v>0.76301616915695758</v>
      </c>
      <c r="G165">
        <v>3.4848943479467737E-2</v>
      </c>
      <c r="H165">
        <v>0.46320348155186575</v>
      </c>
      <c r="I165">
        <v>2.0646543647489137</v>
      </c>
      <c r="J165">
        <v>20.326366590369755</v>
      </c>
    </row>
    <row r="166" spans="1:10" x14ac:dyDescent="0.25">
      <c r="A166" t="s">
        <v>213</v>
      </c>
      <c r="B166">
        <v>13933484</v>
      </c>
      <c r="C166">
        <v>0.72915158907851041</v>
      </c>
      <c r="D166">
        <f>(Feuil1!DE168/'Bilan et annexes'!D167)</f>
        <v>0.72915158907851041</v>
      </c>
      <c r="E166">
        <v>0.16641143019219026</v>
      </c>
      <c r="F166">
        <v>4.3816196293512162</v>
      </c>
      <c r="G166">
        <v>0.11425049198020382</v>
      </c>
      <c r="H166">
        <v>0.42682849458182892</v>
      </c>
      <c r="I166">
        <v>2.1616060630074281</v>
      </c>
      <c r="J166">
        <v>16.030927316196919</v>
      </c>
    </row>
    <row r="167" spans="1:10" x14ac:dyDescent="0.25">
      <c r="A167" t="s">
        <v>214</v>
      </c>
      <c r="B167">
        <v>23749185</v>
      </c>
      <c r="C167">
        <v>0.61236488746876994</v>
      </c>
      <c r="D167">
        <f>(Feuil1!DE169/'Bilan et annexes'!D168)</f>
        <v>3.1580031062118555E-2</v>
      </c>
      <c r="E167">
        <v>0.34418347408553179</v>
      </c>
      <c r="F167">
        <v>9.1753478710807343E-2</v>
      </c>
      <c r="G167">
        <v>0.12074960911880694</v>
      </c>
      <c r="H167">
        <v>8.4659747271327423E-3</v>
      </c>
      <c r="I167">
        <v>2.6547674175949134</v>
      </c>
      <c r="J167">
        <v>17.558466512252807</v>
      </c>
    </row>
    <row r="168" spans="1:10" x14ac:dyDescent="0.25">
      <c r="A168" t="s">
        <v>215</v>
      </c>
      <c r="B168">
        <v>9607168</v>
      </c>
      <c r="C168">
        <v>0.48246944364874228</v>
      </c>
      <c r="D168">
        <f>(Feuil1!DE170/'Bilan et annexes'!D169)</f>
        <v>0.41555513549882755</v>
      </c>
      <c r="E168">
        <v>0.32329360743977831</v>
      </c>
      <c r="F168">
        <v>1.2853799949516023</v>
      </c>
      <c r="G168">
        <v>0.14885518725779909</v>
      </c>
      <c r="H168">
        <v>0.7136605709403645</v>
      </c>
      <c r="I168">
        <v>1.5662265238660302</v>
      </c>
      <c r="J168">
        <v>16.620146367589939</v>
      </c>
    </row>
    <row r="169" spans="1:10" x14ac:dyDescent="0.25">
      <c r="A169" t="s">
        <v>216</v>
      </c>
      <c r="B169">
        <v>23869772</v>
      </c>
      <c r="C169">
        <v>8.0451292119589582E-2</v>
      </c>
      <c r="D169">
        <f>(Feuil1!DE171/'Bilan et annexes'!D170)</f>
        <v>6.284098566169799E-2</v>
      </c>
      <c r="E169">
        <v>0.51944027785435065</v>
      </c>
      <c r="F169">
        <v>0.12097826899614894</v>
      </c>
      <c r="G169">
        <v>3.9137272242418461E-2</v>
      </c>
      <c r="H169">
        <v>0.19254042309243674</v>
      </c>
      <c r="I169">
        <v>2.0390670395508388</v>
      </c>
      <c r="J169">
        <v>17.594065254492364</v>
      </c>
    </row>
    <row r="170" spans="1:10" x14ac:dyDescent="0.25">
      <c r="A170" t="s">
        <v>217</v>
      </c>
      <c r="B170">
        <v>754476053</v>
      </c>
      <c r="C170">
        <v>0.39749881498226958</v>
      </c>
      <c r="D170">
        <f>(Feuil1!DE172/'Bilan et annexes'!D171)</f>
        <v>0.40470473222560982</v>
      </c>
      <c r="E170">
        <v>8.9346452722999806E-2</v>
      </c>
      <c r="F170">
        <v>4.5296116397627237</v>
      </c>
      <c r="G170">
        <v>-3.150709703367735E-3</v>
      </c>
      <c r="H170">
        <v>1.5502009578029642E-2</v>
      </c>
      <c r="I170">
        <v>2.033156332008693E-2</v>
      </c>
      <c r="J170">
        <v>16.460326347208635</v>
      </c>
    </row>
    <row r="171" spans="1:10" x14ac:dyDescent="0.25">
      <c r="A171" t="s">
        <v>218</v>
      </c>
      <c r="B171">
        <v>230840324</v>
      </c>
      <c r="C171">
        <v>0.75864964996323603</v>
      </c>
      <c r="D171">
        <f>(Feuil1!DE173/'Bilan et annexes'!D172)</f>
        <v>3.4294246615249074E-2</v>
      </c>
      <c r="E171">
        <v>8.9867912332335834E-2</v>
      </c>
      <c r="F171">
        <v>0.38160724696070952</v>
      </c>
      <c r="G171">
        <v>9.4439492419003915E-2</v>
      </c>
      <c r="H171">
        <v>0.25795412156846564</v>
      </c>
      <c r="I171">
        <v>0.28528123644767789</v>
      </c>
      <c r="J171">
        <v>17.993013400189376</v>
      </c>
    </row>
    <row r="172" spans="1:10" x14ac:dyDescent="0.25">
      <c r="A172" t="s">
        <v>219</v>
      </c>
      <c r="B172">
        <v>4907858</v>
      </c>
      <c r="C172">
        <v>0.38713426509079929</v>
      </c>
      <c r="D172">
        <f>(Feuil1!DE174/'Bilan et annexes'!D173)</f>
        <v>0.10187743818178928</v>
      </c>
      <c r="E172">
        <v>0.46665816329649307</v>
      </c>
      <c r="F172">
        <v>0.21831277409168787</v>
      </c>
      <c r="G172">
        <v>0.21312323988765333</v>
      </c>
      <c r="H172">
        <v>0.71364574932689573</v>
      </c>
      <c r="I172">
        <v>2.1088509633498451</v>
      </c>
      <c r="J172">
        <v>15.540775639037699</v>
      </c>
    </row>
    <row r="173" spans="1:10" x14ac:dyDescent="0.25">
      <c r="A173" t="s">
        <v>220</v>
      </c>
      <c r="B173">
        <v>56249014</v>
      </c>
      <c r="C173">
        <v>7.1614944219288894E-3</v>
      </c>
      <c r="D173">
        <f>(Feuil1!DE175/'Bilan et annexes'!D174)</f>
        <v>7.1614944219288894E-3</v>
      </c>
      <c r="E173">
        <v>0.1609997999253818</v>
      </c>
      <c r="F173">
        <v>4.4481387090220051E-2</v>
      </c>
      <c r="G173">
        <v>8.2674020051708513E-2</v>
      </c>
      <c r="H173">
        <v>0.2778507548594541</v>
      </c>
      <c r="I173">
        <v>0.45802413358538752</v>
      </c>
      <c r="J173">
        <v>17.132345523766528</v>
      </c>
    </row>
    <row r="174" spans="1:10" x14ac:dyDescent="0.25">
      <c r="A174" t="s">
        <v>221</v>
      </c>
      <c r="B174">
        <v>845708693</v>
      </c>
      <c r="C174">
        <v>0.5091587724758081</v>
      </c>
      <c r="D174">
        <f>(Feuil1!DE176/'Bilan et annexes'!D175)</f>
        <v>0.5091587724758081</v>
      </c>
      <c r="E174">
        <v>0.20228310813875008</v>
      </c>
      <c r="F174">
        <v>2.5170602585687267</v>
      </c>
      <c r="G174">
        <v>-2.7933027356913991E-2</v>
      </c>
      <c r="H174">
        <v>3.1081198783420808E-3</v>
      </c>
      <c r="I174">
        <v>0.13511484357940162</v>
      </c>
      <c r="J174">
        <v>18.31878232830411</v>
      </c>
    </row>
    <row r="175" spans="1:10" x14ac:dyDescent="0.25">
      <c r="A175" t="s">
        <v>222</v>
      </c>
      <c r="B175">
        <v>629935672</v>
      </c>
      <c r="C175">
        <v>0.56163087554120927</v>
      </c>
      <c r="D175">
        <f>(Feuil1!DE177/'Bilan et annexes'!D176)</f>
        <v>0.54608689313914582</v>
      </c>
      <c r="E175">
        <v>0.30923129560441848</v>
      </c>
      <c r="F175">
        <v>1.7659496334993301</v>
      </c>
      <c r="G175">
        <v>0.1762689089676617</v>
      </c>
      <c r="H175">
        <v>5.0425151982820236E-2</v>
      </c>
      <c r="I175">
        <v>1.4063405054356499</v>
      </c>
      <c r="J175">
        <v>19.700021932921231</v>
      </c>
    </row>
    <row r="176" spans="1:10" x14ac:dyDescent="0.25">
      <c r="A176" t="s">
        <v>223</v>
      </c>
      <c r="B176">
        <v>309663959</v>
      </c>
      <c r="C176">
        <v>0.64586140617029308</v>
      </c>
      <c r="D176">
        <f>(Feuil1!DE178/'Bilan et annexes'!D177)</f>
        <v>0.20335252511578203</v>
      </c>
      <c r="E176">
        <v>0.27201797804309541</v>
      </c>
      <c r="F176">
        <v>0.74757016642321039</v>
      </c>
      <c r="G176">
        <v>3.0046412743813169E-2</v>
      </c>
      <c r="H176">
        <v>9.4020273118060865E-3</v>
      </c>
      <c r="I176">
        <v>0.1148006322005502</v>
      </c>
      <c r="J176">
        <v>17.307860914458534</v>
      </c>
    </row>
    <row r="177" spans="1:10" x14ac:dyDescent="0.25">
      <c r="A177" t="s">
        <v>224</v>
      </c>
      <c r="B177">
        <v>430481383</v>
      </c>
      <c r="C177">
        <v>3.5541606685462634E-2</v>
      </c>
      <c r="D177">
        <f>(Feuil1!DE179/'Bilan et annexes'!D178)</f>
        <v>3.5541606685462634E-2</v>
      </c>
      <c r="E177">
        <v>0.20388870568184361</v>
      </c>
      <c r="F177">
        <v>0.1743186635405064</v>
      </c>
      <c r="G177">
        <v>0.10277604905040306</v>
      </c>
      <c r="H177">
        <v>7.738624552783506E-2</v>
      </c>
      <c r="I177">
        <v>3.1670270602254487</v>
      </c>
      <c r="J177">
        <v>20.965741056045328</v>
      </c>
    </row>
    <row r="178" spans="1:10" x14ac:dyDescent="0.25">
      <c r="A178" t="s">
        <v>225</v>
      </c>
      <c r="B178">
        <v>109606089</v>
      </c>
      <c r="C178">
        <v>0.34895055875955944</v>
      </c>
      <c r="D178">
        <f>(Feuil1!DE180/'Bilan et annexes'!D179)</f>
        <v>0.34213427686485559</v>
      </c>
      <c r="E178">
        <v>0.30101470001360964</v>
      </c>
      <c r="F178">
        <v>1.1366032185450969</v>
      </c>
      <c r="G178">
        <v>7.4727371815444699E-2</v>
      </c>
      <c r="H178">
        <v>0.1746892912126442</v>
      </c>
      <c r="I178">
        <v>1.5802438186649366</v>
      </c>
      <c r="J178">
        <v>19.073673217722735</v>
      </c>
    </row>
    <row r="179" spans="1:10" x14ac:dyDescent="0.25">
      <c r="A179" t="s">
        <v>226</v>
      </c>
      <c r="B179">
        <v>57076270</v>
      </c>
      <c r="C179">
        <v>0.49719482369818491</v>
      </c>
      <c r="D179">
        <f>(Feuil1!DE181/'Bilan et annexes'!D180)</f>
        <v>0.49719482369818491</v>
      </c>
      <c r="E179">
        <v>0.39412176023415685</v>
      </c>
      <c r="F179">
        <v>1.2615259390975773</v>
      </c>
      <c r="G179">
        <v>5.9553550016041908E-2</v>
      </c>
      <c r="H179">
        <v>0.57295359349866415</v>
      </c>
      <c r="I179">
        <v>0.74210183786814365</v>
      </c>
      <c r="J179">
        <v>17.479597194467484</v>
      </c>
    </row>
    <row r="180" spans="1:10" x14ac:dyDescent="0.25">
      <c r="A180" t="s">
        <v>227</v>
      </c>
      <c r="B180">
        <v>11019840</v>
      </c>
      <c r="C180">
        <v>1.4700757905740918E-2</v>
      </c>
      <c r="D180">
        <f>(Feuil1!DE182/'Bilan et annexes'!D181)</f>
        <v>1.4700757905740918E-2</v>
      </c>
      <c r="E180">
        <v>0.56836224482388131</v>
      </c>
      <c r="F180">
        <v>2.586512042209322E-2</v>
      </c>
      <c r="G180">
        <v>6.6182791325262474E-2</v>
      </c>
      <c r="H180">
        <v>2.2180449080930396E-2</v>
      </c>
      <c r="I180">
        <v>1.9442848178284051</v>
      </c>
      <c r="J180">
        <v>16.904928647302849</v>
      </c>
    </row>
    <row r="181" spans="1:10" x14ac:dyDescent="0.25">
      <c r="A181" t="s">
        <v>228</v>
      </c>
      <c r="B181">
        <v>73061232</v>
      </c>
      <c r="C181">
        <v>0.39409221842850939</v>
      </c>
      <c r="D181">
        <f>(Feuil1!DE183/'Bilan et annexes'!D182)</f>
        <v>0.45279337747822263</v>
      </c>
      <c r="E181">
        <v>0.12059505101145844</v>
      </c>
      <c r="F181">
        <v>3.7546596952407283</v>
      </c>
      <c r="G181">
        <v>2.8662372880417685E-2</v>
      </c>
      <c r="H181">
        <v>0.20915560252255258</v>
      </c>
      <c r="I181">
        <v>0.60726716852712392</v>
      </c>
      <c r="J181">
        <v>17.586926177730781</v>
      </c>
    </row>
    <row r="182" spans="1:10" x14ac:dyDescent="0.25">
      <c r="A182" t="s">
        <v>229</v>
      </c>
      <c r="B182">
        <v>17645068</v>
      </c>
      <c r="C182">
        <v>0.28603987244481005</v>
      </c>
      <c r="D182">
        <f>(Feuil1!DE184/'Bilan et annexes'!D183)</f>
        <v>0.28336530071745825</v>
      </c>
      <c r="E182">
        <v>0.12776595703683319</v>
      </c>
      <c r="F182">
        <v>2.2178466571949831</v>
      </c>
      <c r="G182">
        <v>9.2152145919436171E-2</v>
      </c>
      <c r="H182">
        <v>6.6290251757601615E-2</v>
      </c>
      <c r="I182">
        <v>2.0035310085773261</v>
      </c>
      <c r="J182">
        <v>17.250738444098452</v>
      </c>
    </row>
    <row r="183" spans="1:10" x14ac:dyDescent="0.25">
      <c r="A183" t="s">
        <v>230</v>
      </c>
      <c r="B183">
        <v>11113685</v>
      </c>
      <c r="C183">
        <v>0.2420774027696484</v>
      </c>
      <c r="D183">
        <f>(Feuil1!DE185/'Bilan et annexes'!D184)</f>
        <v>8.0602158509981162E-2</v>
      </c>
      <c r="E183">
        <v>0.23806766162618428</v>
      </c>
      <c r="F183">
        <v>0.33856827911614179</v>
      </c>
      <c r="G183">
        <v>5.4108338467687991E-2</v>
      </c>
      <c r="H183">
        <v>0.23486593330654953</v>
      </c>
      <c r="I183">
        <v>3.658431374495299</v>
      </c>
      <c r="J183">
        <v>17.65366684828772</v>
      </c>
    </row>
    <row r="184" spans="1:10" x14ac:dyDescent="0.25">
      <c r="A184" t="s">
        <v>231</v>
      </c>
      <c r="B184">
        <v>64932078</v>
      </c>
      <c r="C184">
        <v>0.10446762538540658</v>
      </c>
      <c r="D184">
        <f>(Feuil1!DE186/'Bilan et annexes'!D185)</f>
        <v>0.1003664167347301</v>
      </c>
      <c r="E184">
        <v>0.15154500368831567</v>
      </c>
      <c r="F184">
        <v>0.66228786361808967</v>
      </c>
      <c r="G184">
        <v>4.0939234717229635E-2</v>
      </c>
      <c r="H184">
        <v>1.9328535889456672E-2</v>
      </c>
      <c r="I184">
        <v>4.0002470894411557</v>
      </c>
      <c r="J184">
        <v>19.173018030844407</v>
      </c>
    </row>
    <row r="185" spans="1:10" x14ac:dyDescent="0.25">
      <c r="A185" t="s">
        <v>232</v>
      </c>
      <c r="B185">
        <v>12066117</v>
      </c>
      <c r="C185">
        <v>0.62986294596679282</v>
      </c>
      <c r="D185">
        <f>(Feuil1!DE187/'Bilan et annexes'!D186)</f>
        <v>0.62986294596679282</v>
      </c>
      <c r="E185">
        <v>0.27275203779310281</v>
      </c>
      <c r="F185">
        <v>2.3092877731112607</v>
      </c>
      <c r="G185">
        <v>4.6073492793988757E-2</v>
      </c>
      <c r="H185">
        <v>1.3583491689994387E-4</v>
      </c>
      <c r="I185">
        <v>1.1891173851772101</v>
      </c>
      <c r="J185">
        <v>16.747787456898987</v>
      </c>
    </row>
    <row r="186" spans="1:10" x14ac:dyDescent="0.25">
      <c r="A186" t="s">
        <v>233</v>
      </c>
      <c r="B186">
        <v>10671185</v>
      </c>
      <c r="C186">
        <v>0.10914382985582201</v>
      </c>
      <c r="D186">
        <f>(Feuil1!DE188/'Bilan et annexes'!D187)</f>
        <v>0.10776685063561357</v>
      </c>
      <c r="E186">
        <v>0.3603536064645117</v>
      </c>
      <c r="F186">
        <v>0.29905861548863577</v>
      </c>
      <c r="G186">
        <v>-6.0364182248635732E-2</v>
      </c>
      <c r="H186">
        <v>2.1144699487451488E-2</v>
      </c>
      <c r="I186">
        <v>1.9862165447647788</v>
      </c>
      <c r="J186">
        <v>16.95322200966066</v>
      </c>
    </row>
    <row r="187" spans="1:10" x14ac:dyDescent="0.25">
      <c r="A187" t="s">
        <v>234</v>
      </c>
      <c r="B187">
        <v>27755985</v>
      </c>
      <c r="C187">
        <v>0.11529044996961917</v>
      </c>
      <c r="D187">
        <f>(Feuil1!DE189/'Bilan et annexes'!D188)</f>
        <v>0.11529044996961917</v>
      </c>
      <c r="E187">
        <v>7.9923411112954562E-2</v>
      </c>
      <c r="F187">
        <v>1.4425116291230475</v>
      </c>
      <c r="G187">
        <v>5.8358664433317352E-2</v>
      </c>
      <c r="H187">
        <v>4.1040445871403951E-2</v>
      </c>
      <c r="I187">
        <v>2.836861015226781</v>
      </c>
      <c r="J187">
        <v>17.73228889884124</v>
      </c>
    </row>
    <row r="188" spans="1:10" x14ac:dyDescent="0.25">
      <c r="A188" t="s">
        <v>235</v>
      </c>
      <c r="B188">
        <v>121011423</v>
      </c>
      <c r="C188">
        <v>9.9221690831616777E-2</v>
      </c>
      <c r="D188">
        <f>(Feuil1!DE190/'Bilan et annexes'!D189)</f>
        <v>0.10044965755009756</v>
      </c>
      <c r="E188">
        <v>0.19419654291644847</v>
      </c>
      <c r="F188">
        <v>0.51725770212765954</v>
      </c>
      <c r="G188">
        <v>3.0193017144233201E-2</v>
      </c>
      <c r="H188">
        <v>1.6061376288418656E-2</v>
      </c>
      <c r="I188">
        <v>1.2847612529038337</v>
      </c>
      <c r="J188">
        <v>18.706463954706845</v>
      </c>
    </row>
    <row r="189" spans="1:10" x14ac:dyDescent="0.25">
      <c r="A189" t="s">
        <v>236</v>
      </c>
      <c r="B189">
        <v>252026069</v>
      </c>
      <c r="C189">
        <v>0.3177069948267931</v>
      </c>
      <c r="D189">
        <f>(Feuil1!DE191/'Bilan et annexes'!D190)</f>
        <v>0.35432880953279478</v>
      </c>
      <c r="E189">
        <v>0.2079301605898555</v>
      </c>
      <c r="F189">
        <v>1.7040760634610976</v>
      </c>
      <c r="G189">
        <v>-0.29667430924443761</v>
      </c>
      <c r="H189">
        <v>0.44201698039419884</v>
      </c>
      <c r="I189">
        <v>1.3475899681020431</v>
      </c>
      <c r="J189">
        <v>20.031281767710166</v>
      </c>
    </row>
    <row r="190" spans="1:10" x14ac:dyDescent="0.25">
      <c r="A190" t="s">
        <v>237</v>
      </c>
      <c r="B190">
        <v>10942654</v>
      </c>
      <c r="C190">
        <v>0.17439041753490514</v>
      </c>
      <c r="D190">
        <f>(Feuil1!DE192/'Bilan et annexes'!D191)</f>
        <v>1.8329008666453313E-2</v>
      </c>
      <c r="E190">
        <v>0.45688102721698043</v>
      </c>
      <c r="F190">
        <v>4.0117683980229191E-2</v>
      </c>
      <c r="G190">
        <v>0.12858100284280338</v>
      </c>
      <c r="H190">
        <v>0.4442255964595061</v>
      </c>
      <c r="I190">
        <v>1.795098641658031</v>
      </c>
      <c r="J190">
        <v>16.757177276913268</v>
      </c>
    </row>
    <row r="191" spans="1:10" x14ac:dyDescent="0.25">
      <c r="A191" t="s">
        <v>238</v>
      </c>
      <c r="B191">
        <v>277287533</v>
      </c>
      <c r="C191">
        <v>0.25463099345328305</v>
      </c>
      <c r="D191">
        <f>(Feuil1!DE193/'Bilan et annexes'!D192)</f>
        <v>0.11037640123546413</v>
      </c>
      <c r="E191">
        <v>0.23216246436871002</v>
      </c>
      <c r="F191">
        <v>0.47542741905155383</v>
      </c>
      <c r="G191">
        <v>0.11222719442964377</v>
      </c>
      <c r="H191">
        <v>0.27571624000852574</v>
      </c>
      <c r="I191">
        <v>2.1157799306165623</v>
      </c>
      <c r="J191">
        <v>20.113915737724906</v>
      </c>
    </row>
    <row r="192" spans="1:10" x14ac:dyDescent="0.25">
      <c r="A192" t="s">
        <v>239</v>
      </c>
      <c r="B192">
        <v>703997790</v>
      </c>
      <c r="C192">
        <v>0.52485126125182868</v>
      </c>
      <c r="D192">
        <f>(Feuil1!DE194/'Bilan et annexes'!D193)</f>
        <v>0.52485126125182868</v>
      </c>
      <c r="E192">
        <v>0.17600413631980294</v>
      </c>
      <c r="F192">
        <v>2.9820393555874376</v>
      </c>
      <c r="G192">
        <v>8.7103819437402835E-2</v>
      </c>
      <c r="H192">
        <v>3.4666412802233371E-2</v>
      </c>
      <c r="I192">
        <v>1.5096828497899899</v>
      </c>
      <c r="J192">
        <v>20.742641442689706</v>
      </c>
    </row>
    <row r="193" spans="1:10" x14ac:dyDescent="0.25">
      <c r="A193" t="s">
        <v>240</v>
      </c>
      <c r="B193">
        <v>200107824</v>
      </c>
      <c r="C193">
        <v>0.14492186972159568</v>
      </c>
      <c r="D193">
        <f>(Feuil1!DE195/'Bilan et annexes'!D194)</f>
        <v>0.14492186972159568</v>
      </c>
      <c r="E193">
        <v>0.38341315929755948</v>
      </c>
      <c r="F193">
        <v>0.37797834061591151</v>
      </c>
      <c r="G193">
        <v>0.15174802826955336</v>
      </c>
      <c r="H193">
        <v>4.5828687837812881E-2</v>
      </c>
      <c r="I193">
        <v>1.9916251607776003</v>
      </c>
      <c r="J193">
        <v>19.629923357410775</v>
      </c>
    </row>
    <row r="194" spans="1:10" x14ac:dyDescent="0.25">
      <c r="A194" t="s">
        <v>241</v>
      </c>
      <c r="B194">
        <v>17628034</v>
      </c>
      <c r="C194">
        <v>0.49629572985847431</v>
      </c>
      <c r="D194">
        <f>(Feuil1!DE196/'Bilan et annexes'!D195)</f>
        <v>0.49629572985847431</v>
      </c>
      <c r="E194">
        <v>0.29601616379909412</v>
      </c>
      <c r="F194">
        <v>1.676583209136207</v>
      </c>
      <c r="G194">
        <v>4.3813452269467729E-2</v>
      </c>
      <c r="H194">
        <v>0.12594660300745961</v>
      </c>
      <c r="I194">
        <v>1.1903353817800597</v>
      </c>
      <c r="J194">
        <v>16.902730624391609</v>
      </c>
    </row>
    <row r="195" spans="1:10" x14ac:dyDescent="0.25">
      <c r="A195" t="s">
        <v>242</v>
      </c>
      <c r="B195">
        <v>11913493</v>
      </c>
      <c r="C195">
        <v>0.12590765781286814</v>
      </c>
      <c r="D195">
        <f>(Feuil1!DE197/'Bilan et annexes'!D196)</f>
        <v>0.23041101379754872</v>
      </c>
      <c r="E195">
        <v>7.0240189002503298E-2</v>
      </c>
      <c r="F195">
        <v>3.2803302079573999</v>
      </c>
      <c r="G195">
        <v>2.3724868910879434E-2</v>
      </c>
      <c r="H195">
        <v>3.3620870050454554E-2</v>
      </c>
      <c r="I195">
        <v>5.1876124890074236</v>
      </c>
      <c r="J195">
        <v>18.009415482428523</v>
      </c>
    </row>
    <row r="196" spans="1:10" x14ac:dyDescent="0.25">
      <c r="A196" t="s">
        <v>243</v>
      </c>
      <c r="B196">
        <v>10978421</v>
      </c>
      <c r="C196">
        <v>0.1124093346392892</v>
      </c>
      <c r="D196">
        <f>(Feuil1!DE198/'Bilan et annexes'!D197)</f>
        <v>0.16250761379983514</v>
      </c>
      <c r="E196">
        <v>0.56331088049911726</v>
      </c>
      <c r="F196">
        <v>0.28848655232053483</v>
      </c>
      <c r="G196">
        <v>-2.6768357689375827E-2</v>
      </c>
      <c r="H196">
        <v>0.2696617300429634</v>
      </c>
      <c r="I196">
        <v>1.5794746602538525</v>
      </c>
      <c r="J196">
        <v>16.763567091147891</v>
      </c>
    </row>
    <row r="197" spans="1:10" x14ac:dyDescent="0.25">
      <c r="A197" t="s">
        <v>244</v>
      </c>
      <c r="B197">
        <v>30769580</v>
      </c>
      <c r="C197">
        <v>0.28438730720406324</v>
      </c>
      <c r="D197">
        <f>(Feuil1!DE199/'Bilan et annexes'!D198)</f>
        <v>0.28100097563892651</v>
      </c>
      <c r="E197">
        <v>0.42410556140187811</v>
      </c>
      <c r="F197">
        <v>0.66257319217904065</v>
      </c>
      <c r="G197">
        <v>-4.3334585505771489E-2</v>
      </c>
      <c r="H197">
        <v>9.2898245604912388E-2</v>
      </c>
      <c r="I197">
        <v>1.0302227634686101</v>
      </c>
      <c r="J197">
        <v>17.233753042955463</v>
      </c>
    </row>
    <row r="198" spans="1:10" x14ac:dyDescent="0.25">
      <c r="A198" t="s">
        <v>245</v>
      </c>
      <c r="B198">
        <v>29191918</v>
      </c>
      <c r="C198">
        <v>0.26034603139129125</v>
      </c>
      <c r="D198">
        <f>(Feuil1!DE200/'Bilan et annexes'!D199)</f>
        <v>0.3920893447289075</v>
      </c>
      <c r="E198">
        <v>0.20471419520978376</v>
      </c>
      <c r="F198">
        <v>1.915301204819277</v>
      </c>
      <c r="G198">
        <v>4.1464910928995333E-2</v>
      </c>
      <c r="H198">
        <v>0.18825042602544992</v>
      </c>
      <c r="I198">
        <v>2.3862540724086689</v>
      </c>
      <c r="J198">
        <v>17.938964970531412</v>
      </c>
    </row>
    <row r="199" spans="1:10" x14ac:dyDescent="0.25">
      <c r="A199" t="s">
        <v>246</v>
      </c>
      <c r="B199">
        <v>9660637</v>
      </c>
      <c r="C199">
        <v>0.28466031794797797</v>
      </c>
      <c r="D199">
        <f>(Feuil1!DE201/'Bilan et annexes'!D200)</f>
        <v>0.28466031794797797</v>
      </c>
      <c r="E199">
        <v>0.12836223946723183</v>
      </c>
      <c r="F199">
        <v>2.2176328422553406</v>
      </c>
      <c r="G199">
        <v>0.29292013046877363</v>
      </c>
      <c r="H199">
        <v>0.43129785334031284</v>
      </c>
      <c r="I199">
        <v>2.4442224696398176</v>
      </c>
      <c r="J199">
        <v>17.016679741422408</v>
      </c>
    </row>
    <row r="200" spans="1:10" x14ac:dyDescent="0.25">
      <c r="A200" t="s">
        <v>247</v>
      </c>
      <c r="B200">
        <v>27569595</v>
      </c>
      <c r="C200">
        <v>0.42334005994647367</v>
      </c>
      <c r="D200">
        <f>(Feuil1!DE202/'Bilan et annexes'!D201)</f>
        <v>0.17102173608281152</v>
      </c>
      <c r="E200">
        <v>0.19584157837646871</v>
      </c>
      <c r="F200">
        <v>0.87326571558800603</v>
      </c>
      <c r="G200">
        <v>0.28168887617177474</v>
      </c>
      <c r="H200">
        <v>0.66558221112787475</v>
      </c>
      <c r="I200">
        <v>0.91356157026219764</v>
      </c>
      <c r="J200">
        <v>17.022023597549765</v>
      </c>
    </row>
    <row r="201" spans="1:10" x14ac:dyDescent="0.25">
      <c r="A201" t="s">
        <v>248</v>
      </c>
      <c r="B201">
        <v>39158751</v>
      </c>
      <c r="C201">
        <v>0.55057029270417746</v>
      </c>
      <c r="D201">
        <f>(Feuil1!DE203/'Bilan et annexes'!D202)</f>
        <v>0.54866292849840892</v>
      </c>
      <c r="E201">
        <v>0.21613477917107213</v>
      </c>
      <c r="F201">
        <v>2.5385221693734841</v>
      </c>
      <c r="G201">
        <v>0.10586346963581651</v>
      </c>
      <c r="H201">
        <v>0.29218786881123965</v>
      </c>
      <c r="I201">
        <v>0.52347741688487404</v>
      </c>
      <c r="J201">
        <v>16.753913303039042</v>
      </c>
    </row>
    <row r="202" spans="1:10" x14ac:dyDescent="0.25">
      <c r="A202" t="s">
        <v>249</v>
      </c>
      <c r="B202">
        <v>72981750</v>
      </c>
      <c r="C202">
        <v>0.11509726746755182</v>
      </c>
      <c r="D202">
        <f>(Feuil1!DE204/'Bilan et annexes'!D203)</f>
        <v>0.11509726746755182</v>
      </c>
      <c r="E202">
        <v>0.31715386380841787</v>
      </c>
      <c r="F202">
        <v>0.36290671690217297</v>
      </c>
      <c r="G202">
        <v>4.261975224272764E-2</v>
      </c>
      <c r="H202">
        <v>7.2082267142127999E-3</v>
      </c>
      <c r="I202">
        <v>0.75703077666945062</v>
      </c>
      <c r="J202">
        <v>17.713471899982007</v>
      </c>
    </row>
    <row r="203" spans="1:10" x14ac:dyDescent="0.25">
      <c r="A203" t="s">
        <v>250</v>
      </c>
      <c r="B203">
        <v>49863378</v>
      </c>
      <c r="C203">
        <v>0.13900462178876047</v>
      </c>
      <c r="D203">
        <f>(Feuil1!DE205/'Bilan et annexes'!D204)</f>
        <v>0.1190623106200306</v>
      </c>
      <c r="E203">
        <v>7.7181834732496457E-2</v>
      </c>
      <c r="F203">
        <v>1.5426208904295569</v>
      </c>
      <c r="G203">
        <v>5.3334322078821939E-2</v>
      </c>
      <c r="H203">
        <v>0.31863595362512342</v>
      </c>
      <c r="I203">
        <v>1.5898737339627258</v>
      </c>
      <c r="J203">
        <v>18.083122183495018</v>
      </c>
    </row>
    <row r="204" spans="1:10" x14ac:dyDescent="0.25">
      <c r="A204" t="s">
        <v>251</v>
      </c>
      <c r="B204">
        <v>157850779</v>
      </c>
      <c r="C204">
        <v>0.72028753180875971</v>
      </c>
      <c r="D204">
        <f>(Feuil1!DE206/'Bilan et annexes'!D205)</f>
        <v>0.72004760267923673</v>
      </c>
      <c r="E204">
        <v>0.19407644481754505</v>
      </c>
      <c r="F204">
        <v>3.7101236234833501</v>
      </c>
      <c r="G204">
        <v>9.3139521839822645E-2</v>
      </c>
      <c r="H204">
        <v>3.3830064278618482E-2</v>
      </c>
      <c r="I204">
        <v>0.49277367289413299</v>
      </c>
      <c r="J204">
        <v>18.167289586475647</v>
      </c>
    </row>
    <row r="205" spans="1:10" x14ac:dyDescent="0.25">
      <c r="A205" t="s">
        <v>252</v>
      </c>
      <c r="B205">
        <v>302422069</v>
      </c>
      <c r="C205">
        <v>0.38288066867236464</v>
      </c>
      <c r="D205">
        <f>(Feuil1!DE207/'Bilan et annexes'!D206)</f>
        <v>0.36811407106668526</v>
      </c>
      <c r="E205">
        <v>7.4792491417020227E-2</v>
      </c>
      <c r="F205">
        <v>4.9218051717811209</v>
      </c>
      <c r="G205">
        <v>4.5369676469895502E-2</v>
      </c>
      <c r="H205">
        <v>1.9680365985459879E-2</v>
      </c>
      <c r="I205">
        <v>7.2052593749398586</v>
      </c>
      <c r="J205">
        <v>21.225595677128268</v>
      </c>
    </row>
    <row r="206" spans="1:10" x14ac:dyDescent="0.25">
      <c r="A206" t="s">
        <v>253</v>
      </c>
      <c r="B206">
        <v>5926654</v>
      </c>
      <c r="C206">
        <v>0.23603605002080433</v>
      </c>
      <c r="D206">
        <f>(Feuil1!DE208/'Bilan et annexes'!D207)</f>
        <v>0.22980926505917168</v>
      </c>
      <c r="E206">
        <v>0.31670450139319756</v>
      </c>
      <c r="F206">
        <v>0.72562677211163784</v>
      </c>
      <c r="G206">
        <v>-0.30957415013259293</v>
      </c>
      <c r="H206">
        <v>3.3241522113489332E-2</v>
      </c>
      <c r="I206">
        <v>2.9979553968124888</v>
      </c>
      <c r="J206">
        <v>16.938302924125068</v>
      </c>
    </row>
    <row r="207" spans="1:10" x14ac:dyDescent="0.25">
      <c r="A207" t="s">
        <v>254</v>
      </c>
      <c r="B207">
        <v>205900786</v>
      </c>
      <c r="C207">
        <v>0.56419731685725572</v>
      </c>
      <c r="D207">
        <f>(Feuil1!DE209/'Bilan et annexes'!D208)</f>
        <v>0.21126679914665308</v>
      </c>
      <c r="E207">
        <v>0.36748694101633977</v>
      </c>
      <c r="F207">
        <v>0.5748960726668636</v>
      </c>
      <c r="G207">
        <v>0.1527974422462616</v>
      </c>
      <c r="H207">
        <v>6.1117833712397776E-2</v>
      </c>
      <c r="I207">
        <v>1.1180656093300441</v>
      </c>
      <c r="J207">
        <v>19.328629695721649</v>
      </c>
    </row>
    <row r="208" spans="1:10" x14ac:dyDescent="0.25">
      <c r="A208" t="s">
        <v>255</v>
      </c>
      <c r="B208">
        <v>97968187</v>
      </c>
      <c r="C208">
        <v>0.26310460353828941</v>
      </c>
      <c r="D208">
        <f>(Feuil1!DE210/'Bilan et annexes'!D209)</f>
        <v>0.10819838893211324</v>
      </c>
      <c r="E208">
        <v>0.37442767007620548</v>
      </c>
      <c r="F208">
        <v>0.2889700670628646</v>
      </c>
      <c r="G208">
        <v>2.9231973732935901E-2</v>
      </c>
      <c r="H208">
        <v>0.74746506230639953</v>
      </c>
      <c r="I208">
        <v>0.84892892783111717</v>
      </c>
      <c r="J208">
        <v>18.274691826145183</v>
      </c>
    </row>
    <row r="209" spans="1:10" x14ac:dyDescent="0.25">
      <c r="A209" t="s">
        <v>256</v>
      </c>
      <c r="B209">
        <v>10810538</v>
      </c>
      <c r="C209">
        <v>0.11964612677000905</v>
      </c>
      <c r="D209">
        <f>(Feuil1!DE211/'Bilan et annexes'!D210)</f>
        <v>7.8689885739266635E-2</v>
      </c>
      <c r="E209">
        <v>0.3792595706152645</v>
      </c>
      <c r="F209">
        <v>0.2074829268292683</v>
      </c>
      <c r="G209">
        <v>-4.4819273099453542E-2</v>
      </c>
      <c r="H209">
        <v>0.27572402039565469</v>
      </c>
      <c r="I209">
        <v>1.3522600316428623</v>
      </c>
      <c r="J209">
        <v>16.690137740190266</v>
      </c>
    </row>
    <row r="210" spans="1:10" x14ac:dyDescent="0.25">
      <c r="A210" t="s">
        <v>257</v>
      </c>
      <c r="B210">
        <v>677902513</v>
      </c>
      <c r="C210">
        <v>0.10325968506920109</v>
      </c>
      <c r="D210">
        <f>(Feuil1!DE212/'Bilan et annexes'!D211)</f>
        <v>0.29502767162628885</v>
      </c>
      <c r="E210">
        <v>0.58494768553837773</v>
      </c>
      <c r="F210">
        <v>0.50436590984157748</v>
      </c>
      <c r="G210">
        <v>-9.3929065093920809E-4</v>
      </c>
      <c r="H210">
        <v>4.2828726023619271E-2</v>
      </c>
      <c r="I210">
        <v>0.25545897268333234</v>
      </c>
      <c r="J210">
        <v>18.629081236499367</v>
      </c>
    </row>
    <row r="211" spans="1:10" x14ac:dyDescent="0.25">
      <c r="A211" t="s">
        <v>258</v>
      </c>
      <c r="B211">
        <v>89270824</v>
      </c>
      <c r="C211">
        <v>0.28004670372483625</v>
      </c>
      <c r="D211">
        <f>(Feuil1!DE213/'Bilan et annexes'!D212)</f>
        <v>0.60166709114279038</v>
      </c>
      <c r="E211">
        <v>0.68554088847662031</v>
      </c>
      <c r="F211">
        <v>0.87765310757727277</v>
      </c>
      <c r="G211">
        <v>-9.8924581850468041E-3</v>
      </c>
      <c r="H211">
        <v>9.4204630619293933E-2</v>
      </c>
      <c r="I211">
        <v>0.87360233164947743</v>
      </c>
      <c r="J211">
        <v>17.922111815737228</v>
      </c>
    </row>
    <row r="212" spans="1:10" x14ac:dyDescent="0.25">
      <c r="A212" t="s">
        <v>259</v>
      </c>
      <c r="B212">
        <v>14157307</v>
      </c>
      <c r="C212">
        <v>0.72753949603551016</v>
      </c>
      <c r="D212">
        <f>(Feuil1!DE214/'Bilan et annexes'!D213)</f>
        <v>0.72753949603551016</v>
      </c>
      <c r="E212">
        <v>0.19415253197518426</v>
      </c>
      <c r="F212">
        <v>3.7472573168837227</v>
      </c>
      <c r="G212">
        <v>3.0305157606656172E-2</v>
      </c>
      <c r="H212">
        <v>4.1580859975700178E-2</v>
      </c>
      <c r="I212">
        <v>0.80219191770866161</v>
      </c>
      <c r="J212">
        <v>16.232312869973736</v>
      </c>
    </row>
    <row r="213" spans="1:10" x14ac:dyDescent="0.25">
      <c r="A213" t="s">
        <v>260</v>
      </c>
      <c r="B213">
        <v>827295396</v>
      </c>
      <c r="C213">
        <v>0.22982831032218146</v>
      </c>
      <c r="D213">
        <f>(Feuil1!DE215/'Bilan et annexes'!D214)</f>
        <v>0.22966403647192543</v>
      </c>
      <c r="E213">
        <v>0.31256668929896958</v>
      </c>
      <c r="F213">
        <v>0.7347681129650131</v>
      </c>
      <c r="G213">
        <v>1.6220922255126856E-2</v>
      </c>
      <c r="H213">
        <v>3.4583424661050577E-2</v>
      </c>
      <c r="I213">
        <v>0.37301504808126024</v>
      </c>
      <c r="J213">
        <v>19.602728483043382</v>
      </c>
    </row>
    <row r="214" spans="1:10" x14ac:dyDescent="0.25">
      <c r="A214" t="s">
        <v>261</v>
      </c>
      <c r="B214">
        <v>162790478</v>
      </c>
      <c r="C214">
        <v>0.20823272599518997</v>
      </c>
      <c r="D214">
        <f>(Feuil1!DE216/'Bilan et annexes'!D215)</f>
        <v>0.32083521494420575</v>
      </c>
      <c r="E214">
        <v>0.14746268513321767</v>
      </c>
      <c r="F214">
        <v>2.1757044139970967</v>
      </c>
      <c r="G214">
        <v>6.2638130596349401E-2</v>
      </c>
      <c r="H214">
        <v>9.4460070324260616E-4</v>
      </c>
      <c r="I214">
        <v>2.7556995156350363</v>
      </c>
      <c r="J214">
        <v>19.591152853145452</v>
      </c>
    </row>
    <row r="215" spans="1:10" x14ac:dyDescent="0.25">
      <c r="A215" t="s">
        <v>262</v>
      </c>
      <c r="B215">
        <v>19221327</v>
      </c>
      <c r="C215">
        <v>0.32776092930524514</v>
      </c>
      <c r="D215">
        <f>(Feuil1!DE217/'Bilan et annexes'!D216)</f>
        <v>0.32776092930524514</v>
      </c>
      <c r="E215">
        <v>0.25314495716138641</v>
      </c>
      <c r="F215">
        <v>1.2947559097386607</v>
      </c>
      <c r="G215">
        <v>1.3358422476516515E-2</v>
      </c>
      <c r="H215">
        <v>4.8818013449331565E-2</v>
      </c>
      <c r="I215">
        <v>0.85400865567949247</v>
      </c>
      <c r="J215">
        <v>16.585693638968067</v>
      </c>
    </row>
    <row r="216" spans="1:10" x14ac:dyDescent="0.25">
      <c r="A216" t="s">
        <v>263</v>
      </c>
      <c r="B216">
        <v>15498262</v>
      </c>
      <c r="C216">
        <v>0.29934472652481936</v>
      </c>
      <c r="D216">
        <f>(Feuil1!DE218/'Bilan et annexes'!D217)</f>
        <v>0.29934472652481936</v>
      </c>
      <c r="E216">
        <v>0.31312123901376815</v>
      </c>
      <c r="F216">
        <v>0.95600262526955893</v>
      </c>
      <c r="G216">
        <v>0.29055377346308242</v>
      </c>
      <c r="H216">
        <v>0.31031808598925481</v>
      </c>
      <c r="I216">
        <v>1.9647428240907767</v>
      </c>
      <c r="J216">
        <v>17.044002281531821</v>
      </c>
    </row>
    <row r="217" spans="1:10" x14ac:dyDescent="0.25">
      <c r="A217" t="s">
        <v>264</v>
      </c>
      <c r="B217">
        <v>27256575</v>
      </c>
      <c r="C217">
        <v>0.11246952340857207</v>
      </c>
      <c r="D217">
        <f>(Feuil1!DE219/'Bilan et annexes'!D218)</f>
        <v>7.3376790737647704E-2</v>
      </c>
      <c r="E217">
        <v>0.29189067225064041</v>
      </c>
      <c r="F217">
        <v>0.25138450013449071</v>
      </c>
      <c r="G217">
        <v>-1.3241148701063465E-3</v>
      </c>
      <c r="H217">
        <v>6.667719623613752E-2</v>
      </c>
      <c r="I217">
        <v>1.3564496683034954</v>
      </c>
      <c r="J217">
        <v>17.351481023533161</v>
      </c>
    </row>
    <row r="218" spans="1:10" x14ac:dyDescent="0.25">
      <c r="A218" t="s">
        <v>265</v>
      </c>
      <c r="B218">
        <v>7559622</v>
      </c>
      <c r="C218">
        <v>8.3798898939655975E-2</v>
      </c>
      <c r="D218">
        <f>(Feuil1!DE220/'Bilan et annexes'!D219)</f>
        <v>2.9101984199739087E-2</v>
      </c>
      <c r="E218">
        <v>0.25279544400500448</v>
      </c>
      <c r="F218">
        <v>0.11512068310520251</v>
      </c>
      <c r="G218">
        <v>0.16343208317464963</v>
      </c>
      <c r="H218">
        <v>0.15034177634807666</v>
      </c>
      <c r="I218">
        <v>3.2990940453609987</v>
      </c>
      <c r="J218">
        <v>17.096209758797141</v>
      </c>
    </row>
    <row r="219" spans="1:10" x14ac:dyDescent="0.25">
      <c r="A219" t="s">
        <v>266</v>
      </c>
      <c r="B219">
        <v>8206961</v>
      </c>
      <c r="C219">
        <v>0.26849938728842504</v>
      </c>
      <c r="D219">
        <f>(Feuil1!DE221/'Bilan et annexes'!D220)</f>
        <v>0.27507916755057077</v>
      </c>
      <c r="E219">
        <v>0.23912627341594531</v>
      </c>
      <c r="F219">
        <v>1.1503510828025478</v>
      </c>
      <c r="G219">
        <v>7.2047143785045398E-2</v>
      </c>
      <c r="H219">
        <v>0.11804016127285118</v>
      </c>
      <c r="I219">
        <v>1.1344912707463308</v>
      </c>
      <c r="J219">
        <v>16.035608315950157</v>
      </c>
    </row>
    <row r="220" spans="1:10" x14ac:dyDescent="0.25">
      <c r="A220" t="s">
        <v>267</v>
      </c>
      <c r="B220">
        <v>18696464</v>
      </c>
      <c r="C220">
        <v>0.23954369125627178</v>
      </c>
      <c r="D220">
        <f>(Feuil1!DE222/'Bilan et annexes'!D221)</f>
        <v>0.17088183091733281</v>
      </c>
      <c r="E220">
        <v>6.8641535640108206E-2</v>
      </c>
      <c r="F220">
        <v>2.4894814680906436</v>
      </c>
      <c r="G220">
        <v>-1.6557463957150177E-2</v>
      </c>
      <c r="H220">
        <v>0.11695462842599542</v>
      </c>
      <c r="I220">
        <v>1.0635020697243536</v>
      </c>
      <c r="J220">
        <v>16.36939795694353</v>
      </c>
    </row>
    <row r="221" spans="1:10" x14ac:dyDescent="0.25">
      <c r="A221" t="s">
        <v>268</v>
      </c>
      <c r="B221">
        <v>295483489</v>
      </c>
      <c r="C221">
        <v>0.72135774056735869</v>
      </c>
      <c r="D221">
        <f>(Feuil1!DE223/'Bilan et annexes'!D222)</f>
        <v>0.72597247557206146</v>
      </c>
      <c r="E221">
        <v>0.21821639245636495</v>
      </c>
      <c r="F221">
        <v>3.3268466562026431</v>
      </c>
      <c r="G221">
        <v>5.8894020064460664E-2</v>
      </c>
      <c r="H221">
        <v>2.3425677771119049E-2</v>
      </c>
      <c r="I221">
        <v>1.0003500775477752</v>
      </c>
      <c r="J221">
        <v>19.61714436278378</v>
      </c>
    </row>
    <row r="222" spans="1:10" x14ac:dyDescent="0.25">
      <c r="A222" t="s">
        <v>269</v>
      </c>
      <c r="B222">
        <v>27034671</v>
      </c>
      <c r="C222">
        <v>0.28360515280544751</v>
      </c>
      <c r="D222">
        <f>(Feuil1!DE224/'Bilan et annexes'!D223)</f>
        <v>3.6989538359834304E-2</v>
      </c>
      <c r="E222">
        <v>0.22193723015900582</v>
      </c>
      <c r="F222">
        <v>0.16666666666666666</v>
      </c>
      <c r="G222">
        <v>0.11294288979319748</v>
      </c>
      <c r="H222">
        <v>0.38077408080904701</v>
      </c>
      <c r="I222">
        <v>0.77608655513909353</v>
      </c>
      <c r="J222">
        <v>16.945534884767127</v>
      </c>
    </row>
    <row r="223" spans="1:10" x14ac:dyDescent="0.25">
      <c r="A223" t="s">
        <v>270</v>
      </c>
      <c r="B223">
        <v>47582102</v>
      </c>
      <c r="C223">
        <v>0.39838509025935842</v>
      </c>
      <c r="D223">
        <f>(Feuil1!DE225/'Bilan et annexes'!D224)</f>
        <v>0.4719421601004512</v>
      </c>
      <c r="E223">
        <v>0.38971012671949634</v>
      </c>
      <c r="F223">
        <v>1.2110082026175919</v>
      </c>
      <c r="G223">
        <v>3.7696298690228183E-2</v>
      </c>
      <c r="H223">
        <v>9.3388245017002408E-2</v>
      </c>
      <c r="I223">
        <v>0.19829915465555176</v>
      </c>
      <c r="J223">
        <v>16.143202519196386</v>
      </c>
    </row>
    <row r="224" spans="1:10" x14ac:dyDescent="0.25">
      <c r="A224" t="s">
        <v>271</v>
      </c>
      <c r="B224">
        <v>16138164</v>
      </c>
      <c r="C224">
        <v>0.4499965423576065</v>
      </c>
      <c r="D224">
        <f>(Feuil1!DE226/'Bilan et annexes'!D225)</f>
        <v>0.44279702449423614</v>
      </c>
      <c r="E224">
        <v>0.21641495277901501</v>
      </c>
      <c r="F224">
        <v>2.0460555927777491</v>
      </c>
      <c r="G224">
        <v>0.31935162981634774</v>
      </c>
      <c r="H224">
        <v>0.24046366116988277</v>
      </c>
      <c r="I224">
        <v>1.4346824333652042</v>
      </c>
      <c r="J224">
        <v>16.821339587294347</v>
      </c>
    </row>
    <row r="225" spans="1:10" x14ac:dyDescent="0.25">
      <c r="A225" t="s">
        <v>272</v>
      </c>
      <c r="B225">
        <v>57869962</v>
      </c>
      <c r="C225">
        <v>0.37603076359372761</v>
      </c>
      <c r="D225">
        <f>(Feuil1!DE227/'Bilan et annexes'!D226)</f>
        <v>0.35221077214462315</v>
      </c>
      <c r="E225">
        <v>0.25443726747219914</v>
      </c>
      <c r="F225">
        <v>1.3842735211071513</v>
      </c>
      <c r="G225">
        <v>0.17845587866091003</v>
      </c>
      <c r="H225">
        <v>0.12541934967919971</v>
      </c>
      <c r="I225">
        <v>1.1290021443013232</v>
      </c>
      <c r="J225">
        <v>17.9992519414069</v>
      </c>
    </row>
    <row r="226" spans="1:10" x14ac:dyDescent="0.25">
      <c r="A226" t="s">
        <v>273</v>
      </c>
      <c r="B226">
        <v>853726490</v>
      </c>
      <c r="C226">
        <v>0.22111646201818103</v>
      </c>
      <c r="D226">
        <f>(Feuil1!DE228/'Bilan et annexes'!D227)</f>
        <v>0.22111646201818103</v>
      </c>
      <c r="E226">
        <v>0.31079664518785166</v>
      </c>
      <c r="F226">
        <v>0.71145060746886069</v>
      </c>
      <c r="G226">
        <v>2.8025624895751992E-2</v>
      </c>
      <c r="H226">
        <v>1.6238573082112047E-4</v>
      </c>
      <c r="I226">
        <v>0.62004056679178399</v>
      </c>
      <c r="J226">
        <v>20.284050943748884</v>
      </c>
    </row>
    <row r="227" spans="1:10" x14ac:dyDescent="0.25">
      <c r="A227" t="s">
        <v>274</v>
      </c>
      <c r="B227">
        <v>102364170</v>
      </c>
      <c r="C227">
        <v>0.29307129633347295</v>
      </c>
      <c r="D227">
        <f>(Feuil1!DE229/'Bilan et annexes'!D228)</f>
        <v>0.29307129633347295</v>
      </c>
      <c r="E227">
        <v>0.29462991787067683</v>
      </c>
      <c r="F227">
        <v>0.99470990064936982</v>
      </c>
      <c r="G227">
        <v>0.14111128336940221</v>
      </c>
      <c r="H227">
        <v>0.18416776104373239</v>
      </c>
      <c r="I227">
        <v>1.5586372056169611</v>
      </c>
      <c r="J227">
        <v>18.822250789477014</v>
      </c>
    </row>
    <row r="228" spans="1:10" x14ac:dyDescent="0.25">
      <c r="A228" t="s">
        <v>275</v>
      </c>
      <c r="B228">
        <v>46799904</v>
      </c>
      <c r="C228">
        <v>0.36324860837321377</v>
      </c>
      <c r="D228">
        <f>(Feuil1!DE230/'Bilan et annexes'!D229)</f>
        <v>0.36637102930809429</v>
      </c>
      <c r="E228">
        <v>0.52968809508669079</v>
      </c>
      <c r="F228">
        <v>0.69167314256540469</v>
      </c>
      <c r="G228">
        <v>0.2090708190140674</v>
      </c>
      <c r="H228">
        <v>0.7993602294568809</v>
      </c>
      <c r="I228">
        <v>0.72982282897289985</v>
      </c>
      <c r="J228">
        <v>17.557148814583964</v>
      </c>
    </row>
    <row r="229" spans="1:10" x14ac:dyDescent="0.25">
      <c r="A229" t="s">
        <v>276</v>
      </c>
      <c r="B229">
        <v>57991134</v>
      </c>
      <c r="C229">
        <v>0.37137958019582784</v>
      </c>
      <c r="D229">
        <f>(Feuil1!DE231/'Bilan et annexes'!D230)</f>
        <v>0.37137958019582784</v>
      </c>
      <c r="E229">
        <v>0.11865858667292141</v>
      </c>
      <c r="F229">
        <v>3.1298163125735159</v>
      </c>
      <c r="G229">
        <v>0.18482375174074275</v>
      </c>
      <c r="H229">
        <v>0.21467014250833585</v>
      </c>
      <c r="I229">
        <v>2.5125014415904268</v>
      </c>
      <c r="J229">
        <v>18.629311199937426</v>
      </c>
    </row>
    <row r="230" spans="1:10" x14ac:dyDescent="0.25">
      <c r="A230" t="s">
        <v>277</v>
      </c>
      <c r="B230">
        <v>12239797</v>
      </c>
      <c r="C230">
        <v>0.44935385774780418</v>
      </c>
      <c r="D230">
        <f>(Feuil1!DE232/'Bilan et annexes'!D231)</f>
        <v>0.44935385774780418</v>
      </c>
      <c r="E230">
        <v>0.25878133436363365</v>
      </c>
      <c r="F230">
        <v>1.7364229875883641</v>
      </c>
      <c r="G230">
        <v>8.8017695892327621E-2</v>
      </c>
      <c r="H230">
        <v>4.5032854711560981E-2</v>
      </c>
      <c r="I230">
        <v>1.4654184280259948</v>
      </c>
      <c r="J230">
        <v>16.673823547973882</v>
      </c>
    </row>
    <row r="231" spans="1:10" x14ac:dyDescent="0.25">
      <c r="A231" t="s">
        <v>278</v>
      </c>
      <c r="B231">
        <v>62926071</v>
      </c>
      <c r="C231">
        <v>0.55327094869787752</v>
      </c>
      <c r="D231">
        <f>(Feuil1!DE233/'Bilan et annexes'!D232)</f>
        <v>0.55196373217072459</v>
      </c>
      <c r="E231">
        <v>0.13615574377748771</v>
      </c>
      <c r="F231">
        <v>4.0539144134291565</v>
      </c>
      <c r="G231">
        <v>-5.9703612267803493E-3</v>
      </c>
      <c r="H231">
        <v>7.1610350501622774E-2</v>
      </c>
      <c r="I231">
        <v>0.5652069214678147</v>
      </c>
      <c r="J231">
        <v>17.353354948673594</v>
      </c>
    </row>
    <row r="232" spans="1:10" x14ac:dyDescent="0.25">
      <c r="A232" t="s">
        <v>279</v>
      </c>
      <c r="B232">
        <v>2844841000</v>
      </c>
      <c r="C232">
        <v>0.71227776877512661</v>
      </c>
      <c r="D232">
        <f>(Feuil1!DE234/'Bilan et annexes'!D233)</f>
        <v>0.71227776877512661</v>
      </c>
      <c r="E232">
        <v>0.38184348439860083</v>
      </c>
      <c r="F232">
        <v>1.8653657791148539</v>
      </c>
      <c r="G232">
        <v>3.4912945833782419E-2</v>
      </c>
      <c r="H232">
        <v>3.4137584490662218E-2</v>
      </c>
      <c r="I232">
        <v>0.22625797860482327</v>
      </c>
      <c r="J232">
        <v>20.283943488077373</v>
      </c>
    </row>
    <row r="233" spans="1:10" x14ac:dyDescent="0.25">
      <c r="A233" t="s">
        <v>280</v>
      </c>
      <c r="B233">
        <v>75616726</v>
      </c>
      <c r="C233">
        <v>0.46887159594822975</v>
      </c>
      <c r="D233">
        <f>(Feuil1!DE235/'Bilan et annexes'!D234)</f>
        <v>0.46887159594822975</v>
      </c>
      <c r="E233">
        <v>0.25946341554115948</v>
      </c>
      <c r="F233">
        <v>1.8070817227558278</v>
      </c>
      <c r="G233">
        <v>2.2658263246742805E-2</v>
      </c>
      <c r="H233">
        <v>5.3698794100130703E-2</v>
      </c>
      <c r="I233">
        <v>2.118741516700748</v>
      </c>
      <c r="J233">
        <v>18.994483814763562</v>
      </c>
    </row>
    <row r="234" spans="1:10" x14ac:dyDescent="0.25">
      <c r="A234" t="s">
        <v>281</v>
      </c>
      <c r="B234">
        <v>64765013</v>
      </c>
      <c r="C234">
        <v>0.77202177045807119</v>
      </c>
      <c r="D234">
        <f>(Feuil1!DE236/'Bilan et annexes'!D235)</f>
        <v>1.3274950010432329</v>
      </c>
      <c r="E234">
        <v>0.89996083224749757</v>
      </c>
      <c r="F234">
        <v>1.475058639749957</v>
      </c>
      <c r="G234">
        <v>5.0287160496952636E-2</v>
      </c>
      <c r="H234">
        <v>9.7781652572199746E-3</v>
      </c>
      <c r="I234">
        <v>0.55830240708796941</v>
      </c>
      <c r="J234">
        <v>17.409735482288433</v>
      </c>
    </row>
    <row r="235" spans="1:10" x14ac:dyDescent="0.25">
      <c r="A235" t="s">
        <v>282</v>
      </c>
      <c r="B235">
        <v>2830534000</v>
      </c>
      <c r="C235">
        <v>0.13044181769235064</v>
      </c>
      <c r="D235">
        <f>(Feuil1!DE237/'Bilan et annexes'!D236)</f>
        <v>0.13044181769235064</v>
      </c>
      <c r="E235">
        <v>0.83402319138367531</v>
      </c>
      <c r="F235">
        <v>0.15640070808575818</v>
      </c>
      <c r="G235">
        <v>-4.873819374154242E-3</v>
      </c>
      <c r="H235">
        <v>2.1621361905562695E-4</v>
      </c>
      <c r="I235">
        <v>0.26988466515479853</v>
      </c>
      <c r="J235">
        <v>20.456756695632762</v>
      </c>
    </row>
    <row r="236" spans="1:10" x14ac:dyDescent="0.25">
      <c r="A236" t="s">
        <v>283</v>
      </c>
      <c r="B236">
        <v>41569241</v>
      </c>
      <c r="C236">
        <v>0.34881560623154029</v>
      </c>
      <c r="D236">
        <f>(Feuil1!DE238/'Bilan et annexes'!D237)</f>
        <v>0.34881560623154029</v>
      </c>
      <c r="E236">
        <v>0.57835802198072372</v>
      </c>
      <c r="F236">
        <v>0.6031136302682184</v>
      </c>
      <c r="G236">
        <v>0.10985624219422535</v>
      </c>
      <c r="H236">
        <v>9.7509863122109922E-2</v>
      </c>
      <c r="I236">
        <v>0.46226792337411726</v>
      </c>
      <c r="J236">
        <v>16.928549309194487</v>
      </c>
    </row>
    <row r="237" spans="1:10" x14ac:dyDescent="0.25">
      <c r="A237" t="s">
        <v>284</v>
      </c>
      <c r="B237">
        <v>31358378</v>
      </c>
      <c r="C237">
        <v>0.41108631320153105</v>
      </c>
      <c r="D237">
        <f>(Feuil1!DE239/'Bilan et annexes'!D238)</f>
        <v>0.32842897677934746</v>
      </c>
      <c r="E237">
        <v>9.2565533842343506E-2</v>
      </c>
      <c r="F237">
        <v>3.5480698176356191</v>
      </c>
      <c r="G237">
        <v>7.4008788320267693E-2</v>
      </c>
      <c r="H237">
        <v>0.29534187004187523</v>
      </c>
      <c r="I237">
        <v>0.63529082150045213</v>
      </c>
      <c r="J237">
        <v>16.7554911395457</v>
      </c>
    </row>
    <row r="238" spans="1:10" x14ac:dyDescent="0.25">
      <c r="A238" t="s">
        <v>285</v>
      </c>
      <c r="B238">
        <v>38414611</v>
      </c>
      <c r="C238">
        <v>0.66155562528018308</v>
      </c>
      <c r="D238">
        <f>(Feuil1!DE240/'Bilan et annexes'!D239)</f>
        <v>0.66148060174291501</v>
      </c>
      <c r="E238">
        <v>0.20825409373532378</v>
      </c>
      <c r="F238">
        <v>3.1763150000000002</v>
      </c>
      <c r="G238">
        <v>3.2020397997861133E-2</v>
      </c>
      <c r="H238">
        <v>8.3217034268549539E-3</v>
      </c>
      <c r="I238">
        <v>0.72360285081421349</v>
      </c>
      <c r="J238">
        <v>17.097263599768084</v>
      </c>
    </row>
    <row r="239" spans="1:10" x14ac:dyDescent="0.25">
      <c r="A239" t="s">
        <v>286</v>
      </c>
      <c r="B239">
        <v>51293737</v>
      </c>
      <c r="C239">
        <v>0.42627036513249172</v>
      </c>
      <c r="D239">
        <f>(Feuil1!DE241/'Bilan et annexes'!D240)</f>
        <v>0.59110737047682838</v>
      </c>
      <c r="E239">
        <v>0.20607036293729195</v>
      </c>
      <c r="F239">
        <v>2.8684734769778846</v>
      </c>
      <c r="G239">
        <v>0.12582652827787516</v>
      </c>
      <c r="H239">
        <v>0.59311176723193326</v>
      </c>
      <c r="I239">
        <v>0.32429265956651865</v>
      </c>
      <c r="J239">
        <v>16.300387623981347</v>
      </c>
    </row>
    <row r="240" spans="1:10" x14ac:dyDescent="0.25">
      <c r="A240" t="s">
        <v>287</v>
      </c>
      <c r="B240">
        <v>66180235</v>
      </c>
      <c r="C240">
        <v>0.34829129875407666</v>
      </c>
      <c r="D240">
        <f>(Feuil1!DE242/'Bilan et annexes'!D241)</f>
        <v>0.34829129875407666</v>
      </c>
      <c r="E240">
        <v>0.76522847040358799</v>
      </c>
      <c r="F240">
        <v>0.45514681199770946</v>
      </c>
      <c r="G240">
        <v>0.23650785297839674</v>
      </c>
      <c r="H240">
        <v>0.86667746042304017</v>
      </c>
      <c r="I240">
        <v>0.5920675432812964</v>
      </c>
      <c r="J240">
        <v>17.507691331720878</v>
      </c>
    </row>
    <row r="241" spans="1:10" x14ac:dyDescent="0.25">
      <c r="A241" t="s">
        <v>288</v>
      </c>
      <c r="B241">
        <v>33929502</v>
      </c>
      <c r="C241">
        <v>7.6629477202465282E-2</v>
      </c>
      <c r="D241">
        <f>(Feuil1!DE243/'Bilan et annexes'!D242)</f>
        <v>7.6629477202465282E-2</v>
      </c>
      <c r="E241">
        <v>0.36049064321663193</v>
      </c>
      <c r="F241">
        <v>0.21256994777646929</v>
      </c>
      <c r="G241">
        <v>0.29372301277757079</v>
      </c>
      <c r="H241">
        <v>0.7757310437388677</v>
      </c>
      <c r="I241">
        <v>0.90732790723834778</v>
      </c>
      <c r="J241">
        <v>17.265412227092689</v>
      </c>
    </row>
    <row r="242" spans="1:10" x14ac:dyDescent="0.25">
      <c r="A242" t="s">
        <v>289</v>
      </c>
      <c r="B242">
        <v>371892110</v>
      </c>
      <c r="C242">
        <v>0.31601303668421465</v>
      </c>
      <c r="D242">
        <f>(Feuil1!DE244/'Bilan et annexes'!D243)</f>
        <v>0.26889519113486976</v>
      </c>
      <c r="E242">
        <v>0.17288078523634179</v>
      </c>
      <c r="F242">
        <v>1.5553792792372421</v>
      </c>
      <c r="G242">
        <v>5.1435250651438634E-2</v>
      </c>
      <c r="H242">
        <v>0.13556003917372703</v>
      </c>
      <c r="I242">
        <v>0.4806418421905187</v>
      </c>
      <c r="J242">
        <v>18.987672678253197</v>
      </c>
    </row>
    <row r="243" spans="1:10" x14ac:dyDescent="0.25">
      <c r="A243" t="s">
        <v>290</v>
      </c>
      <c r="B243">
        <v>973772751</v>
      </c>
      <c r="C243">
        <v>0.12379792397785015</v>
      </c>
      <c r="D243">
        <f>(Feuil1!DE245/'Bilan et annexes'!D244)</f>
        <v>3.0516536809520971E-2</v>
      </c>
      <c r="E243">
        <v>0.8172344925268914</v>
      </c>
      <c r="F243">
        <v>3.7341224689579303E-2</v>
      </c>
      <c r="G243">
        <v>1.5713698423193923E-2</v>
      </c>
      <c r="H243">
        <v>1.0328057536701393E-2</v>
      </c>
      <c r="I243">
        <v>0.2460410575729772</v>
      </c>
      <c r="J243">
        <v>19.295081824063054</v>
      </c>
    </row>
    <row r="244" spans="1:10" x14ac:dyDescent="0.25">
      <c r="A244" t="s">
        <v>291</v>
      </c>
      <c r="B244">
        <v>17748509</v>
      </c>
      <c r="C244">
        <v>0.37009446821702036</v>
      </c>
      <c r="D244">
        <f>(Feuil1!DE246/'Bilan et annexes'!D245)</f>
        <v>0.36341080819802946</v>
      </c>
      <c r="E244">
        <v>0.25818534954119243</v>
      </c>
      <c r="F244">
        <v>1.4075578217115248</v>
      </c>
      <c r="G244">
        <v>9.5234820395718317E-2</v>
      </c>
      <c r="H244">
        <v>0.54038781511168066</v>
      </c>
      <c r="I244">
        <v>1.7867389895729398</v>
      </c>
      <c r="J244">
        <v>17.264312321668957</v>
      </c>
    </row>
    <row r="245" spans="1:10" x14ac:dyDescent="0.25">
      <c r="A245" t="s">
        <v>292</v>
      </c>
      <c r="B245">
        <v>4459388</v>
      </c>
      <c r="C245">
        <v>0.29151982289946515</v>
      </c>
      <c r="D245">
        <f>(Feuil1!DE247/'Bilan et annexes'!D246)</f>
        <v>0.29151982289946515</v>
      </c>
      <c r="E245">
        <v>0.11212300880748659</v>
      </c>
      <c r="F245">
        <v>2.6</v>
      </c>
      <c r="G245">
        <v>0.11201937995792779</v>
      </c>
      <c r="H245">
        <v>0.20004067822759536</v>
      </c>
      <c r="I245">
        <v>2.8583003447726063</v>
      </c>
      <c r="J245">
        <v>16.118414500120522</v>
      </c>
    </row>
    <row r="246" spans="1:10" x14ac:dyDescent="0.25">
      <c r="A246" t="s">
        <v>293</v>
      </c>
      <c r="B246">
        <v>271753530</v>
      </c>
      <c r="C246">
        <v>0.5652640096340239</v>
      </c>
      <c r="D246">
        <f>(Feuil1!DE248/'Bilan et annexes'!D247)</f>
        <v>0.65212908917871282</v>
      </c>
      <c r="E246">
        <v>0.15035182799649374</v>
      </c>
      <c r="F246">
        <v>4.3373539109475985</v>
      </c>
      <c r="G246">
        <v>0.18053235533589657</v>
      </c>
      <c r="H246">
        <v>0.50041067727804678</v>
      </c>
      <c r="I246">
        <v>1.0285177395049154</v>
      </c>
      <c r="J246">
        <v>19.517460507905572</v>
      </c>
    </row>
    <row r="247" spans="1:10" x14ac:dyDescent="0.25">
      <c r="A247" t="s">
        <v>294</v>
      </c>
      <c r="B247">
        <v>36348034</v>
      </c>
      <c r="C247">
        <v>0.34389755440418041</v>
      </c>
      <c r="D247">
        <f>(Feuil1!DE249/'Bilan et annexes'!D248)</f>
        <v>0.34389755440418041</v>
      </c>
      <c r="E247">
        <v>0.37200608979291699</v>
      </c>
      <c r="F247">
        <v>0.92444065793550956</v>
      </c>
      <c r="G247">
        <v>0.25732287552739497</v>
      </c>
      <c r="H247">
        <v>0.32247955969227937</v>
      </c>
      <c r="I247">
        <v>4.368286921503528</v>
      </c>
      <c r="J247">
        <v>18.837721376422497</v>
      </c>
    </row>
    <row r="248" spans="1:10" x14ac:dyDescent="0.25">
      <c r="A248" t="s">
        <v>295</v>
      </c>
      <c r="B248">
        <v>9100476</v>
      </c>
      <c r="C248">
        <v>0.16482654313906217</v>
      </c>
      <c r="D248">
        <f>(Feuil1!DE250/'Bilan et annexes'!D249)</f>
        <v>0.16482654313906217</v>
      </c>
      <c r="E248">
        <v>0.59439605137137885</v>
      </c>
      <c r="F248">
        <v>0.27730087163058642</v>
      </c>
      <c r="G248">
        <v>0.24898503016637735</v>
      </c>
      <c r="H248">
        <v>0.2490791690456631</v>
      </c>
      <c r="I248">
        <v>2.114347747557507</v>
      </c>
      <c r="J248">
        <v>16.797394991233176</v>
      </c>
    </row>
    <row r="249" spans="1:10" x14ac:dyDescent="0.25">
      <c r="A249" t="s">
        <v>296</v>
      </c>
      <c r="B249">
        <v>29591905</v>
      </c>
      <c r="C249">
        <v>0.33961990618718191</v>
      </c>
      <c r="D249">
        <f>(Feuil1!DE251/'Bilan et annexes'!D250)</f>
        <v>0.33961990618718191</v>
      </c>
      <c r="E249">
        <v>0.23044109529278362</v>
      </c>
      <c r="F249">
        <v>1.4737818606342012</v>
      </c>
      <c r="G249">
        <v>0.20911391556048448</v>
      </c>
      <c r="H249">
        <v>0.10008253946476241</v>
      </c>
      <c r="I249">
        <v>2.1727868971844631</v>
      </c>
      <c r="J249">
        <v>17.941657051979863</v>
      </c>
    </row>
    <row r="250" spans="1:10" x14ac:dyDescent="0.25">
      <c r="A250" t="s">
        <v>297</v>
      </c>
      <c r="B250">
        <v>110791218</v>
      </c>
      <c r="C250">
        <v>1.2097141129001759E-2</v>
      </c>
      <c r="D250">
        <f>(Feuil1!DE252/'Bilan et annexes'!D251)</f>
        <v>0.21844577067471177</v>
      </c>
      <c r="E250">
        <v>0.25254498962183086</v>
      </c>
      <c r="F250">
        <v>0.86497764616839024</v>
      </c>
      <c r="G250">
        <v>2.8671866391796468E-2</v>
      </c>
      <c r="H250">
        <v>0.23198150055539601</v>
      </c>
      <c r="I250">
        <v>1.5483034724361513</v>
      </c>
      <c r="J250">
        <v>18.95690999771983</v>
      </c>
    </row>
    <row r="251" spans="1:10" x14ac:dyDescent="0.25">
      <c r="A251" t="s">
        <v>298</v>
      </c>
      <c r="B251">
        <v>482889303</v>
      </c>
      <c r="C251">
        <v>1.7297891976704234E-2</v>
      </c>
      <c r="D251">
        <f>(Feuil1!DE253/'Bilan et annexes'!D252)</f>
        <v>5.3317188515149196E-4</v>
      </c>
      <c r="E251">
        <v>0.18368194004082133</v>
      </c>
      <c r="F251">
        <v>2.9026908417506929E-3</v>
      </c>
      <c r="G251">
        <v>0.10325422970907419</v>
      </c>
      <c r="H251">
        <v>0.19339706309460328</v>
      </c>
      <c r="I251">
        <v>2.1688366578707536</v>
      </c>
      <c r="J251">
        <v>20.59187714823425</v>
      </c>
    </row>
    <row r="252" spans="1:10" x14ac:dyDescent="0.25">
      <c r="A252" t="s">
        <v>299</v>
      </c>
      <c r="B252">
        <v>30374039</v>
      </c>
      <c r="C252">
        <v>0.31977604295563061</v>
      </c>
      <c r="D252">
        <f>(Feuil1!DE254/'Bilan et annexes'!D253)</f>
        <v>0.20423279893727667</v>
      </c>
      <c r="E252">
        <v>0.52179257424407732</v>
      </c>
      <c r="F252">
        <v>0.39140610468278397</v>
      </c>
      <c r="G252">
        <v>-0.28931827680393479</v>
      </c>
      <c r="H252">
        <v>0.3373068691983967</v>
      </c>
      <c r="I252">
        <v>2.497140100631563</v>
      </c>
      <c r="J252">
        <v>18.006053783959775</v>
      </c>
    </row>
  </sheetData>
  <mergeCells count="1">
    <mergeCell ref="N17:Q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Bilan et annexes</vt:lpstr>
      <vt:lpstr>Compte de résulat </vt:lpstr>
      <vt:lpstr>Autres variables</vt:lpstr>
      <vt:lpstr>Feuil1</vt:lpstr>
      <vt:lpstr>Feuil2</vt:lpstr>
      <vt:lpstr>Sat Des</vt:lpstr>
    </vt:vector>
  </TitlesOfParts>
  <Company>Université Catholique de Louvain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SIWS</dc:creator>
  <cp:lastModifiedBy>valentin</cp:lastModifiedBy>
  <dcterms:created xsi:type="dcterms:W3CDTF">2015-03-14T12:58:56Z</dcterms:created>
  <dcterms:modified xsi:type="dcterms:W3CDTF">2015-08-04T11:33:30Z</dcterms:modified>
</cp:coreProperties>
</file>